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360" windowWidth="15390" windowHeight="11625"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<sst xmlns="http://schemas.openxmlformats.org/spreadsheetml/2006/main" count="846" uniqueCount="128">
  <si>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</si>
  <si>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</si>
  <si>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</si>
  <si>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</si>
  <si>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</si>
  <si>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</si>
  <si>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</si>
  <si>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</si>
  <si>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</si>
  <si>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</si>
  <si>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</si>
  <si>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</si>
  <si>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</si>
  <si>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</si>
  <si>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</si>
  <si>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</si>
  <si>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</si>
  <si>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</si>
  <si>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</si>
  <si>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</si>
  <si>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</si>
  <si>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</si>
  <si>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</si>
  <si>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</si>
  <si>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</si>
  <si>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</si>
  <si>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</si>
  <si>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</si>
  <si>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</si>
  <si>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</si>
  <si>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</si>
  <si>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</si>
  <si>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</si>
  <si>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</si>
  <si>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</si>
  <si>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</si>
  <si>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</si>
  <si>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</si>
  <si>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</si>
  <si>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</si>
  <si>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</si>
  <si>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</si>
  <si>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</si>
  <si>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</si>
  <si>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</si>
  <si>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</si>
  <si>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</si>
  <si>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</si>
  <si>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</si>
  <si>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</si>
  <si>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</si>
  <si>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</si>
  <si>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</si>
  <si>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</si>
  <si>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</si>
  <si>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</si>
  <si>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</si>
  <si>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</si>
  <si>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</si>
  <si>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</si>
  <si>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</si>
  <si>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</si>
  <si>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</si>
  <si>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</si>
  <si>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</si>
  <si>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</si>
  <si>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</si>
  <si>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</si>
  <si>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</si>
  <si>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</si>
  <si>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</si>
  <si>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</si>
  <si>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</si>
  <si>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</si>
  <si>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</si>
  <si>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</si>
  <si>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</si>
  <si>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</si>
  <si>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</si>
  <si>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</si>
  <si>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</si>
  <si>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</si>
  <si>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</si>
  <si>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</si>
  <si>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</si>
  <si>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</si>
  <si>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</si>
  <si>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</si>
  <si>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</si>
  <si>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</si>
  <si>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</si>
  <si>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</si>
  <si>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</si>
  <si>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</si>
  <si>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</si>
  <si>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</si>
  <si>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</si>
  <si>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</si>
  <si>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</si>
  <si>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</si>
  <si>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</si>
  <si>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</si>
  <si>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</si>
  <si>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</si>
  <si>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</si>
  <si>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</si>
  <si>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</si>
  <si>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</si>
  <si>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</si>
  <si>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</si>
  <si>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</si>
  <si>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</si>
  <si>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</si>
  <si>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</si>
  <si>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</si>
  <si>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</si>
  <si>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</si>
  <si>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</si>
  <si>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</si>
  <si>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не менее 10 мВт</t>
  </si>
  <si>
    <t xml:space="preserve">Сбытовая надбавка ГП, до 670 кВт - </t>
  </si>
  <si>
    <t>Предельный уровень нерегулируемых цен, рублей/МВт·ч без НДС, до 670 кВт</t>
  </si>
  <si>
    <t>до 670 кВт</t>
  </si>
  <si>
    <t>2019</t>
  </si>
  <si>
    <t>2020</t>
  </si>
  <si>
    <r>
      <rPr>
        <b/>
        <sz val="10"/>
        <rFont val="Times New Roman"/>
        <family val="1"/>
      </rPr>
      <t>Тарифы на услуги по передачи электроэнергии</t>
    </r>
    <r>
      <rPr>
        <sz val="10"/>
        <rFont val="Times New Roman"/>
        <family val="1"/>
      </rPr>
      <t>, по диапазонам напряжения  (на 1 полугодие 2019г.), руб/МВт*ч: (Решение Правления Госкомцен ЧР от 30.12.2019г. №140-Э)</t>
    </r>
  </si>
  <si>
    <r>
      <t xml:space="preserve">Сбытовая надбавка гарантирующего поставщика </t>
    </r>
    <r>
      <rPr>
        <sz val="10"/>
        <rFont val="Times New Roman"/>
        <family val="1"/>
      </rPr>
      <t>(Решения Правления Госкомцен ЧР от 30.12.2019г. №138-Э)</t>
    </r>
  </si>
  <si>
    <t>Мае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</si>
</sst>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9" tint="-0.24997000396251678"/>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4">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49" fontId="6" fillId="0" borderId="15" xfId="0" applyNumberFormat="1" applyFont="1" applyBorder="1" applyAlignment="1">
      <alignment horizontal="center"/>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0" fontId="6" fillId="0" borderId="15" xfId="0" applyNumberFormat="1" applyFont="1" applyBorder="1" applyAlignment="1">
      <alignment horizontal="center"/>
    </xf>
    <xf numFmtId="3" fontId="4" fillId="0" borderId="0" xfId="0" applyNumberFormat="1" applyFont="1" applyAlignment="1">
      <alignment/>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4" fontId="6" fillId="0" borderId="15" xfId="0" applyNumberFormat="1" applyFont="1" applyBorder="1" applyAlignment="1">
      <alignment horizontal="center"/>
    </xf>
    <xf numFmtId="0" fontId="6" fillId="0" borderId="15" xfId="0" applyFont="1" applyBorder="1" applyAlignment="1">
      <alignment horizontal="center"/>
    </xf>
    <xf numFmtId="171" fontId="6" fillId="0" borderId="15" xfId="0" applyNumberFormat="1" applyFont="1" applyBorder="1" applyAlignment="1">
      <alignment horizontal="center"/>
    </xf>
    <xf numFmtId="0" fontId="4" fillId="0" borderId="15" xfId="0" applyFont="1" applyBorder="1" applyAlignment="1">
      <alignment horizontal="center"/>
    </xf>
    <xf numFmtId="0" fontId="4" fillId="0" borderId="0" xfId="0" applyFont="1" applyAlignment="1">
      <alignment horizontal="left"/>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69" fontId="6" fillId="36" borderId="15" xfId="0" applyNumberFormat="1" applyFont="1" applyFill="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4" fontId="6" fillId="36" borderId="15" xfId="0" applyNumberFormat="1" applyFont="1" applyFill="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7" borderId="14" xfId="0" applyNumberFormat="1" applyFont="1" applyFill="1" applyBorder="1" applyAlignment="1">
      <alignment horizontal="center"/>
    </xf>
    <xf numFmtId="4" fontId="4" fillId="37" borderId="17" xfId="0" applyNumberFormat="1" applyFont="1" applyFill="1" applyBorder="1" applyAlignment="1">
      <alignment horizontal="center"/>
    </xf>
    <xf numFmtId="4" fontId="4" fillId="37"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4" fontId="11" fillId="0" borderId="16" xfId="66" applyNumberFormat="1" applyFont="1" applyBorder="1" applyAlignment="1">
      <alignment horizontal="center"/>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7\&#1062;&#1077;&#1085;&#1099;\&#1088;&#1072;&#1089;&#1095;&#1077;&#1090;%20&#1085;&#1077;&#1088;&#1077;&#1075;%20&#1094;&#1077;&#1085;_%202017%20(&#1073;&#1077;&#1079;%203%20&#1080;%204%20&#1062;&#10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20\&#1062;&#1077;&#1085;&#1099;\&#1088;&#1072;&#1089;&#1095;&#1077;&#1090;%20&#1085;&#1077;&#1088;&#1077;&#1075;%20&#1094;&#1077;&#1085;_2020%20(1&#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декабрь 2014"/>
      <sheetName val="составляющие цен_январь 2015"/>
      <sheetName val="составляющие цен_февраль 2015"/>
      <sheetName val="составляющие цен_март 2015"/>
      <sheetName val="составляющие цен_апрель 2015"/>
      <sheetName val="составляющие цен_май 2015"/>
      <sheetName val="составляющие цен_июнь 2015"/>
      <sheetName val="составляющие цен_июль 2015"/>
      <sheetName val="составляющие цен_август 2015"/>
      <sheetName val="составляющие цен_сентябрь 2015"/>
      <sheetName val="составляющие цен_октябрь 2015"/>
      <sheetName val="составляющие цен_ноябрь 2015"/>
      <sheetName val="составляющие цен_декабрь 2015"/>
      <sheetName val="составляющие цен_январь 2016"/>
      <sheetName val="составляющие цен_февраль 2016"/>
      <sheetName val="составляющие цен_март 2016"/>
      <sheetName val="составляющие цен_апрель 2016"/>
      <sheetName val="составляющие цен_май 2016"/>
      <sheetName val="составляющие цен_июнь 2016"/>
      <sheetName val="составляющие цен_июль 2016"/>
      <sheetName val="составляющие цен_август 2016"/>
      <sheetName val="составляющие цен_сентябрь 2016"/>
      <sheetName val="составляющие цен_октябрь 2016"/>
      <sheetName val="составляющие цен_ноябрь 2016"/>
      <sheetName val="составляющие цен_декабрь 2016"/>
      <sheetName val="составляющие цен_январь 2017"/>
      <sheetName val="составляющие цен_февраль 2017"/>
      <sheetName val="составляющие цен_март 2017"/>
      <sheetName val="составляющие цен_апрель 2017"/>
      <sheetName val="составляющие цен_май 2017"/>
      <sheetName val="составляющие цен_июнь 2017"/>
      <sheetName val="составляющие цен_июль 2017"/>
      <sheetName val="составляющие цен_август 2017"/>
      <sheetName val="август2_2017"/>
      <sheetName val="составляющие цен_сентябрь 2017"/>
      <sheetName val="сентябрь2_2017"/>
      <sheetName val="составляющие цен_октябрь 2017"/>
      <sheetName val="составляющие цен_ноябрь 2017"/>
      <sheetName val="составляющие цен_декабрь 2017"/>
    </sheetNames>
    <sheetDataSet>
      <sheetData sheetId="0">
        <row r="26">
          <cell r="AY26">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январь 2020"/>
      <sheetName val="составляющие цен_февраль 2020"/>
      <sheetName val="составляющие цен_март 2020"/>
      <sheetName val="составляющие цен_апрель 2020"/>
      <sheetName val="составляющие цен_май 2020"/>
      <sheetName val="составляющие цен_июнь 2020"/>
      <sheetName val="составляющие цен_июль 2020"/>
      <sheetName val="составляющие цен_август 2020"/>
      <sheetName val="составляющие цен_сентябрь 2020"/>
      <sheetName val="составляющие цен_октябрь 2020"/>
      <sheetName val="составляющие цен_ноябрь 2020"/>
      <sheetName val="составляющие цен_декабрь 2020"/>
    </sheetNames>
    <sheetDataSet>
      <sheetData sheetId="0">
        <row r="3">
          <cell r="F3">
            <v>68449.98</v>
          </cell>
        </row>
        <row r="4">
          <cell r="F4">
            <v>136.9</v>
          </cell>
        </row>
        <row r="6">
          <cell r="F6">
            <v>361.116</v>
          </cell>
        </row>
        <row r="7">
          <cell r="F7">
            <v>206086.979</v>
          </cell>
        </row>
        <row r="8">
          <cell r="F8">
            <v>13.260000000000002</v>
          </cell>
        </row>
        <row r="9">
          <cell r="F9">
            <v>17.247999999999998</v>
          </cell>
        </row>
        <row r="10">
          <cell r="F10">
            <v>6507.569000000001</v>
          </cell>
        </row>
        <row r="11">
          <cell r="F11">
            <v>18414.0446</v>
          </cell>
        </row>
        <row r="13">
          <cell r="F13">
            <v>433037.07</v>
          </cell>
        </row>
        <row r="14">
          <cell r="F14" t="str">
            <v>771,54</v>
          </cell>
        </row>
        <row r="24">
          <cell r="F24">
            <v>3.55</v>
          </cell>
        </row>
        <row r="26">
          <cell r="C26">
            <v>2091.67</v>
          </cell>
        </row>
        <row r="27">
          <cell r="C27">
            <v>2416.2</v>
          </cell>
        </row>
        <row r="28">
          <cell r="C28">
            <v>2742.04</v>
          </cell>
          <cell r="G28">
            <v>1181.43946</v>
          </cell>
        </row>
        <row r="29">
          <cell r="C29">
            <v>3149.88</v>
          </cell>
          <cell r="G29">
            <v>0.045810000000000003</v>
          </cell>
        </row>
        <row r="31">
          <cell r="G31">
            <v>1502.84329</v>
          </cell>
        </row>
        <row r="32">
          <cell r="G32">
            <v>0.08757</v>
          </cell>
        </row>
        <row r="34">
          <cell r="G34">
            <v>1331.87045</v>
          </cell>
        </row>
        <row r="35">
          <cell r="G35">
            <v>0.08326</v>
          </cell>
        </row>
        <row r="37">
          <cell r="G37">
            <v>1187.52227</v>
          </cell>
        </row>
        <row r="38">
          <cell r="G38">
            <v>0.39276</v>
          </cell>
        </row>
      </sheetData>
      <sheetData sheetId="1">
        <row r="3">
          <cell r="B3">
            <v>0.20074</v>
          </cell>
        </row>
        <row r="4">
          <cell r="B4">
            <v>0.14781</v>
          </cell>
        </row>
        <row r="5">
          <cell r="B5">
            <v>0.06691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99"/>
  <sheetViews>
    <sheetView tabSelected="1" zoomScale="85" zoomScaleNormal="85" zoomScalePageLayoutView="0" workbookViewId="0" topLeftCell="A1">
      <selection activeCell="BV100" sqref="BV100"/>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86" t="s">
        <v>6</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86"/>
      <c r="FK9" s="86"/>
    </row>
    <row r="10" spans="1:167" s="9" customFormat="1" ht="16.5">
      <c r="A10" s="87" t="s">
        <v>7</v>
      </c>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row>
    <row r="11" spans="1:167" s="9" customFormat="1" ht="16.5">
      <c r="A11" s="87" t="s">
        <v>8</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row>
    <row r="12" spans="1:167" s="9" customFormat="1" ht="16.5">
      <c r="A12" s="87" t="s">
        <v>4</v>
      </c>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row>
    <row r="13" ht="15.75" customHeight="1"/>
    <row r="14" spans="1:167" ht="15.75" customHeight="1">
      <c r="A14" s="74" t="s">
        <v>9</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row>
    <row r="15" spans="20:146" ht="15.75" customHeight="1">
      <c r="T15" s="55" t="s">
        <v>110</v>
      </c>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74" t="s">
        <v>10</v>
      </c>
      <c r="CZ15" s="74"/>
      <c r="DA15" s="74"/>
      <c r="DB15" s="74"/>
      <c r="DC15" s="84" t="s">
        <v>127</v>
      </c>
      <c r="DD15" s="84"/>
      <c r="DE15" s="84"/>
      <c r="DF15" s="84"/>
      <c r="DG15" s="84"/>
      <c r="DH15" s="84"/>
      <c r="DI15" s="84"/>
      <c r="DJ15" s="84"/>
      <c r="DK15" s="84"/>
      <c r="DL15" s="84"/>
      <c r="DM15" s="84"/>
      <c r="DN15" s="84"/>
      <c r="DO15" s="84"/>
      <c r="DP15" s="84"/>
      <c r="DQ15" s="84"/>
      <c r="DR15" s="84"/>
      <c r="DS15" s="84"/>
      <c r="DT15" s="84"/>
      <c r="DU15" s="84"/>
      <c r="DW15" s="85" t="s">
        <v>124</v>
      </c>
      <c r="DX15" s="85"/>
      <c r="DY15" s="85"/>
      <c r="DZ15" s="85"/>
      <c r="EA15" s="85"/>
      <c r="EB15" s="85"/>
      <c r="EC15" s="85"/>
      <c r="ED15" s="85"/>
      <c r="EE15" s="85"/>
      <c r="EF15" s="85"/>
      <c r="EG15" s="85"/>
      <c r="EH15" s="85"/>
      <c r="EI15" s="85"/>
      <c r="EJ15" s="85"/>
      <c r="EK15" s="85"/>
      <c r="EL15" s="85"/>
      <c r="EM15" s="85"/>
      <c r="EN15" s="85"/>
      <c r="EO15" s="85"/>
      <c r="EP15" s="7" t="s">
        <v>11</v>
      </c>
    </row>
    <row r="16" spans="20:145" s="1" customFormat="1" ht="12.75" customHeight="1">
      <c r="T16" s="71" t="s">
        <v>12</v>
      </c>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DC16" s="72" t="s">
        <v>13</v>
      </c>
      <c r="DD16" s="72"/>
      <c r="DE16" s="72"/>
      <c r="DF16" s="72"/>
      <c r="DG16" s="72"/>
      <c r="DH16" s="72"/>
      <c r="DI16" s="72"/>
      <c r="DJ16" s="72"/>
      <c r="DK16" s="72"/>
      <c r="DL16" s="72"/>
      <c r="DM16" s="72"/>
      <c r="DN16" s="72"/>
      <c r="DO16" s="72"/>
      <c r="DP16" s="72"/>
      <c r="DQ16" s="72"/>
      <c r="DR16" s="72"/>
      <c r="DS16" s="72"/>
      <c r="DT16" s="72"/>
      <c r="DU16" s="72"/>
      <c r="DW16" s="72" t="s">
        <v>14</v>
      </c>
      <c r="DX16" s="72"/>
      <c r="DY16" s="72"/>
      <c r="DZ16" s="72"/>
      <c r="EA16" s="72"/>
      <c r="EB16" s="72"/>
      <c r="EC16" s="72"/>
      <c r="ED16" s="72"/>
      <c r="EE16" s="72"/>
      <c r="EF16" s="72"/>
      <c r="EG16" s="72"/>
      <c r="EH16" s="72"/>
      <c r="EI16" s="72"/>
      <c r="EJ16" s="72"/>
      <c r="EK16" s="72"/>
      <c r="EL16" s="72"/>
      <c r="EM16" s="72"/>
      <c r="EN16" s="72"/>
      <c r="EO16" s="72"/>
    </row>
    <row r="17" ht="15.75" customHeight="1"/>
    <row r="18" spans="1:167" ht="30" customHeight="1">
      <c r="A18" s="73" t="s">
        <v>15</v>
      </c>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row>
    <row r="19" ht="15.75" customHeight="1"/>
    <row r="20" ht="15.75" customHeight="1">
      <c r="A20" s="10" t="s">
        <v>16</v>
      </c>
    </row>
    <row r="21" ht="6" customHeight="1">
      <c r="A21" s="10"/>
    </row>
    <row r="22" spans="1:167" ht="17.25" customHeight="1">
      <c r="A22" s="75"/>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7"/>
      <c r="CB22" s="81" t="s">
        <v>17</v>
      </c>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3"/>
    </row>
    <row r="23" spans="1:167" ht="15.75" customHeight="1">
      <c r="A23" s="78"/>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80"/>
      <c r="CB23" s="81" t="s">
        <v>18</v>
      </c>
      <c r="CC23" s="82"/>
      <c r="CD23" s="82"/>
      <c r="CE23" s="82"/>
      <c r="CF23" s="82"/>
      <c r="CG23" s="82"/>
      <c r="CH23" s="82"/>
      <c r="CI23" s="82"/>
      <c r="CJ23" s="82"/>
      <c r="CK23" s="82"/>
      <c r="CL23" s="82"/>
      <c r="CM23" s="82"/>
      <c r="CN23" s="82"/>
      <c r="CO23" s="82"/>
      <c r="CP23" s="82"/>
      <c r="CQ23" s="82"/>
      <c r="CR23" s="82"/>
      <c r="CS23" s="82"/>
      <c r="CT23" s="82"/>
      <c r="CU23" s="82"/>
      <c r="CV23" s="82"/>
      <c r="CW23" s="83"/>
      <c r="CX23" s="81" t="s">
        <v>19</v>
      </c>
      <c r="CY23" s="82"/>
      <c r="CZ23" s="82"/>
      <c r="DA23" s="82"/>
      <c r="DB23" s="82"/>
      <c r="DC23" s="82"/>
      <c r="DD23" s="82"/>
      <c r="DE23" s="82"/>
      <c r="DF23" s="82"/>
      <c r="DG23" s="82"/>
      <c r="DH23" s="82"/>
      <c r="DI23" s="82"/>
      <c r="DJ23" s="82"/>
      <c r="DK23" s="82"/>
      <c r="DL23" s="82"/>
      <c r="DM23" s="82"/>
      <c r="DN23" s="82"/>
      <c r="DO23" s="82"/>
      <c r="DP23" s="82"/>
      <c r="DQ23" s="82"/>
      <c r="DR23" s="82"/>
      <c r="DS23" s="83"/>
      <c r="DT23" s="81" t="s">
        <v>20</v>
      </c>
      <c r="DU23" s="82"/>
      <c r="DV23" s="82"/>
      <c r="DW23" s="82"/>
      <c r="DX23" s="82"/>
      <c r="DY23" s="82"/>
      <c r="DZ23" s="82"/>
      <c r="EA23" s="82"/>
      <c r="EB23" s="82"/>
      <c r="EC23" s="82"/>
      <c r="ED23" s="82"/>
      <c r="EE23" s="82"/>
      <c r="EF23" s="82"/>
      <c r="EG23" s="82"/>
      <c r="EH23" s="82"/>
      <c r="EI23" s="82"/>
      <c r="EJ23" s="82"/>
      <c r="EK23" s="82"/>
      <c r="EL23" s="82"/>
      <c r="EM23" s="82"/>
      <c r="EN23" s="82"/>
      <c r="EO23" s="83"/>
      <c r="EP23" s="81" t="s">
        <v>21</v>
      </c>
      <c r="EQ23" s="82"/>
      <c r="ER23" s="82"/>
      <c r="ES23" s="82"/>
      <c r="ET23" s="82"/>
      <c r="EU23" s="82"/>
      <c r="EV23" s="82"/>
      <c r="EW23" s="82"/>
      <c r="EX23" s="82"/>
      <c r="EY23" s="82"/>
      <c r="EZ23" s="82"/>
      <c r="FA23" s="82"/>
      <c r="FB23" s="82"/>
      <c r="FC23" s="82"/>
      <c r="FD23" s="82"/>
      <c r="FE23" s="82"/>
      <c r="FF23" s="82"/>
      <c r="FG23" s="82"/>
      <c r="FH23" s="82"/>
      <c r="FI23" s="82"/>
      <c r="FJ23" s="82"/>
      <c r="FK23" s="83"/>
    </row>
    <row r="24" spans="1:177" ht="15.75" customHeight="1">
      <c r="A24" s="11"/>
      <c r="B24" s="66" t="s">
        <v>22</v>
      </c>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7"/>
      <c r="CB24" s="68">
        <f>$CH$29+$CT$91+$BV$99+J95</f>
        <v>3677.87</v>
      </c>
      <c r="CC24" s="69"/>
      <c r="CD24" s="69"/>
      <c r="CE24" s="69"/>
      <c r="CF24" s="69"/>
      <c r="CG24" s="69"/>
      <c r="CH24" s="69"/>
      <c r="CI24" s="69"/>
      <c r="CJ24" s="69"/>
      <c r="CK24" s="69"/>
      <c r="CL24" s="69"/>
      <c r="CM24" s="69"/>
      <c r="CN24" s="69"/>
      <c r="CO24" s="69"/>
      <c r="CP24" s="69"/>
      <c r="CQ24" s="69"/>
      <c r="CR24" s="69"/>
      <c r="CS24" s="69"/>
      <c r="CT24" s="69"/>
      <c r="CU24" s="69"/>
      <c r="CV24" s="69"/>
      <c r="CW24" s="70"/>
      <c r="CX24" s="68">
        <f>$CH$29+$CT$91+$BV$99+J96</f>
        <v>4002.3999999999996</v>
      </c>
      <c r="CY24" s="69"/>
      <c r="CZ24" s="69"/>
      <c r="DA24" s="69"/>
      <c r="DB24" s="69"/>
      <c r="DC24" s="69"/>
      <c r="DD24" s="69"/>
      <c r="DE24" s="69"/>
      <c r="DF24" s="69"/>
      <c r="DG24" s="69"/>
      <c r="DH24" s="69"/>
      <c r="DI24" s="69"/>
      <c r="DJ24" s="69"/>
      <c r="DK24" s="69"/>
      <c r="DL24" s="69"/>
      <c r="DM24" s="69"/>
      <c r="DN24" s="69"/>
      <c r="DO24" s="69"/>
      <c r="DP24" s="69"/>
      <c r="DQ24" s="69"/>
      <c r="DR24" s="69"/>
      <c r="DS24" s="70"/>
      <c r="DT24" s="68">
        <f>$CH$29+$CT$91+$BV$99+J97</f>
        <v>4328.24</v>
      </c>
      <c r="DU24" s="69"/>
      <c r="DV24" s="69"/>
      <c r="DW24" s="69"/>
      <c r="DX24" s="69"/>
      <c r="DY24" s="69"/>
      <c r="DZ24" s="69"/>
      <c r="EA24" s="69"/>
      <c r="EB24" s="69"/>
      <c r="EC24" s="69"/>
      <c r="ED24" s="69"/>
      <c r="EE24" s="69"/>
      <c r="EF24" s="69"/>
      <c r="EG24" s="69"/>
      <c r="EH24" s="69"/>
      <c r="EI24" s="69"/>
      <c r="EJ24" s="69"/>
      <c r="EK24" s="69"/>
      <c r="EL24" s="69"/>
      <c r="EM24" s="69"/>
      <c r="EN24" s="69"/>
      <c r="EO24" s="70"/>
      <c r="EP24" s="68">
        <f>$CH$29+$CT$91+$BV$99+J98</f>
        <v>4736.08</v>
      </c>
      <c r="EQ24" s="69"/>
      <c r="ER24" s="69"/>
      <c r="ES24" s="69"/>
      <c r="ET24" s="69"/>
      <c r="EU24" s="69"/>
      <c r="EV24" s="69"/>
      <c r="EW24" s="69"/>
      <c r="EX24" s="69"/>
      <c r="EY24" s="69"/>
      <c r="EZ24" s="69"/>
      <c r="FA24" s="69"/>
      <c r="FB24" s="69"/>
      <c r="FC24" s="69"/>
      <c r="FD24" s="69"/>
      <c r="FE24" s="69"/>
      <c r="FF24" s="69"/>
      <c r="FG24" s="69"/>
      <c r="FH24" s="69"/>
      <c r="FI24" s="69"/>
      <c r="FJ24" s="69"/>
      <c r="FK24" s="70"/>
      <c r="FU24" s="44"/>
    </row>
    <row r="25" spans="1:177" ht="15.75" customHeight="1">
      <c r="A25" s="8"/>
      <c r="B25" s="66" t="s">
        <v>23</v>
      </c>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7"/>
      <c r="CB25" s="68">
        <f>$CH$29+$CT$92+$BV$99+J95</f>
        <v>3758.77</v>
      </c>
      <c r="CC25" s="69"/>
      <c r="CD25" s="69"/>
      <c r="CE25" s="69"/>
      <c r="CF25" s="69"/>
      <c r="CG25" s="69"/>
      <c r="CH25" s="69"/>
      <c r="CI25" s="69"/>
      <c r="CJ25" s="69"/>
      <c r="CK25" s="69"/>
      <c r="CL25" s="69"/>
      <c r="CM25" s="69"/>
      <c r="CN25" s="69"/>
      <c r="CO25" s="69"/>
      <c r="CP25" s="69"/>
      <c r="CQ25" s="69"/>
      <c r="CR25" s="69"/>
      <c r="CS25" s="69"/>
      <c r="CT25" s="69"/>
      <c r="CU25" s="69"/>
      <c r="CV25" s="69"/>
      <c r="CW25" s="70"/>
      <c r="CX25" s="68">
        <f>$CH$29+$CT$92+$BV$99+J96</f>
        <v>4083.2999999999997</v>
      </c>
      <c r="CY25" s="69"/>
      <c r="CZ25" s="69"/>
      <c r="DA25" s="69"/>
      <c r="DB25" s="69"/>
      <c r="DC25" s="69"/>
      <c r="DD25" s="69"/>
      <c r="DE25" s="69"/>
      <c r="DF25" s="69"/>
      <c r="DG25" s="69"/>
      <c r="DH25" s="69"/>
      <c r="DI25" s="69"/>
      <c r="DJ25" s="69"/>
      <c r="DK25" s="69"/>
      <c r="DL25" s="69"/>
      <c r="DM25" s="69"/>
      <c r="DN25" s="69"/>
      <c r="DO25" s="69"/>
      <c r="DP25" s="69"/>
      <c r="DQ25" s="69"/>
      <c r="DR25" s="69"/>
      <c r="DS25" s="70"/>
      <c r="DT25" s="68">
        <f>$CH$29+$CT$92+$BV$99+J97</f>
        <v>4409.139999999999</v>
      </c>
      <c r="DU25" s="69"/>
      <c r="DV25" s="69"/>
      <c r="DW25" s="69"/>
      <c r="DX25" s="69"/>
      <c r="DY25" s="69"/>
      <c r="DZ25" s="69"/>
      <c r="EA25" s="69"/>
      <c r="EB25" s="69"/>
      <c r="EC25" s="69"/>
      <c r="ED25" s="69"/>
      <c r="EE25" s="69"/>
      <c r="EF25" s="69"/>
      <c r="EG25" s="69"/>
      <c r="EH25" s="69"/>
      <c r="EI25" s="69"/>
      <c r="EJ25" s="69"/>
      <c r="EK25" s="69"/>
      <c r="EL25" s="69"/>
      <c r="EM25" s="69"/>
      <c r="EN25" s="69"/>
      <c r="EO25" s="70"/>
      <c r="EP25" s="68">
        <f>$CH$29+$CT$92+$BV$99+J98</f>
        <v>4816.98</v>
      </c>
      <c r="EQ25" s="69"/>
      <c r="ER25" s="69"/>
      <c r="ES25" s="69"/>
      <c r="ET25" s="69"/>
      <c r="EU25" s="69"/>
      <c r="EV25" s="69"/>
      <c r="EW25" s="69"/>
      <c r="EX25" s="69"/>
      <c r="EY25" s="69"/>
      <c r="EZ25" s="69"/>
      <c r="FA25" s="69"/>
      <c r="FB25" s="69"/>
      <c r="FC25" s="69"/>
      <c r="FD25" s="69"/>
      <c r="FE25" s="69"/>
      <c r="FF25" s="69"/>
      <c r="FG25" s="69"/>
      <c r="FH25" s="69"/>
      <c r="FI25" s="69"/>
      <c r="FJ25" s="69"/>
      <c r="FK25" s="70"/>
      <c r="FU25" s="44"/>
    </row>
    <row r="26" spans="1:177" ht="15.75" customHeight="1">
      <c r="A26" s="8"/>
      <c r="B26" s="66" t="s">
        <v>121</v>
      </c>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7"/>
      <c r="CB26" s="68">
        <f>$CH$29+$CT$93+$BV$99+J95</f>
        <v>3811.7</v>
      </c>
      <c r="CC26" s="69"/>
      <c r="CD26" s="69"/>
      <c r="CE26" s="69"/>
      <c r="CF26" s="69"/>
      <c r="CG26" s="69"/>
      <c r="CH26" s="69"/>
      <c r="CI26" s="69"/>
      <c r="CJ26" s="69"/>
      <c r="CK26" s="69"/>
      <c r="CL26" s="69"/>
      <c r="CM26" s="69"/>
      <c r="CN26" s="69"/>
      <c r="CO26" s="69"/>
      <c r="CP26" s="69"/>
      <c r="CQ26" s="69"/>
      <c r="CR26" s="69"/>
      <c r="CS26" s="69"/>
      <c r="CT26" s="69"/>
      <c r="CU26" s="69"/>
      <c r="CV26" s="69"/>
      <c r="CW26" s="70"/>
      <c r="CX26" s="68">
        <f>$CH$29+$CT$93+$BV$99+J96</f>
        <v>4136.23</v>
      </c>
      <c r="CY26" s="69"/>
      <c r="CZ26" s="69"/>
      <c r="DA26" s="69"/>
      <c r="DB26" s="69"/>
      <c r="DC26" s="69"/>
      <c r="DD26" s="69"/>
      <c r="DE26" s="69"/>
      <c r="DF26" s="69"/>
      <c r="DG26" s="69"/>
      <c r="DH26" s="69"/>
      <c r="DI26" s="69"/>
      <c r="DJ26" s="69"/>
      <c r="DK26" s="69"/>
      <c r="DL26" s="69"/>
      <c r="DM26" s="69"/>
      <c r="DN26" s="69"/>
      <c r="DO26" s="69"/>
      <c r="DP26" s="69"/>
      <c r="DQ26" s="69"/>
      <c r="DR26" s="69"/>
      <c r="DS26" s="70"/>
      <c r="DT26" s="68">
        <f>$CH$29+$CT$93+$BV$99+J97</f>
        <v>4462.07</v>
      </c>
      <c r="DU26" s="69"/>
      <c r="DV26" s="69"/>
      <c r="DW26" s="69"/>
      <c r="DX26" s="69"/>
      <c r="DY26" s="69"/>
      <c r="DZ26" s="69"/>
      <c r="EA26" s="69"/>
      <c r="EB26" s="69"/>
      <c r="EC26" s="69"/>
      <c r="ED26" s="69"/>
      <c r="EE26" s="69"/>
      <c r="EF26" s="69"/>
      <c r="EG26" s="69"/>
      <c r="EH26" s="69"/>
      <c r="EI26" s="69"/>
      <c r="EJ26" s="69"/>
      <c r="EK26" s="69"/>
      <c r="EL26" s="69"/>
      <c r="EM26" s="69"/>
      <c r="EN26" s="69"/>
      <c r="EO26" s="70"/>
      <c r="EP26" s="68">
        <f>$CH$29+$CT$93+$BV$99+J98</f>
        <v>4869.91</v>
      </c>
      <c r="EQ26" s="69"/>
      <c r="ER26" s="69"/>
      <c r="ES26" s="69"/>
      <c r="ET26" s="69"/>
      <c r="EU26" s="69"/>
      <c r="EV26" s="69"/>
      <c r="EW26" s="69"/>
      <c r="EX26" s="69"/>
      <c r="EY26" s="69"/>
      <c r="EZ26" s="69"/>
      <c r="FA26" s="69"/>
      <c r="FB26" s="69"/>
      <c r="FC26" s="69"/>
      <c r="FD26" s="69"/>
      <c r="FE26" s="69"/>
      <c r="FF26" s="69"/>
      <c r="FG26" s="69"/>
      <c r="FH26" s="69"/>
      <c r="FI26" s="69"/>
      <c r="FJ26" s="69"/>
      <c r="FK26" s="70"/>
      <c r="FU26" s="44"/>
    </row>
    <row r="27" ht="15.75" customHeight="1"/>
    <row r="28" ht="15.75" customHeight="1">
      <c r="G28" s="12" t="s">
        <v>24</v>
      </c>
    </row>
    <row r="29" spans="1:101" ht="15.75">
      <c r="A29" s="58" t="s">
        <v>25</v>
      </c>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65">
        <f>(ROUND(CU35*EQ37+DL33,2)+BE85)</f>
        <v>1515.74</v>
      </c>
      <c r="CI29" s="65"/>
      <c r="CJ29" s="65"/>
      <c r="CK29" s="65"/>
      <c r="CL29" s="65"/>
      <c r="CM29" s="65"/>
      <c r="CN29" s="65"/>
      <c r="CO29" s="65"/>
      <c r="CP29" s="65"/>
      <c r="CQ29" s="65"/>
      <c r="CR29" s="65"/>
      <c r="CS29" s="65"/>
      <c r="CT29" s="65"/>
      <c r="CU29" s="65"/>
      <c r="CV29" s="65"/>
      <c r="CW29" s="65"/>
    </row>
    <row r="30" spans="7:177" ht="15.75" customHeight="1">
      <c r="G30" s="7" t="s">
        <v>26</v>
      </c>
      <c r="FU30" s="49"/>
    </row>
    <row r="31" ht="15.75" customHeight="1">
      <c r="A31" s="12" t="s">
        <v>27</v>
      </c>
    </row>
    <row r="32" ht="12" customHeight="1"/>
    <row r="33" spans="1:131" ht="15.75" customHeight="1">
      <c r="A33" s="58" t="s">
        <v>28</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4" t="str">
        <f>'[2]расчет цен'!$F$14</f>
        <v>771,54</v>
      </c>
      <c r="DM33" s="55"/>
      <c r="DN33" s="55"/>
      <c r="DO33" s="55"/>
      <c r="DP33" s="55"/>
      <c r="DQ33" s="55"/>
      <c r="DR33" s="55"/>
      <c r="DS33" s="55"/>
      <c r="DT33" s="55"/>
      <c r="DU33" s="55"/>
      <c r="DV33" s="55"/>
      <c r="DW33" s="55"/>
      <c r="DX33" s="55"/>
      <c r="DY33" s="55"/>
      <c r="DZ33" s="55"/>
      <c r="EA33" s="55"/>
    </row>
    <row r="34" ht="12" customHeight="1"/>
    <row r="35" spans="1:114" ht="15.75" customHeight="1">
      <c r="A35" s="58" t="s">
        <v>29</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4">
        <f>'[2]расчет цен'!$F$13</f>
        <v>433037.07</v>
      </c>
      <c r="CV35" s="54"/>
      <c r="CW35" s="54"/>
      <c r="CX35" s="54"/>
      <c r="CY35" s="54"/>
      <c r="CZ35" s="54"/>
      <c r="DA35" s="54"/>
      <c r="DB35" s="54"/>
      <c r="DC35" s="54"/>
      <c r="DD35" s="54"/>
      <c r="DE35" s="54"/>
      <c r="DF35" s="54"/>
      <c r="DG35" s="54"/>
      <c r="DH35" s="54"/>
      <c r="DI35" s="54"/>
      <c r="DJ35" s="54"/>
    </row>
    <row r="36" ht="12" customHeight="1"/>
    <row r="37" spans="1:162" ht="15.75" customHeight="1">
      <c r="A37" s="58" t="s">
        <v>30</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62">
        <f>ROUND(IF((DH39+AU42-DM53-BC48-BC49)/(AE67+S70-Z82-BC76-BC77)&lt;0,0,(DH39+AU42-DM53-BC48-BC49)/(AE67+S70-Z82-BC76-BC77)),11)</f>
        <v>0.00171855864</v>
      </c>
      <c r="ER37" s="62"/>
      <c r="ES37" s="62"/>
      <c r="ET37" s="62"/>
      <c r="EU37" s="62"/>
      <c r="EV37" s="62"/>
      <c r="EW37" s="62"/>
      <c r="EX37" s="62"/>
      <c r="EY37" s="62"/>
      <c r="EZ37" s="62"/>
      <c r="FA37" s="62"/>
      <c r="FB37" s="62"/>
      <c r="FC37" s="62"/>
      <c r="FD37" s="62"/>
      <c r="FE37" s="62"/>
      <c r="FF37" s="62"/>
    </row>
    <row r="38" ht="12" customHeight="1"/>
    <row r="39" spans="1:127" ht="15.75" customHeight="1">
      <c r="A39" s="58" t="s">
        <v>31</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6">
        <f>'[2]расчет цен'!$F$6</f>
        <v>361.116</v>
      </c>
      <c r="DI39" s="56"/>
      <c r="DJ39" s="56"/>
      <c r="DK39" s="56"/>
      <c r="DL39" s="56"/>
      <c r="DM39" s="56"/>
      <c r="DN39" s="56"/>
      <c r="DO39" s="56"/>
      <c r="DP39" s="56"/>
      <c r="DQ39" s="56"/>
      <c r="DR39" s="56"/>
      <c r="DS39" s="56"/>
      <c r="DT39" s="56"/>
      <c r="DU39" s="56"/>
      <c r="DV39" s="56"/>
      <c r="DW39" s="56"/>
    </row>
    <row r="40" ht="12" customHeight="1"/>
    <row r="41" ht="15.75" customHeight="1">
      <c r="A41" s="12" t="s">
        <v>32</v>
      </c>
    </row>
    <row r="42" spans="1:62" ht="15.75" customHeight="1">
      <c r="A42" s="12" t="s">
        <v>33</v>
      </c>
      <c r="AU42" s="55"/>
      <c r="AV42" s="55"/>
      <c r="AW42" s="55"/>
      <c r="AX42" s="55"/>
      <c r="AY42" s="55"/>
      <c r="AZ42" s="55"/>
      <c r="BA42" s="55"/>
      <c r="BB42" s="55"/>
      <c r="BC42" s="55"/>
      <c r="BD42" s="55"/>
      <c r="BE42" s="55"/>
      <c r="BF42" s="55"/>
      <c r="BG42" s="55"/>
      <c r="BH42" s="55"/>
      <c r="BI42" s="55"/>
      <c r="BJ42" s="55"/>
    </row>
    <row r="43" ht="12" customHeight="1"/>
    <row r="44" ht="15.75" customHeight="1">
      <c r="A44" s="12" t="s">
        <v>34</v>
      </c>
    </row>
    <row r="45" spans="1:48" ht="15.75" customHeight="1">
      <c r="A45" s="12" t="s">
        <v>35</v>
      </c>
      <c r="AF45" s="54">
        <f>BC48+BC49+BC50+BC51</f>
        <v>30.508</v>
      </c>
      <c r="AG45" s="55"/>
      <c r="AH45" s="55"/>
      <c r="AI45" s="55"/>
      <c r="AJ45" s="55"/>
      <c r="AK45" s="55"/>
      <c r="AL45" s="55"/>
      <c r="AM45" s="55"/>
      <c r="AN45" s="55"/>
      <c r="AO45" s="55"/>
      <c r="AP45" s="55"/>
      <c r="AQ45" s="55"/>
      <c r="AR45" s="55"/>
      <c r="AS45" s="55"/>
      <c r="AT45" s="55"/>
      <c r="AU45" s="55"/>
      <c r="AV45" s="12" t="s">
        <v>36</v>
      </c>
    </row>
    <row r="46" ht="15.75" customHeight="1">
      <c r="A46" s="12" t="s">
        <v>37</v>
      </c>
    </row>
    <row r="47" spans="10:70" ht="18" customHeight="1">
      <c r="J47" s="12" t="s">
        <v>38</v>
      </c>
      <c r="BC47" s="57"/>
      <c r="BD47" s="57"/>
      <c r="BE47" s="57"/>
      <c r="BF47" s="57"/>
      <c r="BG47" s="57"/>
      <c r="BH47" s="57"/>
      <c r="BI47" s="57"/>
      <c r="BJ47" s="57"/>
      <c r="BK47" s="57"/>
      <c r="BL47" s="57"/>
      <c r="BM47" s="57"/>
      <c r="BN47" s="57"/>
      <c r="BO47" s="57"/>
      <c r="BP47" s="57"/>
      <c r="BQ47" s="57"/>
      <c r="BR47" s="57"/>
    </row>
    <row r="48" spans="10:70" ht="18" customHeight="1">
      <c r="J48" s="12" t="s">
        <v>39</v>
      </c>
      <c r="BC48" s="56">
        <f>'[2]расчет цен'!$F$8</f>
        <v>13.260000000000002</v>
      </c>
      <c r="BD48" s="56"/>
      <c r="BE48" s="56"/>
      <c r="BF48" s="56"/>
      <c r="BG48" s="56"/>
      <c r="BH48" s="56"/>
      <c r="BI48" s="56"/>
      <c r="BJ48" s="56"/>
      <c r="BK48" s="56"/>
      <c r="BL48" s="56"/>
      <c r="BM48" s="56"/>
      <c r="BN48" s="56"/>
      <c r="BO48" s="56"/>
      <c r="BP48" s="56"/>
      <c r="BQ48" s="56"/>
      <c r="BR48" s="56"/>
    </row>
    <row r="49" spans="10:70" ht="18" customHeight="1">
      <c r="J49" s="12" t="s">
        <v>40</v>
      </c>
      <c r="BC49" s="56">
        <f>'[2]расчет цен'!$F$9</f>
        <v>17.247999999999998</v>
      </c>
      <c r="BD49" s="56"/>
      <c r="BE49" s="56"/>
      <c r="BF49" s="56"/>
      <c r="BG49" s="56"/>
      <c r="BH49" s="56"/>
      <c r="BI49" s="56"/>
      <c r="BJ49" s="56"/>
      <c r="BK49" s="56"/>
      <c r="BL49" s="56"/>
      <c r="BM49" s="56"/>
      <c r="BN49" s="56"/>
      <c r="BO49" s="56"/>
      <c r="BP49" s="56"/>
      <c r="BQ49" s="56"/>
      <c r="BR49" s="56"/>
    </row>
    <row r="50" spans="10:70" ht="18" customHeight="1">
      <c r="J50" s="12" t="s">
        <v>41</v>
      </c>
      <c r="BC50" s="57"/>
      <c r="BD50" s="57"/>
      <c r="BE50" s="57"/>
      <c r="BF50" s="57"/>
      <c r="BG50" s="57"/>
      <c r="BH50" s="57"/>
      <c r="BI50" s="57"/>
      <c r="BJ50" s="57"/>
      <c r="BK50" s="57"/>
      <c r="BL50" s="57"/>
      <c r="BM50" s="57"/>
      <c r="BN50" s="57"/>
      <c r="BO50" s="57"/>
      <c r="BP50" s="57"/>
      <c r="BQ50" s="57"/>
      <c r="BR50" s="57"/>
    </row>
    <row r="51" spans="10:70" ht="18" customHeight="1">
      <c r="J51" s="12" t="s">
        <v>42</v>
      </c>
      <c r="BC51" s="57"/>
      <c r="BD51" s="57"/>
      <c r="BE51" s="57"/>
      <c r="BF51" s="57"/>
      <c r="BG51" s="57"/>
      <c r="BH51" s="57"/>
      <c r="BI51" s="57"/>
      <c r="BJ51" s="57"/>
      <c r="BK51" s="57"/>
      <c r="BL51" s="57"/>
      <c r="BM51" s="57"/>
      <c r="BN51" s="57"/>
      <c r="BO51" s="57"/>
      <c r="BP51" s="57"/>
      <c r="BQ51" s="57"/>
      <c r="BR51" s="57"/>
    </row>
    <row r="52" ht="12" customHeight="1"/>
    <row r="53" spans="1:132" ht="15.75" customHeight="1">
      <c r="A53" s="63" t="s">
        <v>43</v>
      </c>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4">
        <f>'[2]расчет цен'!$F$4</f>
        <v>136.9</v>
      </c>
      <c r="DN53" s="64"/>
      <c r="DO53" s="64"/>
      <c r="DP53" s="64"/>
      <c r="DQ53" s="64"/>
      <c r="DR53" s="64"/>
      <c r="DS53" s="64"/>
      <c r="DT53" s="64"/>
      <c r="DU53" s="64"/>
      <c r="DV53" s="64"/>
      <c r="DW53" s="64"/>
      <c r="DX53" s="64"/>
      <c r="DY53" s="64"/>
      <c r="DZ53" s="64"/>
      <c r="EA53" s="64"/>
      <c r="EB53" s="64"/>
    </row>
    <row r="54" ht="12" customHeight="1"/>
    <row r="55" ht="15.75" customHeight="1">
      <c r="A55" s="12" t="s">
        <v>44</v>
      </c>
    </row>
    <row r="56" spans="1:17" ht="15.75" customHeight="1">
      <c r="A56" s="57"/>
      <c r="B56" s="57"/>
      <c r="C56" s="57"/>
      <c r="D56" s="57"/>
      <c r="E56" s="57"/>
      <c r="F56" s="57"/>
      <c r="G56" s="57"/>
      <c r="H56" s="57"/>
      <c r="I56" s="57"/>
      <c r="J56" s="57"/>
      <c r="K56" s="57"/>
      <c r="L56" s="57"/>
      <c r="M56" s="57"/>
      <c r="N56" s="57"/>
      <c r="O56" s="57"/>
      <c r="P56" s="57"/>
      <c r="Q56" s="12" t="s">
        <v>36</v>
      </c>
    </row>
    <row r="57" ht="15.75" customHeight="1">
      <c r="A57" s="12" t="s">
        <v>37</v>
      </c>
    </row>
    <row r="58" spans="4:50" ht="18" customHeight="1">
      <c r="D58" s="7" t="s">
        <v>45</v>
      </c>
      <c r="AI58" s="57"/>
      <c r="AJ58" s="57"/>
      <c r="AK58" s="57"/>
      <c r="AL58" s="57"/>
      <c r="AM58" s="57"/>
      <c r="AN58" s="57"/>
      <c r="AO58" s="57"/>
      <c r="AP58" s="57"/>
      <c r="AQ58" s="57"/>
      <c r="AR58" s="57"/>
      <c r="AS58" s="57"/>
      <c r="AT58" s="57"/>
      <c r="AU58" s="57"/>
      <c r="AV58" s="57"/>
      <c r="AW58" s="57"/>
      <c r="AX58" s="57"/>
    </row>
    <row r="59" spans="7:63" ht="18" customHeight="1">
      <c r="G59" s="7" t="s">
        <v>46</v>
      </c>
      <c r="AV59" s="57"/>
      <c r="AW59" s="57"/>
      <c r="AX59" s="57"/>
      <c r="AY59" s="57"/>
      <c r="AZ59" s="57"/>
      <c r="BA59" s="57"/>
      <c r="BB59" s="57"/>
      <c r="BC59" s="57"/>
      <c r="BD59" s="57"/>
      <c r="BE59" s="57"/>
      <c r="BF59" s="57"/>
      <c r="BG59" s="57"/>
      <c r="BH59" s="57"/>
      <c r="BI59" s="57"/>
      <c r="BJ59" s="57"/>
      <c r="BK59" s="57"/>
    </row>
    <row r="60" spans="7:63" ht="18" customHeight="1">
      <c r="G60" s="7" t="s">
        <v>47</v>
      </c>
      <c r="AV60" s="57"/>
      <c r="AW60" s="57"/>
      <c r="AX60" s="57"/>
      <c r="AY60" s="57"/>
      <c r="AZ60" s="57"/>
      <c r="BA60" s="57"/>
      <c r="BB60" s="57"/>
      <c r="BC60" s="57"/>
      <c r="BD60" s="57"/>
      <c r="BE60" s="57"/>
      <c r="BF60" s="57"/>
      <c r="BG60" s="57"/>
      <c r="BH60" s="57"/>
      <c r="BI60" s="57"/>
      <c r="BJ60" s="57"/>
      <c r="BK60" s="57"/>
    </row>
    <row r="61" spans="7:63" ht="18" customHeight="1">
      <c r="G61" s="7" t="s">
        <v>48</v>
      </c>
      <c r="AV61" s="57"/>
      <c r="AW61" s="57"/>
      <c r="AX61" s="57"/>
      <c r="AY61" s="57"/>
      <c r="AZ61" s="57"/>
      <c r="BA61" s="57"/>
      <c r="BB61" s="57"/>
      <c r="BC61" s="57"/>
      <c r="BD61" s="57"/>
      <c r="BE61" s="57"/>
      <c r="BF61" s="57"/>
      <c r="BG61" s="57"/>
      <c r="BH61" s="57"/>
      <c r="BI61" s="57"/>
      <c r="BJ61" s="57"/>
      <c r="BK61" s="57"/>
    </row>
    <row r="62" spans="4:50" ht="18" customHeight="1">
      <c r="D62" s="7" t="s">
        <v>49</v>
      </c>
      <c r="AI62" s="57"/>
      <c r="AJ62" s="57"/>
      <c r="AK62" s="57"/>
      <c r="AL62" s="57"/>
      <c r="AM62" s="57"/>
      <c r="AN62" s="57"/>
      <c r="AO62" s="57"/>
      <c r="AP62" s="57"/>
      <c r="AQ62" s="57"/>
      <c r="AR62" s="57"/>
      <c r="AS62" s="57"/>
      <c r="AT62" s="57"/>
      <c r="AU62" s="57"/>
      <c r="AV62" s="57"/>
      <c r="AW62" s="57"/>
      <c r="AX62" s="57"/>
    </row>
    <row r="63" spans="7:63" ht="18" customHeight="1">
      <c r="G63" s="7" t="s">
        <v>46</v>
      </c>
      <c r="AV63" s="57"/>
      <c r="AW63" s="57"/>
      <c r="AX63" s="57"/>
      <c r="AY63" s="57"/>
      <c r="AZ63" s="57"/>
      <c r="BA63" s="57"/>
      <c r="BB63" s="57"/>
      <c r="BC63" s="57"/>
      <c r="BD63" s="57"/>
      <c r="BE63" s="57"/>
      <c r="BF63" s="57"/>
      <c r="BG63" s="57"/>
      <c r="BH63" s="57"/>
      <c r="BI63" s="57"/>
      <c r="BJ63" s="57"/>
      <c r="BK63" s="57"/>
    </row>
    <row r="64" spans="7:63" ht="18" customHeight="1">
      <c r="G64" s="7" t="s">
        <v>48</v>
      </c>
      <c r="AV64" s="57"/>
      <c r="AW64" s="57"/>
      <c r="AX64" s="57"/>
      <c r="AY64" s="57"/>
      <c r="AZ64" s="57"/>
      <c r="BA64" s="57"/>
      <c r="BB64" s="57"/>
      <c r="BC64" s="57"/>
      <c r="BD64" s="57"/>
      <c r="BE64" s="57"/>
      <c r="BF64" s="57"/>
      <c r="BG64" s="57"/>
      <c r="BH64" s="57"/>
      <c r="BI64" s="57"/>
      <c r="BJ64" s="57"/>
      <c r="BK64" s="57"/>
    </row>
    <row r="65" ht="12" customHeight="1"/>
    <row r="66" ht="15.75" customHeight="1">
      <c r="A66" s="12" t="s">
        <v>50</v>
      </c>
    </row>
    <row r="67" spans="1:46" ht="15.75" customHeight="1">
      <c r="A67" s="12" t="s">
        <v>51</v>
      </c>
      <c r="AE67" s="54">
        <f>'[2]расчет цен'!$F$7</f>
        <v>206086.979</v>
      </c>
      <c r="AF67" s="54"/>
      <c r="AG67" s="54"/>
      <c r="AH67" s="54"/>
      <c r="AI67" s="54"/>
      <c r="AJ67" s="54"/>
      <c r="AK67" s="54"/>
      <c r="AL67" s="54"/>
      <c r="AM67" s="54"/>
      <c r="AN67" s="54"/>
      <c r="AO67" s="54"/>
      <c r="AP67" s="54"/>
      <c r="AQ67" s="54"/>
      <c r="AR67" s="54"/>
      <c r="AS67" s="54"/>
      <c r="AT67" s="54"/>
    </row>
    <row r="68" ht="12" customHeight="1"/>
    <row r="69" ht="15.75" customHeight="1">
      <c r="A69" s="12" t="s">
        <v>52</v>
      </c>
    </row>
    <row r="70" spans="1:34" ht="15.75" customHeight="1">
      <c r="A70" s="12" t="s">
        <v>53</v>
      </c>
      <c r="S70" s="55"/>
      <c r="T70" s="55"/>
      <c r="U70" s="55"/>
      <c r="V70" s="55"/>
      <c r="W70" s="55"/>
      <c r="X70" s="55"/>
      <c r="Y70" s="55"/>
      <c r="Z70" s="55"/>
      <c r="AA70" s="55"/>
      <c r="AB70" s="55"/>
      <c r="AC70" s="55"/>
      <c r="AD70" s="55"/>
      <c r="AE70" s="55"/>
      <c r="AF70" s="55"/>
      <c r="AG70" s="55"/>
      <c r="AH70" s="55"/>
    </row>
    <row r="71" ht="12" customHeight="1"/>
    <row r="72" ht="15.75" customHeight="1">
      <c r="A72" s="12" t="s">
        <v>54</v>
      </c>
    </row>
    <row r="73" spans="1:39" ht="15.75" customHeight="1">
      <c r="A73" s="12" t="s">
        <v>55</v>
      </c>
      <c r="W73" s="54">
        <f>BC75+BC76+BC77+BC78+BC79</f>
        <v>24921.613600000004</v>
      </c>
      <c r="X73" s="55"/>
      <c r="Y73" s="55"/>
      <c r="Z73" s="55"/>
      <c r="AA73" s="55"/>
      <c r="AB73" s="55"/>
      <c r="AC73" s="55"/>
      <c r="AD73" s="55"/>
      <c r="AE73" s="55"/>
      <c r="AF73" s="55"/>
      <c r="AG73" s="55"/>
      <c r="AH73" s="55"/>
      <c r="AI73" s="55"/>
      <c r="AJ73" s="55"/>
      <c r="AK73" s="55"/>
      <c r="AL73" s="55"/>
      <c r="AM73" s="12" t="s">
        <v>36</v>
      </c>
    </row>
    <row r="74" ht="15.75" customHeight="1">
      <c r="A74" s="12" t="s">
        <v>37</v>
      </c>
    </row>
    <row r="75" spans="7:70" ht="21" customHeight="1">
      <c r="G75" s="12" t="s">
        <v>56</v>
      </c>
      <c r="BC75" s="54"/>
      <c r="BD75" s="55"/>
      <c r="BE75" s="55"/>
      <c r="BF75" s="55"/>
      <c r="BG75" s="55"/>
      <c r="BH75" s="55"/>
      <c r="BI75" s="55"/>
      <c r="BJ75" s="55"/>
      <c r="BK75" s="55"/>
      <c r="BL75" s="55"/>
      <c r="BM75" s="55"/>
      <c r="BN75" s="55"/>
      <c r="BO75" s="55"/>
      <c r="BP75" s="55"/>
      <c r="BQ75" s="55"/>
      <c r="BR75" s="55"/>
    </row>
    <row r="76" spans="7:70" ht="21" customHeight="1">
      <c r="G76" s="12" t="s">
        <v>57</v>
      </c>
      <c r="BC76" s="56">
        <f>'[2]расчет цен'!$F$10</f>
        <v>6507.569000000001</v>
      </c>
      <c r="BD76" s="56"/>
      <c r="BE76" s="56"/>
      <c r="BF76" s="56"/>
      <c r="BG76" s="56"/>
      <c r="BH76" s="56"/>
      <c r="BI76" s="56"/>
      <c r="BJ76" s="56"/>
      <c r="BK76" s="56"/>
      <c r="BL76" s="56"/>
      <c r="BM76" s="56"/>
      <c r="BN76" s="56"/>
      <c r="BO76" s="56"/>
      <c r="BP76" s="56"/>
      <c r="BQ76" s="56"/>
      <c r="BR76" s="56"/>
    </row>
    <row r="77" spans="7:70" ht="21" customHeight="1">
      <c r="G77" s="12" t="s">
        <v>58</v>
      </c>
      <c r="BC77" s="56">
        <f>'[2]расчет цен'!$F$11</f>
        <v>18414.0446</v>
      </c>
      <c r="BD77" s="56"/>
      <c r="BE77" s="56"/>
      <c r="BF77" s="56"/>
      <c r="BG77" s="56"/>
      <c r="BH77" s="56"/>
      <c r="BI77" s="56"/>
      <c r="BJ77" s="56"/>
      <c r="BK77" s="56"/>
      <c r="BL77" s="56"/>
      <c r="BM77" s="56"/>
      <c r="BN77" s="56"/>
      <c r="BO77" s="56"/>
      <c r="BP77" s="56"/>
      <c r="BQ77" s="56"/>
      <c r="BR77" s="56"/>
    </row>
    <row r="78" spans="7:70" ht="21" customHeight="1">
      <c r="G78" s="12" t="s">
        <v>59</v>
      </c>
      <c r="BC78" s="57"/>
      <c r="BD78" s="57"/>
      <c r="BE78" s="57"/>
      <c r="BF78" s="57"/>
      <c r="BG78" s="57"/>
      <c r="BH78" s="57"/>
      <c r="BI78" s="57"/>
      <c r="BJ78" s="57"/>
      <c r="BK78" s="57"/>
      <c r="BL78" s="57"/>
      <c r="BM78" s="57"/>
      <c r="BN78" s="57"/>
      <c r="BO78" s="57"/>
      <c r="BP78" s="57"/>
      <c r="BQ78" s="57"/>
      <c r="BR78" s="57"/>
    </row>
    <row r="79" spans="7:70" ht="21" customHeight="1">
      <c r="G79" s="12" t="s">
        <v>60</v>
      </c>
      <c r="BC79" s="57"/>
      <c r="BD79" s="57"/>
      <c r="BE79" s="57"/>
      <c r="BF79" s="57"/>
      <c r="BG79" s="57"/>
      <c r="BH79" s="57"/>
      <c r="BI79" s="57"/>
      <c r="BJ79" s="57"/>
      <c r="BK79" s="57"/>
      <c r="BL79" s="57"/>
      <c r="BM79" s="57"/>
      <c r="BN79" s="57"/>
      <c r="BO79" s="57"/>
      <c r="BP79" s="57"/>
      <c r="BQ79" s="57"/>
      <c r="BR79" s="57"/>
    </row>
    <row r="80" ht="12" customHeight="1"/>
    <row r="81" ht="15.75" customHeight="1">
      <c r="A81" s="12" t="s">
        <v>61</v>
      </c>
    </row>
    <row r="82" spans="1:41" ht="15.75" customHeight="1">
      <c r="A82" s="12" t="s">
        <v>62</v>
      </c>
      <c r="Z82" s="54">
        <f>'[2]расчет цен'!$F$3</f>
        <v>68449.98</v>
      </c>
      <c r="AA82" s="54"/>
      <c r="AB82" s="54"/>
      <c r="AC82" s="54"/>
      <c r="AD82" s="54"/>
      <c r="AE82" s="54"/>
      <c r="AF82" s="54"/>
      <c r="AG82" s="54"/>
      <c r="AH82" s="54"/>
      <c r="AI82" s="54"/>
      <c r="AJ82" s="54"/>
      <c r="AK82" s="54"/>
      <c r="AL82" s="54"/>
      <c r="AM82" s="54"/>
      <c r="AN82" s="54"/>
      <c r="AO82" s="54"/>
    </row>
    <row r="83" ht="12" customHeight="1"/>
    <row r="84" ht="15.75" customHeight="1">
      <c r="A84" s="12" t="s">
        <v>63</v>
      </c>
    </row>
    <row r="85" spans="1:72" ht="15.75" customHeight="1">
      <c r="A85" s="58" t="s">
        <v>64</v>
      </c>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9">
        <f>'[1]расчет цен'!$AY$26</f>
        <v>0</v>
      </c>
      <c r="BF85" s="55"/>
      <c r="BG85" s="55"/>
      <c r="BH85" s="55"/>
      <c r="BI85" s="55"/>
      <c r="BJ85" s="55"/>
      <c r="BK85" s="55"/>
      <c r="BL85" s="55"/>
      <c r="BM85" s="55"/>
      <c r="BN85" s="55"/>
      <c r="BO85" s="55"/>
      <c r="BP85" s="55"/>
      <c r="BQ85" s="55"/>
      <c r="BR85" s="55"/>
      <c r="BS85" s="55"/>
      <c r="BT85" s="55"/>
    </row>
    <row r="86" spans="1:24" ht="3"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167" s="1" customFormat="1" ht="48.75" customHeight="1">
      <c r="A87" s="60" t="s">
        <v>65</v>
      </c>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c r="EO87" s="60"/>
      <c r="EP87" s="60"/>
      <c r="EQ87" s="60"/>
      <c r="ER87" s="60"/>
      <c r="ES87" s="60"/>
      <c r="ET87" s="60"/>
      <c r="EU87" s="60"/>
      <c r="EV87" s="60"/>
      <c r="EW87" s="60"/>
      <c r="EX87" s="60"/>
      <c r="EY87" s="60"/>
      <c r="EZ87" s="60"/>
      <c r="FA87" s="60"/>
      <c r="FB87" s="60"/>
      <c r="FC87" s="60"/>
      <c r="FD87" s="60"/>
      <c r="FE87" s="60"/>
      <c r="FF87" s="60"/>
      <c r="FG87" s="60"/>
      <c r="FH87" s="60"/>
      <c r="FI87" s="60"/>
      <c r="FJ87" s="60"/>
      <c r="FK87" s="60"/>
    </row>
    <row r="88" spans="1:167" s="1" customFormat="1" ht="15" customHeigh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row>
    <row r="89" spans="1:170" s="1" customFormat="1" ht="13.5" customHeight="1">
      <c r="A89" s="61" t="s">
        <v>66</v>
      </c>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61"/>
      <c r="EZ89" s="61"/>
      <c r="FA89" s="61"/>
      <c r="FB89" s="61"/>
      <c r="FC89" s="61"/>
      <c r="FD89" s="61"/>
      <c r="FE89" s="61"/>
      <c r="FF89" s="61"/>
      <c r="FG89" s="61"/>
      <c r="FH89" s="61"/>
      <c r="FI89" s="61"/>
      <c r="FJ89" s="61"/>
      <c r="FK89" s="61"/>
      <c r="FL89" s="61"/>
      <c r="FM89" s="61"/>
      <c r="FN89" s="61"/>
    </row>
    <row r="90" spans="1:170" s="1" customFormat="1" ht="13.5" customHeight="1">
      <c r="A90" s="61" t="s">
        <v>126</v>
      </c>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c r="FD90" s="61"/>
      <c r="FE90" s="61"/>
      <c r="FF90" s="61"/>
      <c r="FG90" s="61"/>
      <c r="FH90" s="61"/>
      <c r="FI90" s="61"/>
      <c r="FJ90" s="61"/>
      <c r="FK90" s="61"/>
      <c r="FL90" s="61"/>
      <c r="FM90" s="61"/>
      <c r="FN90" s="61"/>
    </row>
    <row r="91" spans="1:134" ht="15.75" customHeight="1">
      <c r="A91" s="7" t="s">
        <v>112</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1"/>
      <c r="BZ91" s="17"/>
      <c r="CA91" s="18"/>
      <c r="CB91" s="16"/>
      <c r="CC91" s="16"/>
      <c r="CD91" s="16"/>
      <c r="CE91" s="16"/>
      <c r="CF91" s="16"/>
      <c r="CG91" s="16"/>
      <c r="CH91" s="19"/>
      <c r="CI91" s="19"/>
      <c r="CJ91" s="19"/>
      <c r="CK91" s="19"/>
      <c r="CL91" s="19"/>
      <c r="CM91" s="19"/>
      <c r="CN91" s="19"/>
      <c r="CO91" s="16"/>
      <c r="CP91" s="16"/>
      <c r="CQ91" s="16"/>
      <c r="CR91" s="16"/>
      <c r="CS91" s="16"/>
      <c r="CT91" s="20">
        <f>'[2]сбытовая'!$B$5*1000</f>
        <v>66.91</v>
      </c>
      <c r="CU91" s="16"/>
      <c r="CV91" s="16"/>
      <c r="CW91" s="16"/>
      <c r="CX91" s="16" t="s">
        <v>67</v>
      </c>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1:134" ht="15.75" customHeight="1">
      <c r="A92" s="7" t="s">
        <v>113</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21"/>
      <c r="CA92" s="16"/>
      <c r="CB92" s="16"/>
      <c r="CC92" s="16"/>
      <c r="CD92" s="16"/>
      <c r="CE92" s="16"/>
      <c r="CF92" s="16"/>
      <c r="CG92" s="16"/>
      <c r="CH92" s="16"/>
      <c r="CI92" s="16"/>
      <c r="CJ92" s="16"/>
      <c r="CK92" s="16"/>
      <c r="CL92" s="16"/>
      <c r="CM92" s="16"/>
      <c r="CN92" s="16"/>
      <c r="CO92" s="16"/>
      <c r="CP92" s="16"/>
      <c r="CQ92" s="16"/>
      <c r="CR92" s="16"/>
      <c r="CS92" s="16"/>
      <c r="CT92" s="20">
        <f>'[2]сбытовая'!$B$4*1000</f>
        <v>147.81</v>
      </c>
      <c r="CU92" s="16"/>
      <c r="CV92" s="16"/>
      <c r="CW92" s="16"/>
      <c r="CX92" s="16" t="s">
        <v>67</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120</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22"/>
      <c r="BX93" s="22"/>
      <c r="BY93" s="22"/>
      <c r="BZ93" s="22"/>
      <c r="CA93" s="16"/>
      <c r="CB93" s="16"/>
      <c r="CC93" s="16"/>
      <c r="CD93" s="16"/>
      <c r="CE93" s="16"/>
      <c r="CF93" s="16"/>
      <c r="CG93" s="16"/>
      <c r="CH93" s="16"/>
      <c r="CI93" s="16"/>
      <c r="CJ93" s="16"/>
      <c r="CK93" s="16"/>
      <c r="CL93" s="16"/>
      <c r="CM93" s="16"/>
      <c r="CN93" s="16"/>
      <c r="CO93" s="16"/>
      <c r="CP93" s="16"/>
      <c r="CQ93" s="16"/>
      <c r="CR93" s="16"/>
      <c r="CS93" s="16"/>
      <c r="CT93" s="20">
        <f>'[2]сбытовая'!$B$3*1000</f>
        <v>200.74</v>
      </c>
      <c r="CU93" s="16"/>
      <c r="CV93" s="16"/>
      <c r="CW93" s="16"/>
      <c r="CX93" s="16" t="s">
        <v>67</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35" t="s">
        <v>125</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1"/>
      <c r="BX94" s="21"/>
      <c r="BY94" s="21"/>
      <c r="BZ94" s="21"/>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23" t="s">
        <v>68</v>
      </c>
      <c r="B95" s="24"/>
      <c r="C95" s="24"/>
      <c r="D95" s="24"/>
      <c r="E95" s="24"/>
      <c r="F95" s="24"/>
      <c r="G95" s="24"/>
      <c r="H95" s="16"/>
      <c r="I95" s="16"/>
      <c r="J95" s="50">
        <f>'[2]расчет цен'!$C$26</f>
        <v>2091.67</v>
      </c>
      <c r="K95" s="50"/>
      <c r="L95" s="50"/>
      <c r="M95" s="50"/>
      <c r="N95" s="50"/>
      <c r="O95" s="50"/>
      <c r="P95" s="50"/>
      <c r="Q95" s="50"/>
      <c r="R95" s="50"/>
      <c r="S95" s="50"/>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25"/>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23" t="s">
        <v>69</v>
      </c>
      <c r="B96" s="24"/>
      <c r="C96" s="24"/>
      <c r="D96" s="24"/>
      <c r="E96" s="24"/>
      <c r="F96" s="24"/>
      <c r="G96" s="24"/>
      <c r="H96" s="16"/>
      <c r="I96" s="16"/>
      <c r="J96" s="50">
        <f>'[2]расчет цен'!$C$27</f>
        <v>2416.2</v>
      </c>
      <c r="K96" s="50"/>
      <c r="L96" s="50"/>
      <c r="M96" s="50"/>
      <c r="N96" s="50"/>
      <c r="O96" s="50"/>
      <c r="P96" s="50"/>
      <c r="Q96" s="50"/>
      <c r="R96" s="50"/>
      <c r="S96" s="50"/>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T96" s="2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70</v>
      </c>
      <c r="B97" s="24"/>
      <c r="C97" s="24"/>
      <c r="D97" s="24"/>
      <c r="E97" s="24"/>
      <c r="F97" s="24"/>
      <c r="G97" s="24"/>
      <c r="H97" s="16"/>
      <c r="I97" s="16"/>
      <c r="J97" s="50">
        <f>'[2]расчет цен'!$C$28</f>
        <v>2742.04</v>
      </c>
      <c r="K97" s="50"/>
      <c r="L97" s="50"/>
      <c r="M97" s="50"/>
      <c r="N97" s="50"/>
      <c r="O97" s="50"/>
      <c r="P97" s="50"/>
      <c r="Q97" s="50"/>
      <c r="R97" s="50"/>
      <c r="S97" s="50"/>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T97" s="2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71</v>
      </c>
      <c r="B98" s="24"/>
      <c r="C98" s="24"/>
      <c r="D98" s="24"/>
      <c r="E98" s="24"/>
      <c r="F98" s="24"/>
      <c r="G98" s="24"/>
      <c r="H98" s="16"/>
      <c r="I98" s="16"/>
      <c r="J98" s="50">
        <f>'[2]расчет цен'!$C$29</f>
        <v>3149.88</v>
      </c>
      <c r="K98" s="50"/>
      <c r="L98" s="50"/>
      <c r="M98" s="50"/>
      <c r="N98" s="50"/>
      <c r="O98" s="50"/>
      <c r="P98" s="50"/>
      <c r="Q98" s="50"/>
      <c r="R98" s="50"/>
      <c r="S98" s="50"/>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7" t="s">
        <v>72</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51">
        <f>'[2]расчет цен'!$F$24</f>
        <v>3.55</v>
      </c>
      <c r="BW99" s="52"/>
      <c r="BX99" s="52"/>
      <c r="BY99" s="52"/>
      <c r="BZ99" s="52"/>
      <c r="CA99" s="52"/>
      <c r="CB99" s="52"/>
      <c r="CC99" s="52"/>
      <c r="CD99" s="52"/>
      <c r="CE99" s="52"/>
      <c r="CF99" s="53"/>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password="CA6C" sheet="1" formatCells="0" formatColumns="0" formatRows="0" insertColumns="0" insertRows="0" insertHyperlinks="0" deleteColumns="0" deleteRows="0" sort="0" autoFilter="0" pivotTables="0"/>
  <mergeCells count="80">
    <mergeCell ref="A9:FK9"/>
    <mergeCell ref="A10:FK10"/>
    <mergeCell ref="A11:FK11"/>
    <mergeCell ref="A12:FK12"/>
    <mergeCell ref="A14:FK14"/>
    <mergeCell ref="CB22:FK22"/>
    <mergeCell ref="CB23:CW23"/>
    <mergeCell ref="CX23:DS23"/>
    <mergeCell ref="DT23:EO23"/>
    <mergeCell ref="EP23:FK23"/>
    <mergeCell ref="T15:CX15"/>
    <mergeCell ref="CY15:DB15"/>
    <mergeCell ref="DC15:DU15"/>
    <mergeCell ref="DW15:EO15"/>
    <mergeCell ref="B25:CA25"/>
    <mergeCell ref="CB25:CW25"/>
    <mergeCell ref="CX25:DS25"/>
    <mergeCell ref="DT25:EO25"/>
    <mergeCell ref="EP25:FK25"/>
    <mergeCell ref="T16:CX16"/>
    <mergeCell ref="DC16:DU16"/>
    <mergeCell ref="DW16:EO16"/>
    <mergeCell ref="A18:FK18"/>
    <mergeCell ref="A22:CA23"/>
    <mergeCell ref="B26:CA26"/>
    <mergeCell ref="CB26:CW26"/>
    <mergeCell ref="CX26:DS26"/>
    <mergeCell ref="DT26:EO26"/>
    <mergeCell ref="EP26:FK26"/>
    <mergeCell ref="B24:CA24"/>
    <mergeCell ref="CB24:CW24"/>
    <mergeCell ref="CX24:DS24"/>
    <mergeCell ref="DT24:EO24"/>
    <mergeCell ref="EP24:FK24"/>
    <mergeCell ref="AF45:AU45"/>
    <mergeCell ref="A29:CG29"/>
    <mergeCell ref="CH29:CW29"/>
    <mergeCell ref="A33:DK33"/>
    <mergeCell ref="DL33:EA33"/>
    <mergeCell ref="A35:CT35"/>
    <mergeCell ref="CU35:DJ35"/>
    <mergeCell ref="A37:EP37"/>
    <mergeCell ref="A53:DL53"/>
    <mergeCell ref="DM53:EB53"/>
    <mergeCell ref="A56:P56"/>
    <mergeCell ref="AI58:AX58"/>
    <mergeCell ref="AV59:BK59"/>
    <mergeCell ref="AV60:BK60"/>
    <mergeCell ref="EQ37:FF37"/>
    <mergeCell ref="A39:DG39"/>
    <mergeCell ref="DH39:DW39"/>
    <mergeCell ref="AU42:BJ42"/>
    <mergeCell ref="AV61:BK61"/>
    <mergeCell ref="BC47:BR47"/>
    <mergeCell ref="BC48:BR48"/>
    <mergeCell ref="BC49:BR49"/>
    <mergeCell ref="BC50:BR50"/>
    <mergeCell ref="BC51:BR51"/>
    <mergeCell ref="AI62:AX62"/>
    <mergeCell ref="AV63:BK63"/>
    <mergeCell ref="AV64:BK64"/>
    <mergeCell ref="AE67:AT67"/>
    <mergeCell ref="S70:AH70"/>
    <mergeCell ref="W73:AL73"/>
    <mergeCell ref="A85:BD85"/>
    <mergeCell ref="BE85:BT85"/>
    <mergeCell ref="A87:FK87"/>
    <mergeCell ref="A89:FN89"/>
    <mergeCell ref="A90:FN90"/>
    <mergeCell ref="Z82:AO82"/>
    <mergeCell ref="J95:S95"/>
    <mergeCell ref="J96:S96"/>
    <mergeCell ref="J97:S97"/>
    <mergeCell ref="J98:S98"/>
    <mergeCell ref="BV99:CF99"/>
    <mergeCell ref="BC75:BR75"/>
    <mergeCell ref="BC76:BR76"/>
    <mergeCell ref="BC77:BR77"/>
    <mergeCell ref="BC78:BR78"/>
    <mergeCell ref="BC79:BR79"/>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470"/>
  <sheetViews>
    <sheetView zoomScale="70" zoomScaleNormal="70" zoomScalePageLayoutView="0" workbookViewId="0" topLeftCell="A1">
      <selection activeCell="J58" sqref="J58"/>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pans="1:25" s="1" customFormat="1" ht="10.5" customHeight="1">
      <c r="A1" s="1">
        <v>54321</v>
      </c>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100" t="s">
        <v>6</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c r="FJ9" s="100"/>
      <c r="FK9" s="100"/>
    </row>
    <row r="10" spans="1:167" s="9" customFormat="1" ht="16.5" customHeight="1">
      <c r="A10" s="101" t="s">
        <v>7</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row>
    <row r="11" spans="1:167" s="9" customFormat="1" ht="16.5" customHeight="1">
      <c r="A11" s="101" t="s">
        <v>8</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01"/>
      <c r="FE11" s="101"/>
      <c r="FF11" s="101"/>
      <c r="FG11" s="101"/>
      <c r="FH11" s="101"/>
      <c r="FI11" s="101"/>
      <c r="FJ11" s="101"/>
      <c r="FK11" s="101"/>
    </row>
    <row r="12" spans="1:167" s="9" customFormat="1" ht="16.5" customHeight="1">
      <c r="A12" s="101" t="s">
        <v>4</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8" t="s">
        <v>9</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row>
    <row r="15" spans="1:167" ht="15.75" customHeight="1">
      <c r="A15" s="29" t="s">
        <v>111</v>
      </c>
      <c r="B15" s="29"/>
      <c r="C15" s="29"/>
      <c r="D15" s="29"/>
      <c r="E15" s="30" t="str">
        <f>'Первая ценовая категория'!DC15</f>
        <v>Мае</v>
      </c>
      <c r="F15" s="48">
        <v>2019</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2" t="s">
        <v>73</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row>
    <row r="19" spans="1:25" ht="15.75" customHeight="1">
      <c r="A19" s="99" t="s">
        <v>74</v>
      </c>
      <c r="B19" s="99"/>
      <c r="C19" s="99"/>
      <c r="D19" s="99"/>
      <c r="E19" s="99"/>
      <c r="F19" s="99"/>
      <c r="G19" s="99"/>
      <c r="H19" s="99"/>
      <c r="I19" s="99"/>
      <c r="J19" s="99"/>
      <c r="K19" s="99"/>
      <c r="L19" s="99"/>
      <c r="M19" s="99"/>
      <c r="N19" s="99"/>
      <c r="O19" s="99"/>
      <c r="P19" s="99"/>
      <c r="Q19" s="99"/>
      <c r="R19" s="99"/>
      <c r="S19" s="99"/>
      <c r="T19" s="99"/>
      <c r="U19" s="99"/>
      <c r="V19" s="99"/>
      <c r="W19" s="99"/>
      <c r="X19" s="99"/>
      <c r="Y19" s="99"/>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75</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76</v>
      </c>
      <c r="B24" s="38"/>
      <c r="C24" s="39" t="s">
        <v>77</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78</v>
      </c>
      <c r="B25" s="38"/>
      <c r="C25" s="38"/>
      <c r="D25" s="38"/>
      <c r="E25" s="38"/>
      <c r="F25" s="38"/>
      <c r="G25" s="40" t="s">
        <v>122</v>
      </c>
      <c r="H25" s="38"/>
      <c r="I25" s="38"/>
      <c r="J25" s="38"/>
      <c r="K25" s="38"/>
      <c r="L25" s="38"/>
      <c r="M25" s="38"/>
      <c r="N25" s="38"/>
      <c r="O25" s="38"/>
      <c r="P25" s="38"/>
      <c r="Q25" s="38"/>
      <c r="R25" s="38"/>
      <c r="S25" s="38"/>
      <c r="T25" s="38"/>
      <c r="U25" s="38"/>
      <c r="V25" s="38"/>
      <c r="W25" s="38"/>
      <c r="X25" s="38"/>
      <c r="Y25" s="38"/>
    </row>
    <row r="26" spans="1:25" ht="15.75" customHeight="1">
      <c r="A26" s="90" t="s">
        <v>80</v>
      </c>
      <c r="B26" s="93" t="s">
        <v>81</v>
      </c>
      <c r="C26" s="94"/>
      <c r="D26" s="94"/>
      <c r="E26" s="94"/>
      <c r="F26" s="94"/>
      <c r="G26" s="94"/>
      <c r="H26" s="94"/>
      <c r="I26" s="94"/>
      <c r="J26" s="94"/>
      <c r="K26" s="94"/>
      <c r="L26" s="94"/>
      <c r="M26" s="94"/>
      <c r="N26" s="94"/>
      <c r="O26" s="94"/>
      <c r="P26" s="94"/>
      <c r="Q26" s="94"/>
      <c r="R26" s="94"/>
      <c r="S26" s="94"/>
      <c r="T26" s="94"/>
      <c r="U26" s="94"/>
      <c r="V26" s="94"/>
      <c r="W26" s="94"/>
      <c r="X26" s="94"/>
      <c r="Y26" s="95"/>
    </row>
    <row r="27" spans="1:25" ht="15.75" customHeight="1">
      <c r="A27" s="91"/>
      <c r="B27" s="96"/>
      <c r="C27" s="97"/>
      <c r="D27" s="97"/>
      <c r="E27" s="97"/>
      <c r="F27" s="97"/>
      <c r="G27" s="97"/>
      <c r="H27" s="97"/>
      <c r="I27" s="97"/>
      <c r="J27" s="97"/>
      <c r="K27" s="97"/>
      <c r="L27" s="97"/>
      <c r="M27" s="97"/>
      <c r="N27" s="97"/>
      <c r="O27" s="97"/>
      <c r="P27" s="97"/>
      <c r="Q27" s="97"/>
      <c r="R27" s="97"/>
      <c r="S27" s="97"/>
      <c r="T27" s="97"/>
      <c r="U27" s="97"/>
      <c r="V27" s="97"/>
      <c r="W27" s="97"/>
      <c r="X27" s="97"/>
      <c r="Y27" s="98"/>
    </row>
    <row r="28" spans="1:25" ht="15.75" customHeight="1">
      <c r="A28" s="91"/>
      <c r="B28" s="88" t="s">
        <v>82</v>
      </c>
      <c r="C28" s="88" t="s">
        <v>83</v>
      </c>
      <c r="D28" s="88" t="s">
        <v>84</v>
      </c>
      <c r="E28" s="88" t="s">
        <v>85</v>
      </c>
      <c r="F28" s="88" t="s">
        <v>86</v>
      </c>
      <c r="G28" s="88" t="s">
        <v>87</v>
      </c>
      <c r="H28" s="88" t="s">
        <v>88</v>
      </c>
      <c r="I28" s="88" t="s">
        <v>89</v>
      </c>
      <c r="J28" s="88" t="s">
        <v>90</v>
      </c>
      <c r="K28" s="88" t="s">
        <v>91</v>
      </c>
      <c r="L28" s="88" t="s">
        <v>92</v>
      </c>
      <c r="M28" s="88" t="s">
        <v>93</v>
      </c>
      <c r="N28" s="88" t="s">
        <v>94</v>
      </c>
      <c r="O28" s="88" t="s">
        <v>95</v>
      </c>
      <c r="P28" s="88" t="s">
        <v>96</v>
      </c>
      <c r="Q28" s="88" t="s">
        <v>97</v>
      </c>
      <c r="R28" s="88" t="s">
        <v>98</v>
      </c>
      <c r="S28" s="88" t="s">
        <v>99</v>
      </c>
      <c r="T28" s="88" t="s">
        <v>100</v>
      </c>
      <c r="U28" s="88" t="s">
        <v>101</v>
      </c>
      <c r="V28" s="88" t="s">
        <v>102</v>
      </c>
      <c r="W28" s="88" t="s">
        <v>103</v>
      </c>
      <c r="X28" s="88" t="s">
        <v>104</v>
      </c>
      <c r="Y28" s="88" t="s">
        <v>105</v>
      </c>
    </row>
    <row r="29" spans="1:25" ht="15.75" customHeight="1">
      <c r="A29" s="92"/>
      <c r="B29" s="89"/>
      <c r="C29" s="89"/>
      <c r="D29" s="89"/>
      <c r="E29" s="89"/>
      <c r="F29" s="89"/>
      <c r="G29" s="89"/>
      <c r="H29" s="89"/>
      <c r="I29" s="89"/>
      <c r="J29" s="89"/>
      <c r="K29" s="89"/>
      <c r="L29" s="89"/>
      <c r="M29" s="89"/>
      <c r="N29" s="89"/>
      <c r="O29" s="89"/>
      <c r="P29" s="89"/>
      <c r="Q29" s="89"/>
      <c r="R29" s="89"/>
      <c r="S29" s="89"/>
      <c r="T29" s="89"/>
      <c r="U29" s="89"/>
      <c r="V29" s="89"/>
      <c r="W29" s="89"/>
      <c r="X29" s="89"/>
      <c r="Y29" s="89"/>
    </row>
    <row r="30" spans="1:25" ht="15.75" customHeight="1">
      <c r="A30" s="41">
        <v>43952</v>
      </c>
      <c r="B30" s="42">
        <v>2923.5407400000004</v>
      </c>
      <c r="C30" s="42">
        <v>2891.9807400000004</v>
      </c>
      <c r="D30" s="42">
        <v>2887.9707400000007</v>
      </c>
      <c r="E30" s="42">
        <v>2899.7807400000006</v>
      </c>
      <c r="F30" s="42">
        <v>2866.1707400000005</v>
      </c>
      <c r="G30" s="42">
        <v>2857.7807400000006</v>
      </c>
      <c r="H30" s="42">
        <v>2860.8007400000006</v>
      </c>
      <c r="I30" s="42">
        <v>2862.3107400000004</v>
      </c>
      <c r="J30" s="42">
        <v>2856.9007400000005</v>
      </c>
      <c r="K30" s="42">
        <v>2856.5307400000006</v>
      </c>
      <c r="L30" s="42">
        <v>2856.8507400000003</v>
      </c>
      <c r="M30" s="42">
        <v>2856.7407400000006</v>
      </c>
      <c r="N30" s="42">
        <v>2876.20074</v>
      </c>
      <c r="O30" s="42">
        <v>2894.7407400000006</v>
      </c>
      <c r="P30" s="42">
        <v>2863.7307400000004</v>
      </c>
      <c r="Q30" s="42">
        <v>2859.5207400000004</v>
      </c>
      <c r="R30" s="42">
        <v>2901.5707400000006</v>
      </c>
      <c r="S30" s="42">
        <v>2886.5707400000006</v>
      </c>
      <c r="T30" s="42">
        <v>2922.5007400000004</v>
      </c>
      <c r="U30" s="42">
        <v>2906.8007400000006</v>
      </c>
      <c r="V30" s="42">
        <v>3043.8507400000003</v>
      </c>
      <c r="W30" s="42">
        <v>2952.0907400000006</v>
      </c>
      <c r="X30" s="42">
        <v>2899.1607400000003</v>
      </c>
      <c r="Y30" s="42">
        <v>2935.1107400000005</v>
      </c>
    </row>
    <row r="31" spans="1:25" ht="15.75" customHeight="1">
      <c r="A31" s="41">
        <f>A30+1</f>
        <v>43953</v>
      </c>
      <c r="B31" s="42">
        <v>2927.9307400000007</v>
      </c>
      <c r="C31" s="42">
        <v>2895.8707400000003</v>
      </c>
      <c r="D31" s="42">
        <v>2891.5107400000006</v>
      </c>
      <c r="E31" s="42">
        <v>2911.5207400000004</v>
      </c>
      <c r="F31" s="42">
        <v>2869.6607400000003</v>
      </c>
      <c r="G31" s="42">
        <v>2857.7307400000004</v>
      </c>
      <c r="H31" s="42">
        <v>2863.7507400000004</v>
      </c>
      <c r="I31" s="42">
        <v>2857.9307400000007</v>
      </c>
      <c r="J31" s="42">
        <v>2857.1807400000007</v>
      </c>
      <c r="K31" s="42">
        <v>2857.0007400000004</v>
      </c>
      <c r="L31" s="42">
        <v>2857.3507400000003</v>
      </c>
      <c r="M31" s="42">
        <v>2857.3207400000006</v>
      </c>
      <c r="N31" s="42">
        <v>2872.7907400000004</v>
      </c>
      <c r="O31" s="42">
        <v>2888.5907400000006</v>
      </c>
      <c r="P31" s="42">
        <v>2863.0307400000006</v>
      </c>
      <c r="Q31" s="42">
        <v>2859.4807400000004</v>
      </c>
      <c r="R31" s="42">
        <v>2898.6007400000003</v>
      </c>
      <c r="S31" s="42">
        <v>2885.2907400000004</v>
      </c>
      <c r="T31" s="42">
        <v>2920.4607400000004</v>
      </c>
      <c r="U31" s="42">
        <v>2899.7707400000004</v>
      </c>
      <c r="V31" s="42">
        <v>2968.5707400000006</v>
      </c>
      <c r="W31" s="42">
        <v>2942.0607400000004</v>
      </c>
      <c r="X31" s="42">
        <v>2888.3007400000006</v>
      </c>
      <c r="Y31" s="42">
        <v>2912.3607400000005</v>
      </c>
    </row>
    <row r="32" spans="1:25" ht="15.75" customHeight="1">
      <c r="A32" s="41">
        <f aca="true" t="shared" si="0" ref="A32:A60">A31+1</f>
        <v>43954</v>
      </c>
      <c r="B32" s="42">
        <v>2903.9407400000005</v>
      </c>
      <c r="C32" s="42">
        <v>2866.9607400000004</v>
      </c>
      <c r="D32" s="42">
        <v>2862.0707400000006</v>
      </c>
      <c r="E32" s="42">
        <v>2851.4107400000003</v>
      </c>
      <c r="F32" s="42">
        <v>2827.6007400000003</v>
      </c>
      <c r="G32" s="42">
        <v>2832.1107400000005</v>
      </c>
      <c r="H32" s="42">
        <v>2802.9607400000004</v>
      </c>
      <c r="I32" s="42">
        <v>2584.4107400000003</v>
      </c>
      <c r="J32" s="42">
        <v>2860.4307400000007</v>
      </c>
      <c r="K32" s="42">
        <v>2906.8307400000003</v>
      </c>
      <c r="L32" s="42">
        <v>2932.70074</v>
      </c>
      <c r="M32" s="42">
        <v>2939.6707400000005</v>
      </c>
      <c r="N32" s="42">
        <v>2935.5407400000004</v>
      </c>
      <c r="O32" s="42">
        <v>2914.3807400000005</v>
      </c>
      <c r="P32" s="42">
        <v>2891.6007400000003</v>
      </c>
      <c r="Q32" s="42">
        <v>2885.9307400000007</v>
      </c>
      <c r="R32" s="42">
        <v>2893.5907400000006</v>
      </c>
      <c r="S32" s="42">
        <v>2874.8307400000003</v>
      </c>
      <c r="T32" s="42">
        <v>2909.3407400000006</v>
      </c>
      <c r="U32" s="42">
        <v>2889.9807400000004</v>
      </c>
      <c r="V32" s="42">
        <v>2915.8607400000005</v>
      </c>
      <c r="W32" s="42">
        <v>2893.4607400000004</v>
      </c>
      <c r="X32" s="42">
        <v>2856.3007400000006</v>
      </c>
      <c r="Y32" s="42">
        <v>2888.7207400000007</v>
      </c>
    </row>
    <row r="33" spans="1:25" ht="15.75" customHeight="1">
      <c r="A33" s="41">
        <f t="shared" si="0"/>
        <v>43955</v>
      </c>
      <c r="B33" s="42">
        <v>2909.6107400000005</v>
      </c>
      <c r="C33" s="42">
        <v>2872.4207400000005</v>
      </c>
      <c r="D33" s="42">
        <v>2881.0907400000006</v>
      </c>
      <c r="E33" s="42">
        <v>2905.0607400000004</v>
      </c>
      <c r="F33" s="42">
        <v>2857.4707400000007</v>
      </c>
      <c r="G33" s="42">
        <v>2857.4007400000005</v>
      </c>
      <c r="H33" s="42">
        <v>2856.0707400000006</v>
      </c>
      <c r="I33" s="42">
        <v>2856.2707400000004</v>
      </c>
      <c r="J33" s="42">
        <v>2856.4107400000003</v>
      </c>
      <c r="K33" s="42">
        <v>2856.5907400000006</v>
      </c>
      <c r="L33" s="42">
        <v>2856.5907400000006</v>
      </c>
      <c r="M33" s="42">
        <v>2856.3107400000004</v>
      </c>
      <c r="N33" s="42">
        <v>2856.5307400000006</v>
      </c>
      <c r="O33" s="42">
        <v>2856.7207400000007</v>
      </c>
      <c r="P33" s="42">
        <v>2856.5607400000004</v>
      </c>
      <c r="Q33" s="42">
        <v>2856.4607400000004</v>
      </c>
      <c r="R33" s="42">
        <v>2856.8107400000004</v>
      </c>
      <c r="S33" s="42">
        <v>2856.9307400000007</v>
      </c>
      <c r="T33" s="42">
        <v>2881.1207400000003</v>
      </c>
      <c r="U33" s="42">
        <v>2856.7307400000004</v>
      </c>
      <c r="V33" s="42">
        <v>2855.8707400000003</v>
      </c>
      <c r="W33" s="42">
        <v>2856.0507400000006</v>
      </c>
      <c r="X33" s="42">
        <v>2855.9107400000003</v>
      </c>
      <c r="Y33" s="42">
        <v>2901.2507400000004</v>
      </c>
    </row>
    <row r="34" spans="1:25" ht="15.75" customHeight="1">
      <c r="A34" s="41">
        <f t="shared" si="0"/>
        <v>43956</v>
      </c>
      <c r="B34" s="42">
        <v>2918.6807400000007</v>
      </c>
      <c r="C34" s="42">
        <v>2872.7707400000004</v>
      </c>
      <c r="D34" s="42">
        <v>2884.2307400000004</v>
      </c>
      <c r="E34" s="42">
        <v>2914.0007400000004</v>
      </c>
      <c r="F34" s="42">
        <v>2857.4007400000005</v>
      </c>
      <c r="G34" s="42">
        <v>2857.4407400000005</v>
      </c>
      <c r="H34" s="42">
        <v>2856.5407400000004</v>
      </c>
      <c r="I34" s="42">
        <v>2856.4807400000004</v>
      </c>
      <c r="J34" s="42">
        <v>2856.7307400000004</v>
      </c>
      <c r="K34" s="42">
        <v>2856.1707400000005</v>
      </c>
      <c r="L34" s="42">
        <v>2856.6507400000005</v>
      </c>
      <c r="M34" s="42">
        <v>2856.5807400000003</v>
      </c>
      <c r="N34" s="42">
        <v>2856.4107400000003</v>
      </c>
      <c r="O34" s="42">
        <v>2856.5207400000004</v>
      </c>
      <c r="P34" s="42">
        <v>2856.3507400000003</v>
      </c>
      <c r="Q34" s="42">
        <v>2856.2707400000004</v>
      </c>
      <c r="R34" s="42">
        <v>2856.6307400000005</v>
      </c>
      <c r="S34" s="42">
        <v>2857.1907400000005</v>
      </c>
      <c r="T34" s="42">
        <v>2882.2907400000004</v>
      </c>
      <c r="U34" s="42">
        <v>2857.2907400000004</v>
      </c>
      <c r="V34" s="42">
        <v>2856.9607400000004</v>
      </c>
      <c r="W34" s="42">
        <v>2857.1807400000007</v>
      </c>
      <c r="X34" s="42">
        <v>2856.9607400000004</v>
      </c>
      <c r="Y34" s="42">
        <v>2902.9007400000005</v>
      </c>
    </row>
    <row r="35" spans="1:25" ht="15.75" customHeight="1">
      <c r="A35" s="41">
        <f t="shared" si="0"/>
        <v>43957</v>
      </c>
      <c r="B35" s="42">
        <v>2920.5307400000006</v>
      </c>
      <c r="C35" s="42">
        <v>2880.4107400000003</v>
      </c>
      <c r="D35" s="42">
        <v>2891.5207400000004</v>
      </c>
      <c r="E35" s="42">
        <v>2909.70074</v>
      </c>
      <c r="F35" s="42">
        <v>2860.3107400000004</v>
      </c>
      <c r="G35" s="42">
        <v>2857.7607400000006</v>
      </c>
      <c r="H35" s="42">
        <v>2863.9107400000003</v>
      </c>
      <c r="I35" s="42">
        <v>2857.1507400000005</v>
      </c>
      <c r="J35" s="42">
        <v>2856.6707400000005</v>
      </c>
      <c r="K35" s="42">
        <v>2856.2807400000006</v>
      </c>
      <c r="L35" s="42">
        <v>2856.4307400000007</v>
      </c>
      <c r="M35" s="42">
        <v>2856.4307400000007</v>
      </c>
      <c r="N35" s="42">
        <v>2856.2507400000004</v>
      </c>
      <c r="O35" s="42">
        <v>2857.4707400000007</v>
      </c>
      <c r="P35" s="42">
        <v>2855.9807400000004</v>
      </c>
      <c r="Q35" s="42">
        <v>2856.0507400000006</v>
      </c>
      <c r="R35" s="42">
        <v>2910.9707400000007</v>
      </c>
      <c r="S35" s="42">
        <v>2909.8707400000003</v>
      </c>
      <c r="T35" s="42">
        <v>2970.3307400000003</v>
      </c>
      <c r="U35" s="42">
        <v>2856.5407400000004</v>
      </c>
      <c r="V35" s="42">
        <v>2896.9907400000006</v>
      </c>
      <c r="W35" s="42">
        <v>2869.1907400000005</v>
      </c>
      <c r="X35" s="42">
        <v>2855.45074</v>
      </c>
      <c r="Y35" s="42">
        <v>2910.7707400000004</v>
      </c>
    </row>
    <row r="36" spans="1:25" ht="15.75" customHeight="1">
      <c r="A36" s="41">
        <f t="shared" si="0"/>
        <v>43958</v>
      </c>
      <c r="B36" s="42">
        <v>2910.5607400000004</v>
      </c>
      <c r="C36" s="42">
        <v>2874.3607400000005</v>
      </c>
      <c r="D36" s="42">
        <v>2881.7407400000006</v>
      </c>
      <c r="E36" s="42">
        <v>2897.2807400000006</v>
      </c>
      <c r="F36" s="42">
        <v>2857.8207400000006</v>
      </c>
      <c r="G36" s="42">
        <v>2857.7707400000004</v>
      </c>
      <c r="H36" s="42">
        <v>2857.0007400000004</v>
      </c>
      <c r="I36" s="42">
        <v>2857.1407400000007</v>
      </c>
      <c r="J36" s="42">
        <v>2856.8207400000006</v>
      </c>
      <c r="K36" s="42">
        <v>2856.3707400000003</v>
      </c>
      <c r="L36" s="42">
        <v>2856.0907400000006</v>
      </c>
      <c r="M36" s="42">
        <v>2856.1507400000005</v>
      </c>
      <c r="N36" s="42">
        <v>2856.4307400000007</v>
      </c>
      <c r="O36" s="42">
        <v>2856.2707400000004</v>
      </c>
      <c r="P36" s="42">
        <v>2856.2807400000006</v>
      </c>
      <c r="Q36" s="42">
        <v>2856.2507400000004</v>
      </c>
      <c r="R36" s="42">
        <v>2856.3907400000007</v>
      </c>
      <c r="S36" s="42">
        <v>2868.2607400000006</v>
      </c>
      <c r="T36" s="42">
        <v>2942.3607400000005</v>
      </c>
      <c r="U36" s="42">
        <v>2856.8307400000003</v>
      </c>
      <c r="V36" s="42">
        <v>2878.6107400000005</v>
      </c>
      <c r="W36" s="42">
        <v>2862.9907400000006</v>
      </c>
      <c r="X36" s="42">
        <v>2855.5507400000006</v>
      </c>
      <c r="Y36" s="42">
        <v>2921.95074</v>
      </c>
    </row>
    <row r="37" spans="1:25" ht="15.75" customHeight="1">
      <c r="A37" s="41">
        <f t="shared" si="0"/>
        <v>43959</v>
      </c>
      <c r="B37" s="42">
        <v>2903.9007400000005</v>
      </c>
      <c r="C37" s="42">
        <v>2865.2807400000006</v>
      </c>
      <c r="D37" s="42">
        <v>2876.7107400000004</v>
      </c>
      <c r="E37" s="42">
        <v>2892.4407400000005</v>
      </c>
      <c r="F37" s="42">
        <v>2858.20074</v>
      </c>
      <c r="G37" s="42">
        <v>2858.20074</v>
      </c>
      <c r="H37" s="42">
        <v>2857.3907400000007</v>
      </c>
      <c r="I37" s="42">
        <v>2857.6507400000005</v>
      </c>
      <c r="J37" s="42">
        <v>2857.9107400000003</v>
      </c>
      <c r="K37" s="42">
        <v>2857.9407400000005</v>
      </c>
      <c r="L37" s="42">
        <v>2858.0507400000006</v>
      </c>
      <c r="M37" s="42">
        <v>2858.1107400000005</v>
      </c>
      <c r="N37" s="42">
        <v>2858.1807400000007</v>
      </c>
      <c r="O37" s="42">
        <v>2858.1207400000003</v>
      </c>
      <c r="P37" s="42">
        <v>2858.0107400000006</v>
      </c>
      <c r="Q37" s="42">
        <v>2858.0207400000004</v>
      </c>
      <c r="R37" s="42">
        <v>2858.0607400000004</v>
      </c>
      <c r="S37" s="42">
        <v>2857.9807400000004</v>
      </c>
      <c r="T37" s="42">
        <v>2909.4407400000005</v>
      </c>
      <c r="U37" s="42">
        <v>2857.5907400000006</v>
      </c>
      <c r="V37" s="42">
        <v>2857.3107400000004</v>
      </c>
      <c r="W37" s="42">
        <v>2857.1307400000005</v>
      </c>
      <c r="X37" s="42">
        <v>2857.0107400000006</v>
      </c>
      <c r="Y37" s="42">
        <v>2908.3707400000003</v>
      </c>
    </row>
    <row r="38" spans="1:25" ht="15.75" customHeight="1">
      <c r="A38" s="41">
        <f t="shared" si="0"/>
        <v>43960</v>
      </c>
      <c r="B38" s="42">
        <v>2866.2507400000004</v>
      </c>
      <c r="C38" s="42">
        <v>2858.0407400000004</v>
      </c>
      <c r="D38" s="42">
        <v>2867.6007400000003</v>
      </c>
      <c r="E38" s="42">
        <v>2879.3707400000003</v>
      </c>
      <c r="F38" s="42">
        <v>2858.2407400000006</v>
      </c>
      <c r="G38" s="42">
        <v>2858.2107400000004</v>
      </c>
      <c r="H38" s="42">
        <v>2857.45074</v>
      </c>
      <c r="I38" s="42">
        <v>2858.9807400000004</v>
      </c>
      <c r="J38" s="42">
        <v>2858.8107400000004</v>
      </c>
      <c r="K38" s="42">
        <v>2858.2707400000004</v>
      </c>
      <c r="L38" s="42">
        <v>2858.3007400000006</v>
      </c>
      <c r="M38" s="42">
        <v>2858.3507400000003</v>
      </c>
      <c r="N38" s="42">
        <v>2858.3507400000003</v>
      </c>
      <c r="O38" s="42">
        <v>2858.3507400000003</v>
      </c>
      <c r="P38" s="42">
        <v>2858.2707400000004</v>
      </c>
      <c r="Q38" s="42">
        <v>2858.2707400000004</v>
      </c>
      <c r="R38" s="42">
        <v>2858.3507400000003</v>
      </c>
      <c r="S38" s="42">
        <v>2858.4007400000005</v>
      </c>
      <c r="T38" s="42">
        <v>2858.3407400000006</v>
      </c>
      <c r="U38" s="42">
        <v>2857.8007400000006</v>
      </c>
      <c r="V38" s="42">
        <v>2857.20074</v>
      </c>
      <c r="W38" s="42">
        <v>2857.3507400000003</v>
      </c>
      <c r="X38" s="42">
        <v>2857.4107400000003</v>
      </c>
      <c r="Y38" s="42">
        <v>2875.8507400000003</v>
      </c>
    </row>
    <row r="39" spans="1:25" ht="15.75" customHeight="1">
      <c r="A39" s="41">
        <f t="shared" si="0"/>
        <v>43961</v>
      </c>
      <c r="B39" s="42">
        <v>2865.1307400000005</v>
      </c>
      <c r="C39" s="42">
        <v>2858.0407400000004</v>
      </c>
      <c r="D39" s="42">
        <v>2865.2507400000004</v>
      </c>
      <c r="E39" s="42">
        <v>2877.0307400000006</v>
      </c>
      <c r="F39" s="42">
        <v>2858.2807400000006</v>
      </c>
      <c r="G39" s="42">
        <v>2858.2207400000007</v>
      </c>
      <c r="H39" s="42">
        <v>2857.4407400000005</v>
      </c>
      <c r="I39" s="42">
        <v>2857.5207400000004</v>
      </c>
      <c r="J39" s="42">
        <v>2858.0507400000006</v>
      </c>
      <c r="K39" s="42">
        <v>2857.9007400000005</v>
      </c>
      <c r="L39" s="42">
        <v>2858.0107400000006</v>
      </c>
      <c r="M39" s="42">
        <v>2858.0907400000006</v>
      </c>
      <c r="N39" s="42">
        <v>2858.1007400000003</v>
      </c>
      <c r="O39" s="42">
        <v>2858.1107400000005</v>
      </c>
      <c r="P39" s="42">
        <v>2858.0207400000004</v>
      </c>
      <c r="Q39" s="42">
        <v>2858.0407400000004</v>
      </c>
      <c r="R39" s="42">
        <v>2858.0607400000004</v>
      </c>
      <c r="S39" s="42">
        <v>2858.1307400000005</v>
      </c>
      <c r="T39" s="42">
        <v>2859.4207400000005</v>
      </c>
      <c r="U39" s="42">
        <v>2857.4207400000005</v>
      </c>
      <c r="V39" s="42">
        <v>2857.20074</v>
      </c>
      <c r="W39" s="42">
        <v>2857.2707400000004</v>
      </c>
      <c r="X39" s="42">
        <v>2857.3507400000003</v>
      </c>
      <c r="Y39" s="42">
        <v>2874.0707400000006</v>
      </c>
    </row>
    <row r="40" spans="1:25" ht="15.75" customHeight="1">
      <c r="A40" s="41">
        <f t="shared" si="0"/>
        <v>43962</v>
      </c>
      <c r="B40" s="42">
        <v>2864.1507400000005</v>
      </c>
      <c r="C40" s="42">
        <v>2857.9807400000004</v>
      </c>
      <c r="D40" s="42">
        <v>2865.5107400000006</v>
      </c>
      <c r="E40" s="42">
        <v>2877.4007400000005</v>
      </c>
      <c r="F40" s="42">
        <v>2858.3007400000006</v>
      </c>
      <c r="G40" s="42">
        <v>2858.3007400000006</v>
      </c>
      <c r="H40" s="42">
        <v>2857.4907400000006</v>
      </c>
      <c r="I40" s="42">
        <v>2857.6507400000005</v>
      </c>
      <c r="J40" s="42">
        <v>2858.1707400000005</v>
      </c>
      <c r="K40" s="42">
        <v>2857.9007400000005</v>
      </c>
      <c r="L40" s="42">
        <v>2857.9107400000003</v>
      </c>
      <c r="M40" s="42">
        <v>2857.9407400000005</v>
      </c>
      <c r="N40" s="42">
        <v>2858.0307400000006</v>
      </c>
      <c r="O40" s="42">
        <v>2858.0807400000003</v>
      </c>
      <c r="P40" s="42">
        <v>2858.1707400000005</v>
      </c>
      <c r="Q40" s="42">
        <v>2857.9407400000005</v>
      </c>
      <c r="R40" s="42">
        <v>2858.0407400000004</v>
      </c>
      <c r="S40" s="42">
        <v>2858.1007400000003</v>
      </c>
      <c r="T40" s="42">
        <v>2863.3607400000005</v>
      </c>
      <c r="U40" s="42">
        <v>2857.5407400000004</v>
      </c>
      <c r="V40" s="42">
        <v>2857.1807400000007</v>
      </c>
      <c r="W40" s="42">
        <v>2857.2707400000004</v>
      </c>
      <c r="X40" s="42">
        <v>2857.3007400000006</v>
      </c>
      <c r="Y40" s="42">
        <v>2878.5207400000004</v>
      </c>
    </row>
    <row r="41" spans="1:25" ht="15.75" customHeight="1">
      <c r="A41" s="41">
        <f t="shared" si="0"/>
        <v>43963</v>
      </c>
      <c r="B41" s="42">
        <v>2866.45074</v>
      </c>
      <c r="C41" s="42">
        <v>2858.0907400000006</v>
      </c>
      <c r="D41" s="42">
        <v>2866.5407400000004</v>
      </c>
      <c r="E41" s="42">
        <v>2881.5007400000004</v>
      </c>
      <c r="F41" s="42">
        <v>2857.7907400000004</v>
      </c>
      <c r="G41" s="42">
        <v>2857.7807400000006</v>
      </c>
      <c r="H41" s="42">
        <v>2855.8807400000005</v>
      </c>
      <c r="I41" s="42">
        <v>2857.3407400000006</v>
      </c>
      <c r="J41" s="42">
        <v>2857.5507400000006</v>
      </c>
      <c r="K41" s="42">
        <v>2857.5407400000004</v>
      </c>
      <c r="L41" s="42">
        <v>2857.4607400000004</v>
      </c>
      <c r="M41" s="42">
        <v>2857.4307400000007</v>
      </c>
      <c r="N41" s="42">
        <v>2857.7307400000004</v>
      </c>
      <c r="O41" s="42">
        <v>2857.5507400000006</v>
      </c>
      <c r="P41" s="42">
        <v>2857.5007400000004</v>
      </c>
      <c r="Q41" s="42">
        <v>2857.4807400000004</v>
      </c>
      <c r="R41" s="42">
        <v>2857.6007400000003</v>
      </c>
      <c r="S41" s="42">
        <v>2857.6107400000005</v>
      </c>
      <c r="T41" s="42">
        <v>2862.0007400000004</v>
      </c>
      <c r="U41" s="42">
        <v>2856.8307400000003</v>
      </c>
      <c r="V41" s="42">
        <v>2856.9407400000005</v>
      </c>
      <c r="W41" s="42">
        <v>2856.7207400000007</v>
      </c>
      <c r="X41" s="42">
        <v>2856.0107400000006</v>
      </c>
      <c r="Y41" s="42">
        <v>2882.0807400000003</v>
      </c>
    </row>
    <row r="42" spans="1:25" ht="15.75" customHeight="1">
      <c r="A42" s="41">
        <f t="shared" si="0"/>
        <v>43964</v>
      </c>
      <c r="B42" s="42">
        <v>2861.2507400000004</v>
      </c>
      <c r="C42" s="42">
        <v>2857.9407400000005</v>
      </c>
      <c r="D42" s="42">
        <v>2861.2707400000004</v>
      </c>
      <c r="E42" s="42">
        <v>2861.4007400000005</v>
      </c>
      <c r="F42" s="42">
        <v>2858.0607400000004</v>
      </c>
      <c r="G42" s="42">
        <v>2858.0707400000006</v>
      </c>
      <c r="H42" s="42">
        <v>2857.1007400000003</v>
      </c>
      <c r="I42" s="42">
        <v>2857.1907400000005</v>
      </c>
      <c r="J42" s="42">
        <v>2857.8207400000006</v>
      </c>
      <c r="K42" s="42">
        <v>2857.95074</v>
      </c>
      <c r="L42" s="42">
        <v>2857.8407400000006</v>
      </c>
      <c r="M42" s="42">
        <v>2857.8207400000006</v>
      </c>
      <c r="N42" s="42">
        <v>2857.7807400000006</v>
      </c>
      <c r="O42" s="42">
        <v>2857.8207400000006</v>
      </c>
      <c r="P42" s="42">
        <v>2857.5907400000006</v>
      </c>
      <c r="Q42" s="42">
        <v>2857.6107400000005</v>
      </c>
      <c r="R42" s="42">
        <v>2857.7707400000004</v>
      </c>
      <c r="S42" s="42">
        <v>2857.7107400000004</v>
      </c>
      <c r="T42" s="42">
        <v>2863.6807400000007</v>
      </c>
      <c r="U42" s="42">
        <v>2857.4307400000007</v>
      </c>
      <c r="V42" s="42">
        <v>2857.3907400000007</v>
      </c>
      <c r="W42" s="42">
        <v>2857.2807400000006</v>
      </c>
      <c r="X42" s="42">
        <v>2856.5307400000006</v>
      </c>
      <c r="Y42" s="42">
        <v>2873.7507400000004</v>
      </c>
    </row>
    <row r="43" spans="1:25" ht="15.75" customHeight="1">
      <c r="A43" s="41">
        <f t="shared" si="0"/>
        <v>43965</v>
      </c>
      <c r="B43" s="42">
        <v>2863.9407400000005</v>
      </c>
      <c r="C43" s="42">
        <v>2858.2607400000006</v>
      </c>
      <c r="D43" s="42">
        <v>2863.5607400000004</v>
      </c>
      <c r="E43" s="42">
        <v>2868.1307400000005</v>
      </c>
      <c r="F43" s="42">
        <v>2858.45074</v>
      </c>
      <c r="G43" s="42">
        <v>2858.4007400000005</v>
      </c>
      <c r="H43" s="42">
        <v>2857.6407400000007</v>
      </c>
      <c r="I43" s="42">
        <v>2857.8207400000006</v>
      </c>
      <c r="J43" s="42">
        <v>2857.6807400000007</v>
      </c>
      <c r="K43" s="42">
        <v>2858.0207400000004</v>
      </c>
      <c r="L43" s="42">
        <v>2858.1007400000003</v>
      </c>
      <c r="M43" s="42">
        <v>2858.1507400000005</v>
      </c>
      <c r="N43" s="42">
        <v>2858.1707400000005</v>
      </c>
      <c r="O43" s="42">
        <v>2858.2207400000007</v>
      </c>
      <c r="P43" s="42">
        <v>2858.1107400000005</v>
      </c>
      <c r="Q43" s="42">
        <v>2858.0907400000006</v>
      </c>
      <c r="R43" s="42">
        <v>2858.1307400000005</v>
      </c>
      <c r="S43" s="42">
        <v>2858.2607400000006</v>
      </c>
      <c r="T43" s="42">
        <v>2866.7807400000006</v>
      </c>
      <c r="U43" s="42">
        <v>2858.0307400000006</v>
      </c>
      <c r="V43" s="42">
        <v>2857.95074</v>
      </c>
      <c r="W43" s="42">
        <v>2857.9707400000007</v>
      </c>
      <c r="X43" s="42">
        <v>2857.8307400000003</v>
      </c>
      <c r="Y43" s="42">
        <v>2865.7707400000004</v>
      </c>
    </row>
    <row r="44" spans="1:25" ht="15.75" customHeight="1">
      <c r="A44" s="41">
        <f t="shared" si="0"/>
        <v>43966</v>
      </c>
      <c r="B44" s="42">
        <v>2884.6007400000003</v>
      </c>
      <c r="C44" s="42">
        <v>2861.0707400000006</v>
      </c>
      <c r="D44" s="42">
        <v>2866.6307400000005</v>
      </c>
      <c r="E44" s="42">
        <v>2852.3307400000003</v>
      </c>
      <c r="F44" s="42">
        <v>2858.5607400000004</v>
      </c>
      <c r="G44" s="42">
        <v>2858.4907400000006</v>
      </c>
      <c r="H44" s="42">
        <v>2857.7707400000004</v>
      </c>
      <c r="I44" s="42">
        <v>2859.0007400000004</v>
      </c>
      <c r="J44" s="42">
        <v>2858.2907400000004</v>
      </c>
      <c r="K44" s="42">
        <v>2858.1307400000005</v>
      </c>
      <c r="L44" s="42">
        <v>2858.2407400000006</v>
      </c>
      <c r="M44" s="42">
        <v>2858.2507400000004</v>
      </c>
      <c r="N44" s="42">
        <v>2858.2307400000004</v>
      </c>
      <c r="O44" s="42">
        <v>2858.2607400000006</v>
      </c>
      <c r="P44" s="42">
        <v>2858.1907400000005</v>
      </c>
      <c r="Q44" s="42">
        <v>2858.1907400000005</v>
      </c>
      <c r="R44" s="42">
        <v>2858.2507400000004</v>
      </c>
      <c r="S44" s="42">
        <v>2858.2707400000004</v>
      </c>
      <c r="T44" s="42">
        <v>2858.2907400000004</v>
      </c>
      <c r="U44" s="42">
        <v>2857.6207400000003</v>
      </c>
      <c r="V44" s="42">
        <v>2857.2107400000004</v>
      </c>
      <c r="W44" s="42">
        <v>2857.0107400000006</v>
      </c>
      <c r="X44" s="42">
        <v>2857.45074</v>
      </c>
      <c r="Y44" s="42">
        <v>2884.3807400000005</v>
      </c>
    </row>
    <row r="45" spans="1:25" ht="15.75" customHeight="1">
      <c r="A45" s="41">
        <f t="shared" si="0"/>
        <v>43967</v>
      </c>
      <c r="B45" s="42">
        <v>2908.0307400000006</v>
      </c>
      <c r="C45" s="42">
        <v>2865.9107400000003</v>
      </c>
      <c r="D45" s="42">
        <v>2904.2507400000004</v>
      </c>
      <c r="E45" s="42">
        <v>2878.8407400000006</v>
      </c>
      <c r="F45" s="42">
        <v>2858.1107400000005</v>
      </c>
      <c r="G45" s="42">
        <v>2858.0507400000006</v>
      </c>
      <c r="H45" s="42">
        <v>2856.8507400000003</v>
      </c>
      <c r="I45" s="42">
        <v>2859.0007400000004</v>
      </c>
      <c r="J45" s="42">
        <v>2858.3507400000003</v>
      </c>
      <c r="K45" s="42">
        <v>2858.2607400000006</v>
      </c>
      <c r="L45" s="42">
        <v>2858.3307400000003</v>
      </c>
      <c r="M45" s="42">
        <v>2858.4007400000005</v>
      </c>
      <c r="N45" s="42">
        <v>2858.5207400000004</v>
      </c>
      <c r="O45" s="42">
        <v>2858.3407400000006</v>
      </c>
      <c r="P45" s="42">
        <v>2858.5207400000004</v>
      </c>
      <c r="Q45" s="42">
        <v>2858.3207400000006</v>
      </c>
      <c r="R45" s="42">
        <v>2858.4207400000005</v>
      </c>
      <c r="S45" s="42">
        <v>2858.4407400000005</v>
      </c>
      <c r="T45" s="42">
        <v>2858.4707400000007</v>
      </c>
      <c r="U45" s="42">
        <v>2858.1507400000005</v>
      </c>
      <c r="V45" s="42">
        <v>2857.4807400000004</v>
      </c>
      <c r="W45" s="42">
        <v>2857.45074</v>
      </c>
      <c r="X45" s="42">
        <v>2857.7707400000004</v>
      </c>
      <c r="Y45" s="42">
        <v>2886.3507400000003</v>
      </c>
    </row>
    <row r="46" spans="1:25" ht="15.75" customHeight="1">
      <c r="A46" s="41">
        <f t="shared" si="0"/>
        <v>43968</v>
      </c>
      <c r="B46" s="42">
        <v>2868.9607400000004</v>
      </c>
      <c r="C46" s="42">
        <v>2858.20074</v>
      </c>
      <c r="D46" s="42">
        <v>2867.9807400000004</v>
      </c>
      <c r="E46" s="42">
        <v>2858.1607400000003</v>
      </c>
      <c r="F46" s="42">
        <v>2858.4907400000006</v>
      </c>
      <c r="G46" s="42">
        <v>2858.4407400000005</v>
      </c>
      <c r="H46" s="42">
        <v>2857.6907400000005</v>
      </c>
      <c r="I46" s="42">
        <v>2859.0007400000004</v>
      </c>
      <c r="J46" s="42">
        <v>2858.3707400000003</v>
      </c>
      <c r="K46" s="42">
        <v>2858.4607400000004</v>
      </c>
      <c r="L46" s="42">
        <v>2858.5007400000004</v>
      </c>
      <c r="M46" s="42">
        <v>2858.5107400000006</v>
      </c>
      <c r="N46" s="42">
        <v>2858.3707400000003</v>
      </c>
      <c r="O46" s="42">
        <v>2858.4107400000003</v>
      </c>
      <c r="P46" s="42">
        <v>2858.5107400000006</v>
      </c>
      <c r="Q46" s="42">
        <v>2858.4907400000006</v>
      </c>
      <c r="R46" s="42">
        <v>2858.4107400000003</v>
      </c>
      <c r="S46" s="42">
        <v>2858.2807400000006</v>
      </c>
      <c r="T46" s="42">
        <v>2858.3407400000006</v>
      </c>
      <c r="U46" s="42">
        <v>2857.9007400000005</v>
      </c>
      <c r="V46" s="42">
        <v>2857.4607400000004</v>
      </c>
      <c r="W46" s="42">
        <v>2857.5307400000006</v>
      </c>
      <c r="X46" s="42">
        <v>2857.5907400000006</v>
      </c>
      <c r="Y46" s="42">
        <v>2897.1307400000005</v>
      </c>
    </row>
    <row r="47" spans="1:25" ht="15.75" customHeight="1">
      <c r="A47" s="41">
        <f t="shared" si="0"/>
        <v>43969</v>
      </c>
      <c r="B47" s="42">
        <v>2907.6807400000007</v>
      </c>
      <c r="C47" s="42">
        <v>2868.1007400000003</v>
      </c>
      <c r="D47" s="42">
        <v>2872.9807400000004</v>
      </c>
      <c r="E47" s="42">
        <v>2882.6307400000005</v>
      </c>
      <c r="F47" s="42">
        <v>2858.5307400000006</v>
      </c>
      <c r="G47" s="42">
        <v>2858.4707400000007</v>
      </c>
      <c r="H47" s="42">
        <v>2857.8507400000003</v>
      </c>
      <c r="I47" s="42">
        <v>2858.1007400000003</v>
      </c>
      <c r="J47" s="42">
        <v>2858.3307400000003</v>
      </c>
      <c r="K47" s="42">
        <v>2858.4907400000006</v>
      </c>
      <c r="L47" s="42">
        <v>2858.5307400000006</v>
      </c>
      <c r="M47" s="42">
        <v>2858.5207400000004</v>
      </c>
      <c r="N47" s="42">
        <v>2858.5407400000004</v>
      </c>
      <c r="O47" s="42">
        <v>2858.5507400000006</v>
      </c>
      <c r="P47" s="42">
        <v>2858.5207400000004</v>
      </c>
      <c r="Q47" s="42">
        <v>2858.5107400000006</v>
      </c>
      <c r="R47" s="42">
        <v>2858.5707400000006</v>
      </c>
      <c r="S47" s="42">
        <v>2858.5707400000006</v>
      </c>
      <c r="T47" s="42">
        <v>2862.5207400000004</v>
      </c>
      <c r="U47" s="42">
        <v>2858.4007400000005</v>
      </c>
      <c r="V47" s="42">
        <v>2857.9907400000006</v>
      </c>
      <c r="W47" s="42">
        <v>2858.1007400000003</v>
      </c>
      <c r="X47" s="42">
        <v>2858.1807400000007</v>
      </c>
      <c r="Y47" s="42">
        <v>2867.1707400000005</v>
      </c>
    </row>
    <row r="48" spans="1:25" ht="15.75" customHeight="1">
      <c r="A48" s="41">
        <f t="shared" si="0"/>
        <v>43970</v>
      </c>
      <c r="B48" s="42">
        <v>2874.7907400000004</v>
      </c>
      <c r="C48" s="42">
        <v>2858.4007400000005</v>
      </c>
      <c r="D48" s="42">
        <v>2862.6207400000003</v>
      </c>
      <c r="E48" s="42">
        <v>2851.3107400000004</v>
      </c>
      <c r="F48" s="42">
        <v>2858.6107400000005</v>
      </c>
      <c r="G48" s="42">
        <v>2858.4207400000005</v>
      </c>
      <c r="H48" s="42">
        <v>2857.8307400000003</v>
      </c>
      <c r="I48" s="42">
        <v>2859.0007400000004</v>
      </c>
      <c r="J48" s="42">
        <v>2858.5707400000006</v>
      </c>
      <c r="K48" s="42">
        <v>2858.4607400000004</v>
      </c>
      <c r="L48" s="42">
        <v>2858.5007400000004</v>
      </c>
      <c r="M48" s="42">
        <v>2858.5107400000006</v>
      </c>
      <c r="N48" s="42">
        <v>2858.5307400000006</v>
      </c>
      <c r="O48" s="42">
        <v>2858.5907400000006</v>
      </c>
      <c r="P48" s="42">
        <v>2859.0007400000004</v>
      </c>
      <c r="Q48" s="42">
        <v>2859.0007400000004</v>
      </c>
      <c r="R48" s="42">
        <v>2858.6307400000005</v>
      </c>
      <c r="S48" s="42">
        <v>2858.5907400000006</v>
      </c>
      <c r="T48" s="42">
        <v>2860.8707400000003</v>
      </c>
      <c r="U48" s="42">
        <v>2858.4207400000005</v>
      </c>
      <c r="V48" s="42">
        <v>2858.0207400000004</v>
      </c>
      <c r="W48" s="42">
        <v>2857.9607400000004</v>
      </c>
      <c r="X48" s="42">
        <v>2858.3207400000006</v>
      </c>
      <c r="Y48" s="42">
        <v>2832.4607400000004</v>
      </c>
    </row>
    <row r="49" spans="1:25" ht="15.75" customHeight="1">
      <c r="A49" s="41">
        <f t="shared" si="0"/>
        <v>43971</v>
      </c>
      <c r="B49" s="42">
        <v>2869.6907400000005</v>
      </c>
      <c r="C49" s="42">
        <v>2858.5007400000004</v>
      </c>
      <c r="D49" s="42">
        <v>2862.0107400000006</v>
      </c>
      <c r="E49" s="42">
        <v>2852.1507400000005</v>
      </c>
      <c r="F49" s="42">
        <v>2858.6507400000005</v>
      </c>
      <c r="G49" s="42">
        <v>2858.4807400000004</v>
      </c>
      <c r="H49" s="42">
        <v>2858.9907400000006</v>
      </c>
      <c r="I49" s="42">
        <v>2859.0107400000006</v>
      </c>
      <c r="J49" s="42">
        <v>2858.4207400000005</v>
      </c>
      <c r="K49" s="42">
        <v>2858.5007400000004</v>
      </c>
      <c r="L49" s="42">
        <v>2858.5107400000006</v>
      </c>
      <c r="M49" s="42">
        <v>2858.5107400000006</v>
      </c>
      <c r="N49" s="42">
        <v>2858.5307400000006</v>
      </c>
      <c r="O49" s="42">
        <v>2858.5607400000004</v>
      </c>
      <c r="P49" s="42">
        <v>2858.5607400000004</v>
      </c>
      <c r="Q49" s="42">
        <v>2858.5407400000004</v>
      </c>
      <c r="R49" s="42">
        <v>2858.5707400000006</v>
      </c>
      <c r="S49" s="42">
        <v>2858.5807400000003</v>
      </c>
      <c r="T49" s="42">
        <v>2861.5407400000004</v>
      </c>
      <c r="U49" s="42">
        <v>2858.4207400000005</v>
      </c>
      <c r="V49" s="42">
        <v>2857.9707400000007</v>
      </c>
      <c r="W49" s="42">
        <v>2857.8707400000003</v>
      </c>
      <c r="X49" s="42">
        <v>2858.0007400000004</v>
      </c>
      <c r="Y49" s="42">
        <v>2865.2407400000006</v>
      </c>
    </row>
    <row r="50" spans="1:25" ht="15.75" customHeight="1">
      <c r="A50" s="41">
        <f t="shared" si="0"/>
        <v>43972</v>
      </c>
      <c r="B50" s="42">
        <v>2858.5107400000006</v>
      </c>
      <c r="C50" s="42">
        <v>2858.5307400000006</v>
      </c>
      <c r="D50" s="42">
        <v>2856.7307400000004</v>
      </c>
      <c r="E50" s="42">
        <v>2858.9907400000006</v>
      </c>
      <c r="F50" s="42">
        <v>2858.6807400000007</v>
      </c>
      <c r="G50" s="42">
        <v>2858.4807400000004</v>
      </c>
      <c r="H50" s="42">
        <v>2857.9707400000007</v>
      </c>
      <c r="I50" s="42">
        <v>2858.3707400000003</v>
      </c>
      <c r="J50" s="42">
        <v>2858.5207400000004</v>
      </c>
      <c r="K50" s="42">
        <v>2858.8107400000004</v>
      </c>
      <c r="L50" s="42">
        <v>2858.70074</v>
      </c>
      <c r="M50" s="42">
        <v>2858.6907400000005</v>
      </c>
      <c r="N50" s="42">
        <v>2858.5807400000003</v>
      </c>
      <c r="O50" s="42">
        <v>2858.5807400000003</v>
      </c>
      <c r="P50" s="42">
        <v>2858.5607400000004</v>
      </c>
      <c r="Q50" s="42">
        <v>2858.5507400000006</v>
      </c>
      <c r="R50" s="42">
        <v>2858.5507400000006</v>
      </c>
      <c r="S50" s="42">
        <v>2858.5607400000004</v>
      </c>
      <c r="T50" s="42">
        <v>2859.4007400000005</v>
      </c>
      <c r="U50" s="42">
        <v>2858.2207400000007</v>
      </c>
      <c r="V50" s="42">
        <v>2857.9907400000006</v>
      </c>
      <c r="W50" s="42">
        <v>2857.8907400000007</v>
      </c>
      <c r="X50" s="42">
        <v>2858.3207400000006</v>
      </c>
      <c r="Y50" s="42">
        <v>2869.7507400000004</v>
      </c>
    </row>
    <row r="51" spans="1:25" ht="15.75" customHeight="1">
      <c r="A51" s="41">
        <f t="shared" si="0"/>
        <v>43973</v>
      </c>
      <c r="B51" s="42">
        <v>2860.6707400000005</v>
      </c>
      <c r="C51" s="42">
        <v>2858.4207400000005</v>
      </c>
      <c r="D51" s="42">
        <v>2862.7107400000004</v>
      </c>
      <c r="E51" s="42">
        <v>2858.5507400000006</v>
      </c>
      <c r="F51" s="42">
        <v>2858.45074</v>
      </c>
      <c r="G51" s="42">
        <v>2858.3407400000006</v>
      </c>
      <c r="H51" s="42">
        <v>2857.2407400000006</v>
      </c>
      <c r="I51" s="42">
        <v>2858.0207400000004</v>
      </c>
      <c r="J51" s="42">
        <v>2858.0807400000003</v>
      </c>
      <c r="K51" s="42">
        <v>2858.0707400000006</v>
      </c>
      <c r="L51" s="42">
        <v>2858.1507400000005</v>
      </c>
      <c r="M51" s="42">
        <v>2858.1707400000005</v>
      </c>
      <c r="N51" s="42">
        <v>2858.20074</v>
      </c>
      <c r="O51" s="42">
        <v>2858.2407400000006</v>
      </c>
      <c r="P51" s="42">
        <v>2858.2107400000004</v>
      </c>
      <c r="Q51" s="42">
        <v>2858.2507400000004</v>
      </c>
      <c r="R51" s="42">
        <v>2858.2707400000004</v>
      </c>
      <c r="S51" s="42">
        <v>2858.3207400000006</v>
      </c>
      <c r="T51" s="42">
        <v>2882.3707400000003</v>
      </c>
      <c r="U51" s="42">
        <v>2857.9207400000005</v>
      </c>
      <c r="V51" s="42">
        <v>2857.7207400000007</v>
      </c>
      <c r="W51" s="42">
        <v>2857.6007400000003</v>
      </c>
      <c r="X51" s="42">
        <v>2857.6007400000003</v>
      </c>
      <c r="Y51" s="42">
        <v>2906.9207400000005</v>
      </c>
    </row>
    <row r="52" spans="1:25" ht="15.75" customHeight="1">
      <c r="A52" s="41">
        <f t="shared" si="0"/>
        <v>43974</v>
      </c>
      <c r="B52" s="42">
        <v>2858.3007400000006</v>
      </c>
      <c r="C52" s="42">
        <v>2858.3907400000007</v>
      </c>
      <c r="D52" s="42">
        <v>2858.4407400000005</v>
      </c>
      <c r="E52" s="42">
        <v>2858.5107400000006</v>
      </c>
      <c r="F52" s="42">
        <v>2858.45074</v>
      </c>
      <c r="G52" s="42">
        <v>2858.3707400000003</v>
      </c>
      <c r="H52" s="42">
        <v>2857.4107400000003</v>
      </c>
      <c r="I52" s="42">
        <v>2857.9807400000004</v>
      </c>
      <c r="J52" s="42">
        <v>2858.2607400000006</v>
      </c>
      <c r="K52" s="42">
        <v>2858.3207400000006</v>
      </c>
      <c r="L52" s="42">
        <v>2858.3507400000003</v>
      </c>
      <c r="M52" s="42">
        <v>2858.3707400000003</v>
      </c>
      <c r="N52" s="42">
        <v>2858.3907400000007</v>
      </c>
      <c r="O52" s="42">
        <v>2866.8707400000003</v>
      </c>
      <c r="P52" s="42">
        <v>2858.3907400000007</v>
      </c>
      <c r="Q52" s="42">
        <v>2858.3707400000003</v>
      </c>
      <c r="R52" s="42">
        <v>2865.9607400000004</v>
      </c>
      <c r="S52" s="42">
        <v>2858.3807400000005</v>
      </c>
      <c r="T52" s="42">
        <v>2899.8507400000003</v>
      </c>
      <c r="U52" s="42">
        <v>2858.0907400000006</v>
      </c>
      <c r="V52" s="42">
        <v>2857.9107400000003</v>
      </c>
      <c r="W52" s="42">
        <v>2857.8507400000003</v>
      </c>
      <c r="X52" s="42">
        <v>2857.95074</v>
      </c>
      <c r="Y52" s="42">
        <v>2938.1207400000003</v>
      </c>
    </row>
    <row r="53" spans="1:25" ht="15.75" customHeight="1">
      <c r="A53" s="41">
        <f t="shared" si="0"/>
        <v>43975</v>
      </c>
      <c r="B53" s="42">
        <v>2876.5607400000004</v>
      </c>
      <c r="C53" s="42">
        <v>2858.4707400000007</v>
      </c>
      <c r="D53" s="42">
        <v>2858.5107400000006</v>
      </c>
      <c r="E53" s="42">
        <v>2858.5907400000006</v>
      </c>
      <c r="F53" s="42">
        <v>2858.6707400000005</v>
      </c>
      <c r="G53" s="42">
        <v>2858.5807400000003</v>
      </c>
      <c r="H53" s="42">
        <v>2858.2407400000006</v>
      </c>
      <c r="I53" s="42">
        <v>2858.9907400000006</v>
      </c>
      <c r="J53" s="42">
        <v>2858.5407400000004</v>
      </c>
      <c r="K53" s="42">
        <v>2858.5407400000004</v>
      </c>
      <c r="L53" s="42">
        <v>2858.5407400000004</v>
      </c>
      <c r="M53" s="42">
        <v>2858.5507400000006</v>
      </c>
      <c r="N53" s="42">
        <v>2858.5507400000006</v>
      </c>
      <c r="O53" s="42">
        <v>2858.5707400000006</v>
      </c>
      <c r="P53" s="42">
        <v>2858.5607400000004</v>
      </c>
      <c r="Q53" s="42">
        <v>2858.5607400000004</v>
      </c>
      <c r="R53" s="42">
        <v>2858.5407400000004</v>
      </c>
      <c r="S53" s="42">
        <v>2858.5507400000006</v>
      </c>
      <c r="T53" s="42">
        <v>2876.3807400000005</v>
      </c>
      <c r="U53" s="42">
        <v>2858.2307400000004</v>
      </c>
      <c r="V53" s="42">
        <v>2858.0507400000006</v>
      </c>
      <c r="W53" s="42">
        <v>2857.8607400000005</v>
      </c>
      <c r="X53" s="42">
        <v>2858.0407400000004</v>
      </c>
      <c r="Y53" s="42">
        <v>2897.8607400000005</v>
      </c>
    </row>
    <row r="54" spans="1:25" ht="15.75" customHeight="1">
      <c r="A54" s="41">
        <f t="shared" si="0"/>
        <v>43976</v>
      </c>
      <c r="B54" s="42">
        <v>2858.5307400000006</v>
      </c>
      <c r="C54" s="42">
        <v>2858.5907400000006</v>
      </c>
      <c r="D54" s="42">
        <v>2859.0007400000004</v>
      </c>
      <c r="E54" s="42">
        <v>2859.0007400000004</v>
      </c>
      <c r="F54" s="42">
        <v>2859.0007400000004</v>
      </c>
      <c r="G54" s="42">
        <v>2858.6007400000003</v>
      </c>
      <c r="H54" s="42">
        <v>2858.20074</v>
      </c>
      <c r="I54" s="42">
        <v>2858.9907400000006</v>
      </c>
      <c r="J54" s="42">
        <v>2858.5707400000006</v>
      </c>
      <c r="K54" s="42">
        <v>2858.6007400000003</v>
      </c>
      <c r="L54" s="42">
        <v>2858.6007400000003</v>
      </c>
      <c r="M54" s="42">
        <v>2858.6207400000003</v>
      </c>
      <c r="N54" s="42">
        <v>2858.5607400000004</v>
      </c>
      <c r="O54" s="42">
        <v>2858.5607400000004</v>
      </c>
      <c r="P54" s="42">
        <v>2858.5407400000004</v>
      </c>
      <c r="Q54" s="42">
        <v>2858.5607400000004</v>
      </c>
      <c r="R54" s="42">
        <v>2858.6407400000007</v>
      </c>
      <c r="S54" s="42">
        <v>2858.6507400000005</v>
      </c>
      <c r="T54" s="42">
        <v>2863.1907400000005</v>
      </c>
      <c r="U54" s="42">
        <v>2858.5707400000006</v>
      </c>
      <c r="V54" s="42">
        <v>2871.6007400000003</v>
      </c>
      <c r="W54" s="42">
        <v>2866.1007400000003</v>
      </c>
      <c r="X54" s="42">
        <v>2858.3707400000003</v>
      </c>
      <c r="Y54" s="42">
        <v>2867.9307400000007</v>
      </c>
    </row>
    <row r="55" spans="1:25" ht="15.75" customHeight="1">
      <c r="A55" s="41">
        <f t="shared" si="0"/>
        <v>43977</v>
      </c>
      <c r="B55" s="42">
        <v>2858.6307400000005</v>
      </c>
      <c r="C55" s="42">
        <v>2858.6907400000005</v>
      </c>
      <c r="D55" s="42">
        <v>2859.0007400000004</v>
      </c>
      <c r="E55" s="42">
        <v>2859.0007400000004</v>
      </c>
      <c r="F55" s="42">
        <v>2859.0007400000004</v>
      </c>
      <c r="G55" s="42">
        <v>2858.6407400000007</v>
      </c>
      <c r="H55" s="42">
        <v>2858.6907400000005</v>
      </c>
      <c r="I55" s="42">
        <v>2858.9807400000004</v>
      </c>
      <c r="J55" s="42">
        <v>2858.9707400000007</v>
      </c>
      <c r="K55" s="42">
        <v>2858.3307400000003</v>
      </c>
      <c r="L55" s="42">
        <v>2858.3807400000005</v>
      </c>
      <c r="M55" s="42">
        <v>2858.4107400000003</v>
      </c>
      <c r="N55" s="42">
        <v>2858.4207400000005</v>
      </c>
      <c r="O55" s="42">
        <v>2858.45074</v>
      </c>
      <c r="P55" s="42">
        <v>2858.4107400000003</v>
      </c>
      <c r="Q55" s="42">
        <v>2858.4407400000005</v>
      </c>
      <c r="R55" s="42">
        <v>2858.4607400000004</v>
      </c>
      <c r="S55" s="42">
        <v>2858.5307400000006</v>
      </c>
      <c r="T55" s="42">
        <v>2873.5307400000006</v>
      </c>
      <c r="U55" s="42">
        <v>2858.3807400000005</v>
      </c>
      <c r="V55" s="42">
        <v>2866.3807400000005</v>
      </c>
      <c r="W55" s="42">
        <v>2857.9707400000007</v>
      </c>
      <c r="X55" s="42">
        <v>2858.1407400000007</v>
      </c>
      <c r="Y55" s="42">
        <v>2895.7107400000004</v>
      </c>
    </row>
    <row r="56" spans="1:25" ht="15.75" customHeight="1">
      <c r="A56" s="41">
        <f t="shared" si="0"/>
        <v>43978</v>
      </c>
      <c r="B56" s="42">
        <v>2858.4807400000004</v>
      </c>
      <c r="C56" s="42">
        <v>2858.5507400000006</v>
      </c>
      <c r="D56" s="42">
        <v>2858.5807400000003</v>
      </c>
      <c r="E56" s="42">
        <v>2858.6807400000007</v>
      </c>
      <c r="F56" s="42">
        <v>2858.6307400000005</v>
      </c>
      <c r="G56" s="42">
        <v>2858.5307400000006</v>
      </c>
      <c r="H56" s="42">
        <v>2858.5407400000004</v>
      </c>
      <c r="I56" s="42">
        <v>2858.9807400000004</v>
      </c>
      <c r="J56" s="42">
        <v>2858.5707400000006</v>
      </c>
      <c r="K56" s="42">
        <v>2858.5507400000006</v>
      </c>
      <c r="L56" s="42">
        <v>2858.5807400000003</v>
      </c>
      <c r="M56" s="42">
        <v>2858.5907400000006</v>
      </c>
      <c r="N56" s="42">
        <v>2858.5107400000006</v>
      </c>
      <c r="O56" s="42">
        <v>2858.5407400000004</v>
      </c>
      <c r="P56" s="42">
        <v>2858.5107400000006</v>
      </c>
      <c r="Q56" s="42">
        <v>2858.5207400000004</v>
      </c>
      <c r="R56" s="42">
        <v>2858.5907400000006</v>
      </c>
      <c r="S56" s="42">
        <v>2858.5607400000004</v>
      </c>
      <c r="T56" s="42">
        <v>2861.6607400000003</v>
      </c>
      <c r="U56" s="42">
        <v>2858.3807400000005</v>
      </c>
      <c r="V56" s="42">
        <v>2858.4807400000004</v>
      </c>
      <c r="W56" s="42">
        <v>2858.3007400000006</v>
      </c>
      <c r="X56" s="42">
        <v>2858.3807400000005</v>
      </c>
      <c r="Y56" s="42">
        <v>2881.5607400000004</v>
      </c>
    </row>
    <row r="57" spans="1:25" ht="15.75" customHeight="1">
      <c r="A57" s="41">
        <f t="shared" si="0"/>
        <v>43979</v>
      </c>
      <c r="B57" s="42">
        <v>2858.6807400000007</v>
      </c>
      <c r="C57" s="42">
        <v>2858.6907400000005</v>
      </c>
      <c r="D57" s="42">
        <v>2858.7107400000004</v>
      </c>
      <c r="E57" s="42">
        <v>2858.7207400000007</v>
      </c>
      <c r="F57" s="42">
        <v>2858.7107400000004</v>
      </c>
      <c r="G57" s="42">
        <v>2858.6007400000003</v>
      </c>
      <c r="H57" s="42">
        <v>2858.9807400000004</v>
      </c>
      <c r="I57" s="42">
        <v>2858.9807400000004</v>
      </c>
      <c r="J57" s="42">
        <v>2858.5707400000006</v>
      </c>
      <c r="K57" s="42">
        <v>2858.4207400000005</v>
      </c>
      <c r="L57" s="42">
        <v>2858.45074</v>
      </c>
      <c r="M57" s="42">
        <v>2858.4807400000004</v>
      </c>
      <c r="N57" s="42">
        <v>2858.5007400000004</v>
      </c>
      <c r="O57" s="42">
        <v>2858.5107400000006</v>
      </c>
      <c r="P57" s="42">
        <v>2858.4807400000004</v>
      </c>
      <c r="Q57" s="42">
        <v>2858.4707400000007</v>
      </c>
      <c r="R57" s="42">
        <v>2858.4907400000006</v>
      </c>
      <c r="S57" s="42">
        <v>2858.2507400000004</v>
      </c>
      <c r="T57" s="42">
        <v>2864.4407400000005</v>
      </c>
      <c r="U57" s="42">
        <v>2857.9607400000004</v>
      </c>
      <c r="V57" s="42">
        <v>2857.9107400000003</v>
      </c>
      <c r="W57" s="42">
        <v>2857.5907400000006</v>
      </c>
      <c r="X57" s="42">
        <v>2857.8007400000006</v>
      </c>
      <c r="Y57" s="42">
        <v>2890.95074</v>
      </c>
    </row>
    <row r="58" spans="1:25" ht="15.75" customHeight="1">
      <c r="A58" s="41">
        <f t="shared" si="0"/>
        <v>43980</v>
      </c>
      <c r="B58" s="42">
        <v>2858.3807400000005</v>
      </c>
      <c r="C58" s="42">
        <v>2858.4407400000005</v>
      </c>
      <c r="D58" s="42">
        <v>2858.5007400000004</v>
      </c>
      <c r="E58" s="42">
        <v>2858.5407400000004</v>
      </c>
      <c r="F58" s="42">
        <v>2858.5107400000006</v>
      </c>
      <c r="G58" s="42">
        <v>2858.4107400000003</v>
      </c>
      <c r="H58" s="42">
        <v>2858.0607400000004</v>
      </c>
      <c r="I58" s="42">
        <v>2858.9807400000004</v>
      </c>
      <c r="J58" s="42">
        <v>2858.3107400000004</v>
      </c>
      <c r="K58" s="42">
        <v>2858.2707400000004</v>
      </c>
      <c r="L58" s="42">
        <v>2858.2607400000006</v>
      </c>
      <c r="M58" s="42">
        <v>2858.5607400000004</v>
      </c>
      <c r="N58" s="42">
        <v>2858.3907400000007</v>
      </c>
      <c r="O58" s="42">
        <v>2860.2407400000006</v>
      </c>
      <c r="P58" s="42">
        <v>2858.4907400000006</v>
      </c>
      <c r="Q58" s="42">
        <v>2858.2707400000004</v>
      </c>
      <c r="R58" s="42">
        <v>2858.1507400000005</v>
      </c>
      <c r="S58" s="42">
        <v>2858.1207400000003</v>
      </c>
      <c r="T58" s="42">
        <v>2858.0007400000004</v>
      </c>
      <c r="U58" s="42">
        <v>2857.3307400000003</v>
      </c>
      <c r="V58" s="42">
        <v>2857.7107400000004</v>
      </c>
      <c r="W58" s="42">
        <v>2857.6207400000003</v>
      </c>
      <c r="X58" s="42">
        <v>2857.6707400000005</v>
      </c>
      <c r="Y58" s="42">
        <v>2878.6407400000007</v>
      </c>
    </row>
    <row r="59" spans="1:25" ht="15.75" customHeight="1">
      <c r="A59" s="41">
        <f t="shared" si="0"/>
        <v>43981</v>
      </c>
      <c r="B59" s="42">
        <v>2858.3907400000007</v>
      </c>
      <c r="C59" s="42">
        <v>2858.4107400000003</v>
      </c>
      <c r="D59" s="42">
        <v>2858.2907400000004</v>
      </c>
      <c r="E59" s="42">
        <v>2858.3607400000005</v>
      </c>
      <c r="F59" s="42">
        <v>2858.3707400000003</v>
      </c>
      <c r="G59" s="42">
        <v>2858.4007400000005</v>
      </c>
      <c r="H59" s="42">
        <v>2858.9707400000007</v>
      </c>
      <c r="I59" s="42">
        <v>2858.9807400000004</v>
      </c>
      <c r="J59" s="42">
        <v>2858.4107400000003</v>
      </c>
      <c r="K59" s="42">
        <v>2858.3507400000003</v>
      </c>
      <c r="L59" s="42">
        <v>2858.3307400000003</v>
      </c>
      <c r="M59" s="42">
        <v>2858.3507400000003</v>
      </c>
      <c r="N59" s="42">
        <v>2872.9707400000007</v>
      </c>
      <c r="O59" s="42">
        <v>2878.6807400000007</v>
      </c>
      <c r="P59" s="42">
        <v>2858.3707400000003</v>
      </c>
      <c r="Q59" s="42">
        <v>2858.3707400000003</v>
      </c>
      <c r="R59" s="42">
        <v>2862.7207400000007</v>
      </c>
      <c r="S59" s="42">
        <v>2882.2707400000004</v>
      </c>
      <c r="T59" s="42">
        <v>2882.0607400000004</v>
      </c>
      <c r="U59" s="42">
        <v>2858.0207400000004</v>
      </c>
      <c r="V59" s="42">
        <v>2857.9907400000006</v>
      </c>
      <c r="W59" s="42">
        <v>2857.95074</v>
      </c>
      <c r="X59" s="42">
        <v>2857.9807400000004</v>
      </c>
      <c r="Y59" s="42">
        <v>2893.7307400000004</v>
      </c>
    </row>
    <row r="60" spans="1:25" ht="15.75" customHeight="1">
      <c r="A60" s="41">
        <f t="shared" si="0"/>
        <v>43982</v>
      </c>
      <c r="B60" s="47">
        <v>2858.2307400000004</v>
      </c>
      <c r="C60" s="47">
        <v>2858.26074</v>
      </c>
      <c r="D60" s="47">
        <v>2858.26074</v>
      </c>
      <c r="E60" s="47">
        <v>2858.3407400000006</v>
      </c>
      <c r="F60" s="47">
        <v>2858.3307400000003</v>
      </c>
      <c r="G60" s="47">
        <v>2858.0407400000004</v>
      </c>
      <c r="H60" s="47">
        <v>2858.6907400000005</v>
      </c>
      <c r="I60" s="47">
        <v>2858.6907400000005</v>
      </c>
      <c r="J60" s="47">
        <v>2858.6907400000005</v>
      </c>
      <c r="K60" s="47">
        <v>2858.6907400000005</v>
      </c>
      <c r="L60" s="47">
        <v>2858.6707400000005</v>
      </c>
      <c r="M60" s="47">
        <v>2858.4107400000003</v>
      </c>
      <c r="N60" s="47">
        <v>2855.8807400000005</v>
      </c>
      <c r="O60" s="47">
        <v>2858.6907400000005</v>
      </c>
      <c r="P60" s="47">
        <v>2858.3707400000003</v>
      </c>
      <c r="Q60" s="47">
        <v>2858.3407400000006</v>
      </c>
      <c r="R60" s="47">
        <v>2858.2507400000004</v>
      </c>
      <c r="S60" s="47">
        <v>2858.1307400000005</v>
      </c>
      <c r="T60" s="47">
        <v>2857.86074</v>
      </c>
      <c r="U60" s="47">
        <v>2857.8307400000003</v>
      </c>
      <c r="V60" s="47">
        <v>2857.8307400000003</v>
      </c>
      <c r="W60" s="47">
        <v>2857.7307400000004</v>
      </c>
      <c r="X60" s="47">
        <v>2857.8307400000003</v>
      </c>
      <c r="Y60" s="47">
        <v>2876.99074</v>
      </c>
    </row>
    <row r="61" spans="1:25" ht="15.75" customHeight="1">
      <c r="A61" s="37" t="s">
        <v>76</v>
      </c>
      <c r="B61" s="38"/>
      <c r="C61" s="40" t="s">
        <v>106</v>
      </c>
      <c r="D61" s="38"/>
      <c r="E61" s="38"/>
      <c r="F61" s="38"/>
      <c r="G61" s="38"/>
      <c r="H61" s="38"/>
      <c r="I61" s="38"/>
      <c r="J61" s="38"/>
      <c r="K61" s="38"/>
      <c r="L61" s="38"/>
      <c r="M61" s="38"/>
      <c r="N61" s="38"/>
      <c r="O61" s="38"/>
      <c r="P61" s="38"/>
      <c r="R61" s="38"/>
      <c r="T61" s="38"/>
      <c r="V61" s="38"/>
      <c r="X61" s="38"/>
      <c r="Y61" s="38"/>
    </row>
    <row r="62" spans="1:25" ht="15.75" customHeight="1">
      <c r="A62" s="37" t="s">
        <v>78</v>
      </c>
      <c r="B62" s="38"/>
      <c r="C62" s="38"/>
      <c r="D62" s="38"/>
      <c r="E62" s="38"/>
      <c r="F62" s="38"/>
      <c r="G62" s="40" t="str">
        <f>G25</f>
        <v>до 670 кВт</v>
      </c>
      <c r="H62" s="38"/>
      <c r="I62" s="38"/>
      <c r="J62" s="38"/>
      <c r="K62" s="38"/>
      <c r="L62" s="38"/>
      <c r="M62" s="38"/>
      <c r="N62" s="38"/>
      <c r="O62" s="38"/>
      <c r="P62" s="38"/>
      <c r="Q62" s="38"/>
      <c r="R62" s="38"/>
      <c r="S62" s="38"/>
      <c r="T62" s="38"/>
      <c r="U62" s="38"/>
      <c r="V62" s="38"/>
      <c r="W62" s="38"/>
      <c r="X62" s="38"/>
      <c r="Y62" s="38"/>
    </row>
    <row r="63" spans="1:25" ht="15.75" customHeight="1">
      <c r="A63" s="90" t="s">
        <v>80</v>
      </c>
      <c r="B63" s="93" t="s">
        <v>81</v>
      </c>
      <c r="C63" s="94"/>
      <c r="D63" s="94"/>
      <c r="E63" s="94"/>
      <c r="F63" s="94"/>
      <c r="G63" s="94"/>
      <c r="H63" s="94"/>
      <c r="I63" s="94"/>
      <c r="J63" s="94"/>
      <c r="K63" s="94"/>
      <c r="L63" s="94"/>
      <c r="M63" s="94"/>
      <c r="N63" s="94"/>
      <c r="O63" s="94"/>
      <c r="P63" s="94"/>
      <c r="Q63" s="94"/>
      <c r="R63" s="94"/>
      <c r="S63" s="94"/>
      <c r="T63" s="94"/>
      <c r="U63" s="94"/>
      <c r="V63" s="94"/>
      <c r="W63" s="94"/>
      <c r="X63" s="94"/>
      <c r="Y63" s="95"/>
    </row>
    <row r="64" spans="1:25" ht="15.75" customHeight="1">
      <c r="A64" s="91"/>
      <c r="B64" s="96"/>
      <c r="C64" s="97"/>
      <c r="D64" s="97"/>
      <c r="E64" s="97"/>
      <c r="F64" s="97"/>
      <c r="G64" s="97"/>
      <c r="H64" s="97"/>
      <c r="I64" s="97"/>
      <c r="J64" s="97"/>
      <c r="K64" s="97"/>
      <c r="L64" s="97"/>
      <c r="M64" s="97"/>
      <c r="N64" s="97"/>
      <c r="O64" s="97"/>
      <c r="P64" s="97"/>
      <c r="Q64" s="97"/>
      <c r="R64" s="97"/>
      <c r="S64" s="97"/>
      <c r="T64" s="97"/>
      <c r="U64" s="97"/>
      <c r="V64" s="97"/>
      <c r="W64" s="97"/>
      <c r="X64" s="97"/>
      <c r="Y64" s="98"/>
    </row>
    <row r="65" spans="1:25" ht="15.75" customHeight="1">
      <c r="A65" s="91"/>
      <c r="B65" s="88" t="s">
        <v>82</v>
      </c>
      <c r="C65" s="88" t="s">
        <v>83</v>
      </c>
      <c r="D65" s="88" t="s">
        <v>84</v>
      </c>
      <c r="E65" s="88" t="s">
        <v>85</v>
      </c>
      <c r="F65" s="88" t="s">
        <v>86</v>
      </c>
      <c r="G65" s="88" t="s">
        <v>87</v>
      </c>
      <c r="H65" s="88" t="s">
        <v>88</v>
      </c>
      <c r="I65" s="88" t="s">
        <v>89</v>
      </c>
      <c r="J65" s="88" t="s">
        <v>90</v>
      </c>
      <c r="K65" s="88" t="s">
        <v>91</v>
      </c>
      <c r="L65" s="88" t="s">
        <v>92</v>
      </c>
      <c r="M65" s="88" t="s">
        <v>93</v>
      </c>
      <c r="N65" s="88" t="s">
        <v>94</v>
      </c>
      <c r="O65" s="88" t="s">
        <v>95</v>
      </c>
      <c r="P65" s="88" t="s">
        <v>96</v>
      </c>
      <c r="Q65" s="88" t="s">
        <v>97</v>
      </c>
      <c r="R65" s="88" t="s">
        <v>98</v>
      </c>
      <c r="S65" s="88" t="s">
        <v>99</v>
      </c>
      <c r="T65" s="88" t="s">
        <v>100</v>
      </c>
      <c r="U65" s="88" t="s">
        <v>101</v>
      </c>
      <c r="V65" s="88" t="s">
        <v>102</v>
      </c>
      <c r="W65" s="88" t="s">
        <v>103</v>
      </c>
      <c r="X65" s="88" t="s">
        <v>104</v>
      </c>
      <c r="Y65" s="88" t="s">
        <v>105</v>
      </c>
    </row>
    <row r="66" spans="1:25" ht="15.75" customHeight="1">
      <c r="A66" s="92"/>
      <c r="B66" s="89"/>
      <c r="C66" s="89"/>
      <c r="D66" s="89"/>
      <c r="E66" s="89"/>
      <c r="F66" s="89"/>
      <c r="G66" s="89"/>
      <c r="H66" s="89"/>
      <c r="I66" s="89"/>
      <c r="J66" s="89"/>
      <c r="K66" s="89"/>
      <c r="L66" s="89"/>
      <c r="M66" s="89"/>
      <c r="N66" s="89"/>
      <c r="O66" s="89"/>
      <c r="P66" s="89"/>
      <c r="Q66" s="89"/>
      <c r="R66" s="89"/>
      <c r="S66" s="89"/>
      <c r="T66" s="89"/>
      <c r="U66" s="89"/>
      <c r="V66" s="89"/>
      <c r="W66" s="89"/>
      <c r="X66" s="89"/>
      <c r="Y66" s="89"/>
    </row>
    <row r="67" spans="1:25" ht="15.75" customHeight="1">
      <c r="A67" s="41">
        <f>A30</f>
        <v>43952</v>
      </c>
      <c r="B67" s="42">
        <v>3248.07074</v>
      </c>
      <c r="C67" s="42">
        <v>3216.51074</v>
      </c>
      <c r="D67" s="42">
        <v>3212.5007400000004</v>
      </c>
      <c r="E67" s="42">
        <v>3224.3107400000004</v>
      </c>
      <c r="F67" s="42">
        <v>3190.70074</v>
      </c>
      <c r="G67" s="42">
        <v>3182.3107400000004</v>
      </c>
      <c r="H67" s="42">
        <v>3185.3307400000003</v>
      </c>
      <c r="I67" s="42">
        <v>3186.84074</v>
      </c>
      <c r="J67" s="42">
        <v>3181.4307400000002</v>
      </c>
      <c r="K67" s="42">
        <v>3181.0607400000004</v>
      </c>
      <c r="L67" s="42">
        <v>3181.38074</v>
      </c>
      <c r="M67" s="42">
        <v>3181.2707400000004</v>
      </c>
      <c r="N67" s="42">
        <v>3200.73074</v>
      </c>
      <c r="O67" s="42">
        <v>3219.2707400000004</v>
      </c>
      <c r="P67" s="42">
        <v>3188.26074</v>
      </c>
      <c r="Q67" s="42">
        <v>3184.05074</v>
      </c>
      <c r="R67" s="42">
        <v>3226.1007400000003</v>
      </c>
      <c r="S67" s="42">
        <v>3211.1007400000003</v>
      </c>
      <c r="T67" s="42">
        <v>3247.03074</v>
      </c>
      <c r="U67" s="42">
        <v>3231.3307400000003</v>
      </c>
      <c r="V67" s="42">
        <v>3368.38074</v>
      </c>
      <c r="W67" s="42">
        <v>3276.6207400000003</v>
      </c>
      <c r="X67" s="42">
        <v>3223.69074</v>
      </c>
      <c r="Y67" s="42">
        <v>3259.6407400000003</v>
      </c>
    </row>
    <row r="68" spans="1:25" ht="15.75" customHeight="1">
      <c r="A68" s="41">
        <f>A67+1</f>
        <v>43953</v>
      </c>
      <c r="B68" s="42">
        <v>3252.4607400000004</v>
      </c>
      <c r="C68" s="42">
        <v>3220.40074</v>
      </c>
      <c r="D68" s="42">
        <v>3216.0407400000004</v>
      </c>
      <c r="E68" s="42">
        <v>3236.05074</v>
      </c>
      <c r="F68" s="42">
        <v>3194.19074</v>
      </c>
      <c r="G68" s="42">
        <v>3182.26074</v>
      </c>
      <c r="H68" s="42">
        <v>3188.28074</v>
      </c>
      <c r="I68" s="42">
        <v>3182.4607400000004</v>
      </c>
      <c r="J68" s="42">
        <v>3181.7107400000004</v>
      </c>
      <c r="K68" s="42">
        <v>3181.53074</v>
      </c>
      <c r="L68" s="42">
        <v>3181.88074</v>
      </c>
      <c r="M68" s="42">
        <v>3181.8507400000003</v>
      </c>
      <c r="N68" s="42">
        <v>3197.32074</v>
      </c>
      <c r="O68" s="42">
        <v>3213.1207400000003</v>
      </c>
      <c r="P68" s="42">
        <v>3187.5607400000004</v>
      </c>
      <c r="Q68" s="42">
        <v>3184.01074</v>
      </c>
      <c r="R68" s="42">
        <v>3223.13074</v>
      </c>
      <c r="S68" s="42">
        <v>3209.82074</v>
      </c>
      <c r="T68" s="42">
        <v>3244.99074</v>
      </c>
      <c r="U68" s="42">
        <v>3224.30074</v>
      </c>
      <c r="V68" s="42">
        <v>3293.1007400000003</v>
      </c>
      <c r="W68" s="42">
        <v>3266.59074</v>
      </c>
      <c r="X68" s="42">
        <v>3212.8307400000003</v>
      </c>
      <c r="Y68" s="42">
        <v>3236.8907400000003</v>
      </c>
    </row>
    <row r="69" spans="1:25" ht="15.75" customHeight="1">
      <c r="A69" s="41">
        <f aca="true" t="shared" si="1" ref="A69:A97">A68+1</f>
        <v>43954</v>
      </c>
      <c r="B69" s="42">
        <v>3228.47074</v>
      </c>
      <c r="C69" s="42">
        <v>3191.49074</v>
      </c>
      <c r="D69" s="42">
        <v>3186.6007400000003</v>
      </c>
      <c r="E69" s="42">
        <v>3175.94074</v>
      </c>
      <c r="F69" s="42">
        <v>3152.13074</v>
      </c>
      <c r="G69" s="42">
        <v>3156.6407400000003</v>
      </c>
      <c r="H69" s="42">
        <v>3127.49074</v>
      </c>
      <c r="I69" s="42">
        <v>2908.94074</v>
      </c>
      <c r="J69" s="42">
        <v>3184.9607400000004</v>
      </c>
      <c r="K69" s="42">
        <v>3231.36074</v>
      </c>
      <c r="L69" s="42">
        <v>3257.23074</v>
      </c>
      <c r="M69" s="42">
        <v>3264.20074</v>
      </c>
      <c r="N69" s="42">
        <v>3260.07074</v>
      </c>
      <c r="O69" s="42">
        <v>3238.9107400000003</v>
      </c>
      <c r="P69" s="42">
        <v>3216.13074</v>
      </c>
      <c r="Q69" s="42">
        <v>3210.4607400000004</v>
      </c>
      <c r="R69" s="42">
        <v>3218.1207400000003</v>
      </c>
      <c r="S69" s="42">
        <v>3199.36074</v>
      </c>
      <c r="T69" s="42">
        <v>3233.8707400000003</v>
      </c>
      <c r="U69" s="42">
        <v>3214.51074</v>
      </c>
      <c r="V69" s="42">
        <v>3240.3907400000003</v>
      </c>
      <c r="W69" s="42">
        <v>3217.99074</v>
      </c>
      <c r="X69" s="42">
        <v>3180.8307400000003</v>
      </c>
      <c r="Y69" s="42">
        <v>3213.2507400000004</v>
      </c>
    </row>
    <row r="70" spans="1:25" ht="15.75" customHeight="1">
      <c r="A70" s="41">
        <f t="shared" si="1"/>
        <v>43955</v>
      </c>
      <c r="B70" s="42">
        <v>3234.1407400000003</v>
      </c>
      <c r="C70" s="42">
        <v>3196.95074</v>
      </c>
      <c r="D70" s="42">
        <v>3205.6207400000003</v>
      </c>
      <c r="E70" s="42">
        <v>3229.59074</v>
      </c>
      <c r="F70" s="42">
        <v>3182.0007400000004</v>
      </c>
      <c r="G70" s="42">
        <v>3181.9307400000002</v>
      </c>
      <c r="H70" s="42">
        <v>3180.6007400000003</v>
      </c>
      <c r="I70" s="42">
        <v>3180.80074</v>
      </c>
      <c r="J70" s="42">
        <v>3180.94074</v>
      </c>
      <c r="K70" s="42">
        <v>3181.1207400000003</v>
      </c>
      <c r="L70" s="42">
        <v>3181.1207400000003</v>
      </c>
      <c r="M70" s="42">
        <v>3180.84074</v>
      </c>
      <c r="N70" s="42">
        <v>3181.0607400000004</v>
      </c>
      <c r="O70" s="42">
        <v>3181.2507400000004</v>
      </c>
      <c r="P70" s="42">
        <v>3181.09074</v>
      </c>
      <c r="Q70" s="42">
        <v>3180.99074</v>
      </c>
      <c r="R70" s="42">
        <v>3181.34074</v>
      </c>
      <c r="S70" s="42">
        <v>3181.4607400000004</v>
      </c>
      <c r="T70" s="42">
        <v>3205.65074</v>
      </c>
      <c r="U70" s="42">
        <v>3181.26074</v>
      </c>
      <c r="V70" s="42">
        <v>3180.40074</v>
      </c>
      <c r="W70" s="42">
        <v>3180.5807400000003</v>
      </c>
      <c r="X70" s="42">
        <v>3180.44074</v>
      </c>
      <c r="Y70" s="42">
        <v>3225.78074</v>
      </c>
    </row>
    <row r="71" spans="1:25" ht="15.75" customHeight="1">
      <c r="A71" s="41">
        <f t="shared" si="1"/>
        <v>43956</v>
      </c>
      <c r="B71" s="42">
        <v>3243.2107400000004</v>
      </c>
      <c r="C71" s="42">
        <v>3197.30074</v>
      </c>
      <c r="D71" s="42">
        <v>3208.76074</v>
      </c>
      <c r="E71" s="42">
        <v>3238.53074</v>
      </c>
      <c r="F71" s="42">
        <v>3181.9307400000002</v>
      </c>
      <c r="G71" s="42">
        <v>3181.97074</v>
      </c>
      <c r="H71" s="42">
        <v>3181.07074</v>
      </c>
      <c r="I71" s="42">
        <v>3181.01074</v>
      </c>
      <c r="J71" s="42">
        <v>3181.26074</v>
      </c>
      <c r="K71" s="42">
        <v>3180.70074</v>
      </c>
      <c r="L71" s="42">
        <v>3181.1807400000002</v>
      </c>
      <c r="M71" s="42">
        <v>3181.11074</v>
      </c>
      <c r="N71" s="42">
        <v>3180.94074</v>
      </c>
      <c r="O71" s="42">
        <v>3181.05074</v>
      </c>
      <c r="P71" s="42">
        <v>3180.88074</v>
      </c>
      <c r="Q71" s="42">
        <v>3180.80074</v>
      </c>
      <c r="R71" s="42">
        <v>3181.1607400000003</v>
      </c>
      <c r="S71" s="42">
        <v>3181.72074</v>
      </c>
      <c r="T71" s="42">
        <v>3206.82074</v>
      </c>
      <c r="U71" s="42">
        <v>3181.82074</v>
      </c>
      <c r="V71" s="42">
        <v>3181.49074</v>
      </c>
      <c r="W71" s="42">
        <v>3181.7107400000004</v>
      </c>
      <c r="X71" s="42">
        <v>3181.49074</v>
      </c>
      <c r="Y71" s="42">
        <v>3227.4307400000002</v>
      </c>
    </row>
    <row r="72" spans="1:25" ht="15.75" customHeight="1">
      <c r="A72" s="41">
        <f t="shared" si="1"/>
        <v>43957</v>
      </c>
      <c r="B72" s="42">
        <v>3245.0607400000004</v>
      </c>
      <c r="C72" s="42">
        <v>3204.94074</v>
      </c>
      <c r="D72" s="42">
        <v>3216.05074</v>
      </c>
      <c r="E72" s="42">
        <v>3234.23074</v>
      </c>
      <c r="F72" s="42">
        <v>3184.84074</v>
      </c>
      <c r="G72" s="42">
        <v>3182.2907400000004</v>
      </c>
      <c r="H72" s="42">
        <v>3188.44074</v>
      </c>
      <c r="I72" s="42">
        <v>3181.6807400000002</v>
      </c>
      <c r="J72" s="42">
        <v>3181.20074</v>
      </c>
      <c r="K72" s="42">
        <v>3180.8107400000004</v>
      </c>
      <c r="L72" s="42">
        <v>3180.9607400000004</v>
      </c>
      <c r="M72" s="42">
        <v>3180.9607400000004</v>
      </c>
      <c r="N72" s="42">
        <v>3180.78074</v>
      </c>
      <c r="O72" s="42">
        <v>3182.0007400000004</v>
      </c>
      <c r="P72" s="42">
        <v>3180.51074</v>
      </c>
      <c r="Q72" s="42">
        <v>3180.5807400000003</v>
      </c>
      <c r="R72" s="42">
        <v>3235.5007400000004</v>
      </c>
      <c r="S72" s="42">
        <v>3234.40074</v>
      </c>
      <c r="T72" s="42">
        <v>3294.86074</v>
      </c>
      <c r="U72" s="42">
        <v>3181.07074</v>
      </c>
      <c r="V72" s="42">
        <v>3221.5207400000004</v>
      </c>
      <c r="W72" s="42">
        <v>3193.72074</v>
      </c>
      <c r="X72" s="42">
        <v>3179.98074</v>
      </c>
      <c r="Y72" s="42">
        <v>3235.30074</v>
      </c>
    </row>
    <row r="73" spans="1:25" ht="15.75" customHeight="1">
      <c r="A73" s="41">
        <f t="shared" si="1"/>
        <v>43958</v>
      </c>
      <c r="B73" s="42">
        <v>3235.09074</v>
      </c>
      <c r="C73" s="42">
        <v>3198.8907400000003</v>
      </c>
      <c r="D73" s="42">
        <v>3206.2707400000004</v>
      </c>
      <c r="E73" s="42">
        <v>3221.8107400000004</v>
      </c>
      <c r="F73" s="42">
        <v>3182.3507400000003</v>
      </c>
      <c r="G73" s="42">
        <v>3182.30074</v>
      </c>
      <c r="H73" s="42">
        <v>3181.53074</v>
      </c>
      <c r="I73" s="42">
        <v>3181.6707400000005</v>
      </c>
      <c r="J73" s="42">
        <v>3181.3507400000003</v>
      </c>
      <c r="K73" s="42">
        <v>3180.90074</v>
      </c>
      <c r="L73" s="42">
        <v>3180.6207400000003</v>
      </c>
      <c r="M73" s="42">
        <v>3180.6807400000002</v>
      </c>
      <c r="N73" s="42">
        <v>3180.9607400000004</v>
      </c>
      <c r="O73" s="42">
        <v>3180.80074</v>
      </c>
      <c r="P73" s="42">
        <v>3180.8107400000004</v>
      </c>
      <c r="Q73" s="42">
        <v>3180.78074</v>
      </c>
      <c r="R73" s="42">
        <v>3180.9207400000005</v>
      </c>
      <c r="S73" s="42">
        <v>3192.7907400000004</v>
      </c>
      <c r="T73" s="42">
        <v>3266.8907400000003</v>
      </c>
      <c r="U73" s="42">
        <v>3181.36074</v>
      </c>
      <c r="V73" s="42">
        <v>3203.1407400000003</v>
      </c>
      <c r="W73" s="42">
        <v>3187.5207400000004</v>
      </c>
      <c r="X73" s="42">
        <v>3180.0807400000003</v>
      </c>
      <c r="Y73" s="42">
        <v>3246.48074</v>
      </c>
    </row>
    <row r="74" spans="1:25" ht="15.75" customHeight="1">
      <c r="A74" s="41">
        <f t="shared" si="1"/>
        <v>43959</v>
      </c>
      <c r="B74" s="42">
        <v>3228.4307400000002</v>
      </c>
      <c r="C74" s="42">
        <v>3189.8107400000004</v>
      </c>
      <c r="D74" s="42">
        <v>3201.24074</v>
      </c>
      <c r="E74" s="42">
        <v>3216.97074</v>
      </c>
      <c r="F74" s="42">
        <v>3182.73074</v>
      </c>
      <c r="G74" s="42">
        <v>3182.73074</v>
      </c>
      <c r="H74" s="42">
        <v>3181.9207400000005</v>
      </c>
      <c r="I74" s="42">
        <v>3182.1807400000002</v>
      </c>
      <c r="J74" s="42">
        <v>3182.44074</v>
      </c>
      <c r="K74" s="42">
        <v>3182.47074</v>
      </c>
      <c r="L74" s="42">
        <v>3182.5807400000003</v>
      </c>
      <c r="M74" s="42">
        <v>3182.6407400000003</v>
      </c>
      <c r="N74" s="42">
        <v>3182.7107400000004</v>
      </c>
      <c r="O74" s="42">
        <v>3182.65074</v>
      </c>
      <c r="P74" s="42">
        <v>3182.5407400000004</v>
      </c>
      <c r="Q74" s="42">
        <v>3182.55074</v>
      </c>
      <c r="R74" s="42">
        <v>3182.59074</v>
      </c>
      <c r="S74" s="42">
        <v>3182.51074</v>
      </c>
      <c r="T74" s="42">
        <v>3233.97074</v>
      </c>
      <c r="U74" s="42">
        <v>3182.1207400000003</v>
      </c>
      <c r="V74" s="42">
        <v>3181.84074</v>
      </c>
      <c r="W74" s="42">
        <v>3181.6607400000003</v>
      </c>
      <c r="X74" s="42">
        <v>3181.5407400000004</v>
      </c>
      <c r="Y74" s="42">
        <v>3232.90074</v>
      </c>
    </row>
    <row r="75" spans="1:25" ht="15.75" customHeight="1">
      <c r="A75" s="41">
        <f t="shared" si="1"/>
        <v>43960</v>
      </c>
      <c r="B75" s="42">
        <v>3190.78074</v>
      </c>
      <c r="C75" s="42">
        <v>3182.57074</v>
      </c>
      <c r="D75" s="42">
        <v>3192.13074</v>
      </c>
      <c r="E75" s="42">
        <v>3203.90074</v>
      </c>
      <c r="F75" s="42">
        <v>3182.7707400000004</v>
      </c>
      <c r="G75" s="42">
        <v>3182.74074</v>
      </c>
      <c r="H75" s="42">
        <v>3181.98074</v>
      </c>
      <c r="I75" s="42">
        <v>3183.51074</v>
      </c>
      <c r="J75" s="42">
        <v>3183.34074</v>
      </c>
      <c r="K75" s="42">
        <v>3182.80074</v>
      </c>
      <c r="L75" s="42">
        <v>3182.8307400000003</v>
      </c>
      <c r="M75" s="42">
        <v>3182.88074</v>
      </c>
      <c r="N75" s="42">
        <v>3182.88074</v>
      </c>
      <c r="O75" s="42">
        <v>3182.88074</v>
      </c>
      <c r="P75" s="42">
        <v>3182.80074</v>
      </c>
      <c r="Q75" s="42">
        <v>3182.80074</v>
      </c>
      <c r="R75" s="42">
        <v>3182.88074</v>
      </c>
      <c r="S75" s="42">
        <v>3182.9307400000002</v>
      </c>
      <c r="T75" s="42">
        <v>3182.8707400000003</v>
      </c>
      <c r="U75" s="42">
        <v>3182.3307400000003</v>
      </c>
      <c r="V75" s="42">
        <v>3181.73074</v>
      </c>
      <c r="W75" s="42">
        <v>3181.88074</v>
      </c>
      <c r="X75" s="42">
        <v>3181.94074</v>
      </c>
      <c r="Y75" s="42">
        <v>3200.38074</v>
      </c>
    </row>
    <row r="76" spans="1:25" ht="15.75" customHeight="1">
      <c r="A76" s="41">
        <f t="shared" si="1"/>
        <v>43961</v>
      </c>
      <c r="B76" s="42">
        <v>3189.6607400000003</v>
      </c>
      <c r="C76" s="42">
        <v>3182.57074</v>
      </c>
      <c r="D76" s="42">
        <v>3189.78074</v>
      </c>
      <c r="E76" s="42">
        <v>3201.5607400000004</v>
      </c>
      <c r="F76" s="42">
        <v>3182.8107400000004</v>
      </c>
      <c r="G76" s="42">
        <v>3182.7507400000004</v>
      </c>
      <c r="H76" s="42">
        <v>3181.97074</v>
      </c>
      <c r="I76" s="42">
        <v>3182.05074</v>
      </c>
      <c r="J76" s="42">
        <v>3182.5807400000003</v>
      </c>
      <c r="K76" s="42">
        <v>3182.4307400000002</v>
      </c>
      <c r="L76" s="42">
        <v>3182.5407400000004</v>
      </c>
      <c r="M76" s="42">
        <v>3182.6207400000003</v>
      </c>
      <c r="N76" s="42">
        <v>3182.63074</v>
      </c>
      <c r="O76" s="42">
        <v>3182.6407400000003</v>
      </c>
      <c r="P76" s="42">
        <v>3182.55074</v>
      </c>
      <c r="Q76" s="42">
        <v>3182.57074</v>
      </c>
      <c r="R76" s="42">
        <v>3182.59074</v>
      </c>
      <c r="S76" s="42">
        <v>3182.6607400000003</v>
      </c>
      <c r="T76" s="42">
        <v>3183.95074</v>
      </c>
      <c r="U76" s="42">
        <v>3181.95074</v>
      </c>
      <c r="V76" s="42">
        <v>3181.73074</v>
      </c>
      <c r="W76" s="42">
        <v>3181.80074</v>
      </c>
      <c r="X76" s="42">
        <v>3181.88074</v>
      </c>
      <c r="Y76" s="42">
        <v>3198.6007400000003</v>
      </c>
    </row>
    <row r="77" spans="1:25" ht="15.75" customHeight="1">
      <c r="A77" s="41">
        <f t="shared" si="1"/>
        <v>43962</v>
      </c>
      <c r="B77" s="42">
        <v>3188.6807400000002</v>
      </c>
      <c r="C77" s="42">
        <v>3182.51074</v>
      </c>
      <c r="D77" s="42">
        <v>3190.0407400000004</v>
      </c>
      <c r="E77" s="42">
        <v>3201.9307400000002</v>
      </c>
      <c r="F77" s="42">
        <v>3182.8307400000003</v>
      </c>
      <c r="G77" s="42">
        <v>3182.8307400000003</v>
      </c>
      <c r="H77" s="42">
        <v>3182.0207400000004</v>
      </c>
      <c r="I77" s="42">
        <v>3182.1807400000002</v>
      </c>
      <c r="J77" s="42">
        <v>3182.70074</v>
      </c>
      <c r="K77" s="42">
        <v>3182.4307400000002</v>
      </c>
      <c r="L77" s="42">
        <v>3182.44074</v>
      </c>
      <c r="M77" s="42">
        <v>3182.47074</v>
      </c>
      <c r="N77" s="42">
        <v>3182.5607400000004</v>
      </c>
      <c r="O77" s="42">
        <v>3182.61074</v>
      </c>
      <c r="P77" s="42">
        <v>3182.70074</v>
      </c>
      <c r="Q77" s="42">
        <v>3182.47074</v>
      </c>
      <c r="R77" s="42">
        <v>3182.57074</v>
      </c>
      <c r="S77" s="42">
        <v>3182.63074</v>
      </c>
      <c r="T77" s="42">
        <v>3187.8907400000003</v>
      </c>
      <c r="U77" s="42">
        <v>3182.07074</v>
      </c>
      <c r="V77" s="42">
        <v>3181.7107400000004</v>
      </c>
      <c r="W77" s="42">
        <v>3181.80074</v>
      </c>
      <c r="X77" s="42">
        <v>3181.8307400000003</v>
      </c>
      <c r="Y77" s="42">
        <v>3203.05074</v>
      </c>
    </row>
    <row r="78" spans="1:25" ht="15.75" customHeight="1">
      <c r="A78" s="41">
        <f t="shared" si="1"/>
        <v>43963</v>
      </c>
      <c r="B78" s="42">
        <v>3190.98074</v>
      </c>
      <c r="C78" s="42">
        <v>3182.6207400000003</v>
      </c>
      <c r="D78" s="42">
        <v>3191.07074</v>
      </c>
      <c r="E78" s="42">
        <v>3206.03074</v>
      </c>
      <c r="F78" s="42">
        <v>3182.32074</v>
      </c>
      <c r="G78" s="42">
        <v>3182.3107400000004</v>
      </c>
      <c r="H78" s="42">
        <v>3180.4107400000003</v>
      </c>
      <c r="I78" s="42">
        <v>3181.8707400000003</v>
      </c>
      <c r="J78" s="42">
        <v>3182.0807400000003</v>
      </c>
      <c r="K78" s="42">
        <v>3182.07074</v>
      </c>
      <c r="L78" s="42">
        <v>3181.99074</v>
      </c>
      <c r="M78" s="42">
        <v>3181.9607400000004</v>
      </c>
      <c r="N78" s="42">
        <v>3182.26074</v>
      </c>
      <c r="O78" s="42">
        <v>3182.0807400000003</v>
      </c>
      <c r="P78" s="42">
        <v>3182.03074</v>
      </c>
      <c r="Q78" s="42">
        <v>3182.01074</v>
      </c>
      <c r="R78" s="42">
        <v>3182.13074</v>
      </c>
      <c r="S78" s="42">
        <v>3182.1407400000003</v>
      </c>
      <c r="T78" s="42">
        <v>3186.53074</v>
      </c>
      <c r="U78" s="42">
        <v>3181.36074</v>
      </c>
      <c r="V78" s="42">
        <v>3181.47074</v>
      </c>
      <c r="W78" s="42">
        <v>3181.2507400000004</v>
      </c>
      <c r="X78" s="42">
        <v>3180.5407400000004</v>
      </c>
      <c r="Y78" s="42">
        <v>3206.61074</v>
      </c>
    </row>
    <row r="79" spans="1:25" ht="15.75" customHeight="1">
      <c r="A79" s="41">
        <f t="shared" si="1"/>
        <v>43964</v>
      </c>
      <c r="B79" s="42">
        <v>3185.78074</v>
      </c>
      <c r="C79" s="42">
        <v>3182.47074</v>
      </c>
      <c r="D79" s="42">
        <v>3185.80074</v>
      </c>
      <c r="E79" s="42">
        <v>3185.9307400000002</v>
      </c>
      <c r="F79" s="42">
        <v>3182.59074</v>
      </c>
      <c r="G79" s="42">
        <v>3182.6007400000003</v>
      </c>
      <c r="H79" s="42">
        <v>3181.63074</v>
      </c>
      <c r="I79" s="42">
        <v>3181.72074</v>
      </c>
      <c r="J79" s="42">
        <v>3182.3507400000003</v>
      </c>
      <c r="K79" s="42">
        <v>3182.48074</v>
      </c>
      <c r="L79" s="42">
        <v>3182.3707400000003</v>
      </c>
      <c r="M79" s="42">
        <v>3182.3507400000003</v>
      </c>
      <c r="N79" s="42">
        <v>3182.3107400000004</v>
      </c>
      <c r="O79" s="42">
        <v>3182.3507400000003</v>
      </c>
      <c r="P79" s="42">
        <v>3182.1207400000003</v>
      </c>
      <c r="Q79" s="42">
        <v>3182.1407400000003</v>
      </c>
      <c r="R79" s="42">
        <v>3182.30074</v>
      </c>
      <c r="S79" s="42">
        <v>3182.24074</v>
      </c>
      <c r="T79" s="42">
        <v>3188.2107400000004</v>
      </c>
      <c r="U79" s="42">
        <v>3181.9607400000004</v>
      </c>
      <c r="V79" s="42">
        <v>3181.9207400000005</v>
      </c>
      <c r="W79" s="42">
        <v>3181.8107400000004</v>
      </c>
      <c r="X79" s="42">
        <v>3181.0607400000004</v>
      </c>
      <c r="Y79" s="42">
        <v>3198.28074</v>
      </c>
    </row>
    <row r="80" spans="1:25" ht="15.75" customHeight="1">
      <c r="A80" s="41">
        <f t="shared" si="1"/>
        <v>43965</v>
      </c>
      <c r="B80" s="42">
        <v>3188.47074</v>
      </c>
      <c r="C80" s="42">
        <v>3182.7907400000004</v>
      </c>
      <c r="D80" s="42">
        <v>3188.09074</v>
      </c>
      <c r="E80" s="42">
        <v>3192.6607400000003</v>
      </c>
      <c r="F80" s="42">
        <v>3182.98074</v>
      </c>
      <c r="G80" s="42">
        <v>3182.9307400000002</v>
      </c>
      <c r="H80" s="42">
        <v>3182.1707400000005</v>
      </c>
      <c r="I80" s="42">
        <v>3182.3507400000003</v>
      </c>
      <c r="J80" s="42">
        <v>3182.2107400000004</v>
      </c>
      <c r="K80" s="42">
        <v>3182.55074</v>
      </c>
      <c r="L80" s="42">
        <v>3182.63074</v>
      </c>
      <c r="M80" s="42">
        <v>3182.6807400000002</v>
      </c>
      <c r="N80" s="42">
        <v>3182.70074</v>
      </c>
      <c r="O80" s="42">
        <v>3182.7507400000004</v>
      </c>
      <c r="P80" s="42">
        <v>3182.6407400000003</v>
      </c>
      <c r="Q80" s="42">
        <v>3182.6207400000003</v>
      </c>
      <c r="R80" s="42">
        <v>3182.6607400000003</v>
      </c>
      <c r="S80" s="42">
        <v>3182.7907400000004</v>
      </c>
      <c r="T80" s="42">
        <v>3191.3107400000004</v>
      </c>
      <c r="U80" s="42">
        <v>3182.5607400000004</v>
      </c>
      <c r="V80" s="42">
        <v>3182.48074</v>
      </c>
      <c r="W80" s="42">
        <v>3182.5007400000004</v>
      </c>
      <c r="X80" s="42">
        <v>3182.36074</v>
      </c>
      <c r="Y80" s="42">
        <v>3190.30074</v>
      </c>
    </row>
    <row r="81" spans="1:25" ht="15.75" customHeight="1">
      <c r="A81" s="41">
        <f t="shared" si="1"/>
        <v>43966</v>
      </c>
      <c r="B81" s="42">
        <v>3209.13074</v>
      </c>
      <c r="C81" s="42">
        <v>3185.6007400000003</v>
      </c>
      <c r="D81" s="42">
        <v>3191.1607400000003</v>
      </c>
      <c r="E81" s="42">
        <v>3176.86074</v>
      </c>
      <c r="F81" s="42">
        <v>3183.09074</v>
      </c>
      <c r="G81" s="42">
        <v>3183.0207400000004</v>
      </c>
      <c r="H81" s="42">
        <v>3182.30074</v>
      </c>
      <c r="I81" s="42">
        <v>3183.53074</v>
      </c>
      <c r="J81" s="42">
        <v>3182.82074</v>
      </c>
      <c r="K81" s="42">
        <v>3182.6607400000003</v>
      </c>
      <c r="L81" s="42">
        <v>3182.7707400000004</v>
      </c>
      <c r="M81" s="42">
        <v>3182.78074</v>
      </c>
      <c r="N81" s="42">
        <v>3182.76074</v>
      </c>
      <c r="O81" s="42">
        <v>3182.7907400000004</v>
      </c>
      <c r="P81" s="42">
        <v>3182.72074</v>
      </c>
      <c r="Q81" s="42">
        <v>3182.72074</v>
      </c>
      <c r="R81" s="42">
        <v>3182.78074</v>
      </c>
      <c r="S81" s="42">
        <v>3182.80074</v>
      </c>
      <c r="T81" s="42">
        <v>3182.82074</v>
      </c>
      <c r="U81" s="42">
        <v>3182.15074</v>
      </c>
      <c r="V81" s="42">
        <v>3181.74074</v>
      </c>
      <c r="W81" s="42">
        <v>3181.5407400000004</v>
      </c>
      <c r="X81" s="42">
        <v>3181.98074</v>
      </c>
      <c r="Y81" s="42">
        <v>3208.9107400000003</v>
      </c>
    </row>
    <row r="82" spans="1:25" ht="15.75" customHeight="1">
      <c r="A82" s="41">
        <f t="shared" si="1"/>
        <v>43967</v>
      </c>
      <c r="B82" s="42">
        <v>3232.5607400000004</v>
      </c>
      <c r="C82" s="42">
        <v>3190.44074</v>
      </c>
      <c r="D82" s="42">
        <v>3228.78074</v>
      </c>
      <c r="E82" s="42">
        <v>3203.3707400000003</v>
      </c>
      <c r="F82" s="42">
        <v>3182.6407400000003</v>
      </c>
      <c r="G82" s="42">
        <v>3182.5807400000003</v>
      </c>
      <c r="H82" s="42">
        <v>3181.38074</v>
      </c>
      <c r="I82" s="42">
        <v>3183.53074</v>
      </c>
      <c r="J82" s="42">
        <v>3182.88074</v>
      </c>
      <c r="K82" s="42">
        <v>3182.7907400000004</v>
      </c>
      <c r="L82" s="42">
        <v>3182.86074</v>
      </c>
      <c r="M82" s="42">
        <v>3182.9307400000002</v>
      </c>
      <c r="N82" s="42">
        <v>3183.05074</v>
      </c>
      <c r="O82" s="42">
        <v>3182.8707400000003</v>
      </c>
      <c r="P82" s="42">
        <v>3183.05074</v>
      </c>
      <c r="Q82" s="42">
        <v>3182.8507400000003</v>
      </c>
      <c r="R82" s="42">
        <v>3182.95074</v>
      </c>
      <c r="S82" s="42">
        <v>3182.97074</v>
      </c>
      <c r="T82" s="42">
        <v>3183.0007400000004</v>
      </c>
      <c r="U82" s="42">
        <v>3182.6807400000002</v>
      </c>
      <c r="V82" s="42">
        <v>3182.01074</v>
      </c>
      <c r="W82" s="42">
        <v>3181.98074</v>
      </c>
      <c r="X82" s="42">
        <v>3182.30074</v>
      </c>
      <c r="Y82" s="42">
        <v>3210.88074</v>
      </c>
    </row>
    <row r="83" spans="1:25" ht="15.75" customHeight="1">
      <c r="A83" s="41">
        <f t="shared" si="1"/>
        <v>43968</v>
      </c>
      <c r="B83" s="42">
        <v>3193.49074</v>
      </c>
      <c r="C83" s="42">
        <v>3182.73074</v>
      </c>
      <c r="D83" s="42">
        <v>3192.51074</v>
      </c>
      <c r="E83" s="42">
        <v>3182.69074</v>
      </c>
      <c r="F83" s="42">
        <v>3183.0207400000004</v>
      </c>
      <c r="G83" s="42">
        <v>3182.97074</v>
      </c>
      <c r="H83" s="42">
        <v>3182.22074</v>
      </c>
      <c r="I83" s="42">
        <v>3183.53074</v>
      </c>
      <c r="J83" s="42">
        <v>3182.90074</v>
      </c>
      <c r="K83" s="42">
        <v>3182.99074</v>
      </c>
      <c r="L83" s="42">
        <v>3183.03074</v>
      </c>
      <c r="M83" s="42">
        <v>3183.0407400000004</v>
      </c>
      <c r="N83" s="42">
        <v>3182.90074</v>
      </c>
      <c r="O83" s="42">
        <v>3182.94074</v>
      </c>
      <c r="P83" s="42">
        <v>3183.0407400000004</v>
      </c>
      <c r="Q83" s="42">
        <v>3183.0207400000004</v>
      </c>
      <c r="R83" s="42">
        <v>3182.94074</v>
      </c>
      <c r="S83" s="42">
        <v>3182.8107400000004</v>
      </c>
      <c r="T83" s="42">
        <v>3182.8707400000003</v>
      </c>
      <c r="U83" s="42">
        <v>3182.4307400000002</v>
      </c>
      <c r="V83" s="42">
        <v>3181.99074</v>
      </c>
      <c r="W83" s="42">
        <v>3182.0607400000004</v>
      </c>
      <c r="X83" s="42">
        <v>3182.1207400000003</v>
      </c>
      <c r="Y83" s="42">
        <v>3221.6607400000003</v>
      </c>
    </row>
    <row r="84" spans="1:25" ht="15.75" customHeight="1">
      <c r="A84" s="41">
        <f t="shared" si="1"/>
        <v>43969</v>
      </c>
      <c r="B84" s="42">
        <v>3232.2107400000004</v>
      </c>
      <c r="C84" s="42">
        <v>3192.63074</v>
      </c>
      <c r="D84" s="42">
        <v>3197.51074</v>
      </c>
      <c r="E84" s="42">
        <v>3207.1607400000003</v>
      </c>
      <c r="F84" s="42">
        <v>3183.0607400000004</v>
      </c>
      <c r="G84" s="42">
        <v>3183.0007400000004</v>
      </c>
      <c r="H84" s="42">
        <v>3182.38074</v>
      </c>
      <c r="I84" s="42">
        <v>3182.63074</v>
      </c>
      <c r="J84" s="42">
        <v>3182.86074</v>
      </c>
      <c r="K84" s="42">
        <v>3183.0207400000004</v>
      </c>
      <c r="L84" s="42">
        <v>3183.0607400000004</v>
      </c>
      <c r="M84" s="42">
        <v>3183.05074</v>
      </c>
      <c r="N84" s="42">
        <v>3183.07074</v>
      </c>
      <c r="O84" s="42">
        <v>3183.0807400000003</v>
      </c>
      <c r="P84" s="42">
        <v>3183.05074</v>
      </c>
      <c r="Q84" s="42">
        <v>3183.0407400000004</v>
      </c>
      <c r="R84" s="42">
        <v>3183.1007400000003</v>
      </c>
      <c r="S84" s="42">
        <v>3183.1007400000003</v>
      </c>
      <c r="T84" s="42">
        <v>3187.05074</v>
      </c>
      <c r="U84" s="42">
        <v>3182.9307400000002</v>
      </c>
      <c r="V84" s="42">
        <v>3182.5207400000004</v>
      </c>
      <c r="W84" s="42">
        <v>3182.63074</v>
      </c>
      <c r="X84" s="42">
        <v>3182.7107400000004</v>
      </c>
      <c r="Y84" s="42">
        <v>3191.70074</v>
      </c>
    </row>
    <row r="85" spans="1:25" ht="15.75" customHeight="1">
      <c r="A85" s="41">
        <f t="shared" si="1"/>
        <v>43970</v>
      </c>
      <c r="B85" s="42">
        <v>3199.32074</v>
      </c>
      <c r="C85" s="42">
        <v>3182.9307400000002</v>
      </c>
      <c r="D85" s="42">
        <v>3187.15074</v>
      </c>
      <c r="E85" s="42">
        <v>3175.84074</v>
      </c>
      <c r="F85" s="42">
        <v>3183.1407400000003</v>
      </c>
      <c r="G85" s="42">
        <v>3182.95074</v>
      </c>
      <c r="H85" s="42">
        <v>3182.36074</v>
      </c>
      <c r="I85" s="42">
        <v>3183.53074</v>
      </c>
      <c r="J85" s="42">
        <v>3183.1007400000003</v>
      </c>
      <c r="K85" s="42">
        <v>3182.99074</v>
      </c>
      <c r="L85" s="42">
        <v>3183.03074</v>
      </c>
      <c r="M85" s="42">
        <v>3183.0407400000004</v>
      </c>
      <c r="N85" s="42">
        <v>3183.0607400000004</v>
      </c>
      <c r="O85" s="42">
        <v>3183.1207400000003</v>
      </c>
      <c r="P85" s="42">
        <v>3183.53074</v>
      </c>
      <c r="Q85" s="42">
        <v>3183.53074</v>
      </c>
      <c r="R85" s="42">
        <v>3183.1607400000003</v>
      </c>
      <c r="S85" s="42">
        <v>3183.1207400000003</v>
      </c>
      <c r="T85" s="42">
        <v>3185.40074</v>
      </c>
      <c r="U85" s="42">
        <v>3182.95074</v>
      </c>
      <c r="V85" s="42">
        <v>3182.55074</v>
      </c>
      <c r="W85" s="42">
        <v>3182.49074</v>
      </c>
      <c r="X85" s="42">
        <v>3182.8507400000003</v>
      </c>
      <c r="Y85" s="42">
        <v>3156.99074</v>
      </c>
    </row>
    <row r="86" spans="1:25" ht="15.75" customHeight="1">
      <c r="A86" s="41">
        <f t="shared" si="1"/>
        <v>43971</v>
      </c>
      <c r="B86" s="42">
        <v>3194.22074</v>
      </c>
      <c r="C86" s="42">
        <v>3183.03074</v>
      </c>
      <c r="D86" s="42">
        <v>3186.5407400000004</v>
      </c>
      <c r="E86" s="42">
        <v>3176.6807400000002</v>
      </c>
      <c r="F86" s="42">
        <v>3183.1807400000002</v>
      </c>
      <c r="G86" s="42">
        <v>3183.01074</v>
      </c>
      <c r="H86" s="42">
        <v>3183.5207400000004</v>
      </c>
      <c r="I86" s="42">
        <v>3183.5407400000004</v>
      </c>
      <c r="J86" s="42">
        <v>3182.95074</v>
      </c>
      <c r="K86" s="42">
        <v>3183.03074</v>
      </c>
      <c r="L86" s="42">
        <v>3183.0407400000004</v>
      </c>
      <c r="M86" s="42">
        <v>3183.0407400000004</v>
      </c>
      <c r="N86" s="42">
        <v>3183.0607400000004</v>
      </c>
      <c r="O86" s="42">
        <v>3183.09074</v>
      </c>
      <c r="P86" s="42">
        <v>3183.09074</v>
      </c>
      <c r="Q86" s="42">
        <v>3183.07074</v>
      </c>
      <c r="R86" s="42">
        <v>3183.1007400000003</v>
      </c>
      <c r="S86" s="42">
        <v>3183.11074</v>
      </c>
      <c r="T86" s="42">
        <v>3186.07074</v>
      </c>
      <c r="U86" s="42">
        <v>3182.95074</v>
      </c>
      <c r="V86" s="42">
        <v>3182.5007400000004</v>
      </c>
      <c r="W86" s="42">
        <v>3182.40074</v>
      </c>
      <c r="X86" s="42">
        <v>3182.53074</v>
      </c>
      <c r="Y86" s="42">
        <v>3189.7707400000004</v>
      </c>
    </row>
    <row r="87" spans="1:25" ht="15.75" customHeight="1">
      <c r="A87" s="41">
        <f t="shared" si="1"/>
        <v>43972</v>
      </c>
      <c r="B87" s="42">
        <v>3183.0407400000004</v>
      </c>
      <c r="C87" s="42">
        <v>3183.0607400000004</v>
      </c>
      <c r="D87" s="42">
        <v>3181.26074</v>
      </c>
      <c r="E87" s="42">
        <v>3183.5207400000004</v>
      </c>
      <c r="F87" s="42">
        <v>3183.2107400000004</v>
      </c>
      <c r="G87" s="42">
        <v>3183.01074</v>
      </c>
      <c r="H87" s="42">
        <v>3182.5007400000004</v>
      </c>
      <c r="I87" s="42">
        <v>3182.90074</v>
      </c>
      <c r="J87" s="42">
        <v>3183.05074</v>
      </c>
      <c r="K87" s="42">
        <v>3183.34074</v>
      </c>
      <c r="L87" s="42">
        <v>3183.23074</v>
      </c>
      <c r="M87" s="42">
        <v>3183.22074</v>
      </c>
      <c r="N87" s="42">
        <v>3183.11074</v>
      </c>
      <c r="O87" s="42">
        <v>3183.11074</v>
      </c>
      <c r="P87" s="42">
        <v>3183.09074</v>
      </c>
      <c r="Q87" s="42">
        <v>3183.0807400000003</v>
      </c>
      <c r="R87" s="42">
        <v>3183.0807400000003</v>
      </c>
      <c r="S87" s="42">
        <v>3183.09074</v>
      </c>
      <c r="T87" s="42">
        <v>3183.9307400000002</v>
      </c>
      <c r="U87" s="42">
        <v>3182.7507400000004</v>
      </c>
      <c r="V87" s="42">
        <v>3182.5207400000004</v>
      </c>
      <c r="W87" s="42">
        <v>3182.4207400000005</v>
      </c>
      <c r="X87" s="42">
        <v>3182.8507400000003</v>
      </c>
      <c r="Y87" s="42">
        <v>3194.28074</v>
      </c>
    </row>
    <row r="88" spans="1:25" ht="15.75" customHeight="1">
      <c r="A88" s="41">
        <f t="shared" si="1"/>
        <v>43973</v>
      </c>
      <c r="B88" s="42">
        <v>3185.20074</v>
      </c>
      <c r="C88" s="42">
        <v>3182.95074</v>
      </c>
      <c r="D88" s="42">
        <v>3187.24074</v>
      </c>
      <c r="E88" s="42">
        <v>3183.0807400000003</v>
      </c>
      <c r="F88" s="42">
        <v>3182.98074</v>
      </c>
      <c r="G88" s="42">
        <v>3182.8707400000003</v>
      </c>
      <c r="H88" s="42">
        <v>3181.7707400000004</v>
      </c>
      <c r="I88" s="42">
        <v>3182.55074</v>
      </c>
      <c r="J88" s="42">
        <v>3182.61074</v>
      </c>
      <c r="K88" s="42">
        <v>3182.6007400000003</v>
      </c>
      <c r="L88" s="42">
        <v>3182.6807400000002</v>
      </c>
      <c r="M88" s="42">
        <v>3182.70074</v>
      </c>
      <c r="N88" s="42">
        <v>3182.73074</v>
      </c>
      <c r="O88" s="42">
        <v>3182.7707400000004</v>
      </c>
      <c r="P88" s="42">
        <v>3182.74074</v>
      </c>
      <c r="Q88" s="42">
        <v>3182.78074</v>
      </c>
      <c r="R88" s="42">
        <v>3182.80074</v>
      </c>
      <c r="S88" s="42">
        <v>3182.8507400000003</v>
      </c>
      <c r="T88" s="42">
        <v>3206.90074</v>
      </c>
      <c r="U88" s="42">
        <v>3182.45074</v>
      </c>
      <c r="V88" s="42">
        <v>3182.2507400000004</v>
      </c>
      <c r="W88" s="42">
        <v>3182.13074</v>
      </c>
      <c r="X88" s="42">
        <v>3182.13074</v>
      </c>
      <c r="Y88" s="42">
        <v>3231.45074</v>
      </c>
    </row>
    <row r="89" spans="1:25" ht="15.75" customHeight="1">
      <c r="A89" s="41">
        <f t="shared" si="1"/>
        <v>43974</v>
      </c>
      <c r="B89" s="42">
        <v>3182.8307400000003</v>
      </c>
      <c r="C89" s="42">
        <v>3182.9207400000005</v>
      </c>
      <c r="D89" s="42">
        <v>3182.97074</v>
      </c>
      <c r="E89" s="42">
        <v>3183.0407400000004</v>
      </c>
      <c r="F89" s="42">
        <v>3182.98074</v>
      </c>
      <c r="G89" s="42">
        <v>3182.90074</v>
      </c>
      <c r="H89" s="42">
        <v>3181.94074</v>
      </c>
      <c r="I89" s="42">
        <v>3182.51074</v>
      </c>
      <c r="J89" s="42">
        <v>3182.7907400000004</v>
      </c>
      <c r="K89" s="42">
        <v>3182.8507400000003</v>
      </c>
      <c r="L89" s="42">
        <v>3182.88074</v>
      </c>
      <c r="M89" s="42">
        <v>3182.90074</v>
      </c>
      <c r="N89" s="42">
        <v>3182.9207400000005</v>
      </c>
      <c r="O89" s="42">
        <v>3191.40074</v>
      </c>
      <c r="P89" s="42">
        <v>3182.9207400000005</v>
      </c>
      <c r="Q89" s="42">
        <v>3182.90074</v>
      </c>
      <c r="R89" s="42">
        <v>3190.49074</v>
      </c>
      <c r="S89" s="42">
        <v>3182.9107400000003</v>
      </c>
      <c r="T89" s="42">
        <v>3224.38074</v>
      </c>
      <c r="U89" s="42">
        <v>3182.6207400000003</v>
      </c>
      <c r="V89" s="42">
        <v>3182.44074</v>
      </c>
      <c r="W89" s="42">
        <v>3182.38074</v>
      </c>
      <c r="X89" s="42">
        <v>3182.48074</v>
      </c>
      <c r="Y89" s="42">
        <v>3262.65074</v>
      </c>
    </row>
    <row r="90" spans="1:25" ht="15.75" customHeight="1">
      <c r="A90" s="41">
        <f t="shared" si="1"/>
        <v>43975</v>
      </c>
      <c r="B90" s="42">
        <v>3201.09074</v>
      </c>
      <c r="C90" s="42">
        <v>3183.0007400000004</v>
      </c>
      <c r="D90" s="42">
        <v>3183.0407400000004</v>
      </c>
      <c r="E90" s="42">
        <v>3183.1207400000003</v>
      </c>
      <c r="F90" s="42">
        <v>3183.20074</v>
      </c>
      <c r="G90" s="42">
        <v>3183.11074</v>
      </c>
      <c r="H90" s="42">
        <v>3182.7707400000004</v>
      </c>
      <c r="I90" s="42">
        <v>3183.5207400000004</v>
      </c>
      <c r="J90" s="42">
        <v>3183.07074</v>
      </c>
      <c r="K90" s="42">
        <v>3183.07074</v>
      </c>
      <c r="L90" s="42">
        <v>3183.07074</v>
      </c>
      <c r="M90" s="42">
        <v>3183.0807400000003</v>
      </c>
      <c r="N90" s="42">
        <v>3183.0807400000003</v>
      </c>
      <c r="O90" s="42">
        <v>3183.1007400000003</v>
      </c>
      <c r="P90" s="42">
        <v>3183.09074</v>
      </c>
      <c r="Q90" s="42">
        <v>3183.09074</v>
      </c>
      <c r="R90" s="42">
        <v>3183.07074</v>
      </c>
      <c r="S90" s="42">
        <v>3183.0807400000003</v>
      </c>
      <c r="T90" s="42">
        <v>3200.9107400000003</v>
      </c>
      <c r="U90" s="42">
        <v>3182.76074</v>
      </c>
      <c r="V90" s="42">
        <v>3182.5807400000003</v>
      </c>
      <c r="W90" s="42">
        <v>3182.3907400000003</v>
      </c>
      <c r="X90" s="42">
        <v>3182.57074</v>
      </c>
      <c r="Y90" s="42">
        <v>3222.3907400000003</v>
      </c>
    </row>
    <row r="91" spans="1:25" ht="15.75" customHeight="1">
      <c r="A91" s="41">
        <f t="shared" si="1"/>
        <v>43976</v>
      </c>
      <c r="B91" s="42">
        <v>3183.0607400000004</v>
      </c>
      <c r="C91" s="42">
        <v>3183.1207400000003</v>
      </c>
      <c r="D91" s="42">
        <v>3183.53074</v>
      </c>
      <c r="E91" s="42">
        <v>3183.53074</v>
      </c>
      <c r="F91" s="42">
        <v>3183.53074</v>
      </c>
      <c r="G91" s="42">
        <v>3183.13074</v>
      </c>
      <c r="H91" s="42">
        <v>3182.73074</v>
      </c>
      <c r="I91" s="42">
        <v>3183.5207400000004</v>
      </c>
      <c r="J91" s="42">
        <v>3183.1007400000003</v>
      </c>
      <c r="K91" s="42">
        <v>3183.13074</v>
      </c>
      <c r="L91" s="42">
        <v>3183.13074</v>
      </c>
      <c r="M91" s="42">
        <v>3183.15074</v>
      </c>
      <c r="N91" s="42">
        <v>3183.09074</v>
      </c>
      <c r="O91" s="42">
        <v>3183.09074</v>
      </c>
      <c r="P91" s="42">
        <v>3183.07074</v>
      </c>
      <c r="Q91" s="42">
        <v>3183.09074</v>
      </c>
      <c r="R91" s="42">
        <v>3183.1707400000005</v>
      </c>
      <c r="S91" s="42">
        <v>3183.1807400000002</v>
      </c>
      <c r="T91" s="42">
        <v>3187.72074</v>
      </c>
      <c r="U91" s="42">
        <v>3183.1007400000003</v>
      </c>
      <c r="V91" s="42">
        <v>3196.13074</v>
      </c>
      <c r="W91" s="42">
        <v>3190.63074</v>
      </c>
      <c r="X91" s="42">
        <v>3182.90074</v>
      </c>
      <c r="Y91" s="42">
        <v>3192.4607400000004</v>
      </c>
    </row>
    <row r="92" spans="1:25" ht="15.75" customHeight="1">
      <c r="A92" s="41">
        <f t="shared" si="1"/>
        <v>43977</v>
      </c>
      <c r="B92" s="42">
        <v>3183.1607400000003</v>
      </c>
      <c r="C92" s="42">
        <v>3183.22074</v>
      </c>
      <c r="D92" s="42">
        <v>3183.53074</v>
      </c>
      <c r="E92" s="42">
        <v>3183.53074</v>
      </c>
      <c r="F92" s="42">
        <v>3183.53074</v>
      </c>
      <c r="G92" s="42">
        <v>3183.1707400000005</v>
      </c>
      <c r="H92" s="42">
        <v>3183.22074</v>
      </c>
      <c r="I92" s="42">
        <v>3183.51074</v>
      </c>
      <c r="J92" s="42">
        <v>3183.5007400000004</v>
      </c>
      <c r="K92" s="42">
        <v>3182.86074</v>
      </c>
      <c r="L92" s="42">
        <v>3182.9107400000003</v>
      </c>
      <c r="M92" s="42">
        <v>3182.94074</v>
      </c>
      <c r="N92" s="42">
        <v>3182.95074</v>
      </c>
      <c r="O92" s="42">
        <v>3182.98074</v>
      </c>
      <c r="P92" s="42">
        <v>3182.94074</v>
      </c>
      <c r="Q92" s="42">
        <v>3182.97074</v>
      </c>
      <c r="R92" s="42">
        <v>3182.99074</v>
      </c>
      <c r="S92" s="42">
        <v>3183.0607400000004</v>
      </c>
      <c r="T92" s="42">
        <v>3198.0607400000004</v>
      </c>
      <c r="U92" s="42">
        <v>3182.9107400000003</v>
      </c>
      <c r="V92" s="42">
        <v>3190.9107400000003</v>
      </c>
      <c r="W92" s="42">
        <v>3182.5007400000004</v>
      </c>
      <c r="X92" s="42">
        <v>3182.6707400000005</v>
      </c>
      <c r="Y92" s="42">
        <v>3220.24074</v>
      </c>
    </row>
    <row r="93" spans="1:25" ht="15.75" customHeight="1">
      <c r="A93" s="41">
        <f t="shared" si="1"/>
        <v>43978</v>
      </c>
      <c r="B93" s="42">
        <v>3183.01074</v>
      </c>
      <c r="C93" s="42">
        <v>3183.0807400000003</v>
      </c>
      <c r="D93" s="42">
        <v>3183.11074</v>
      </c>
      <c r="E93" s="42">
        <v>3183.2107400000004</v>
      </c>
      <c r="F93" s="42">
        <v>3183.1607400000003</v>
      </c>
      <c r="G93" s="42">
        <v>3183.0607400000004</v>
      </c>
      <c r="H93" s="42">
        <v>3183.07074</v>
      </c>
      <c r="I93" s="42">
        <v>3183.51074</v>
      </c>
      <c r="J93" s="42">
        <v>3183.1007400000003</v>
      </c>
      <c r="K93" s="42">
        <v>3183.0807400000003</v>
      </c>
      <c r="L93" s="42">
        <v>3183.11074</v>
      </c>
      <c r="M93" s="42">
        <v>3183.1207400000003</v>
      </c>
      <c r="N93" s="42">
        <v>3183.0407400000004</v>
      </c>
      <c r="O93" s="42">
        <v>3183.07074</v>
      </c>
      <c r="P93" s="42">
        <v>3183.0407400000004</v>
      </c>
      <c r="Q93" s="42">
        <v>3183.05074</v>
      </c>
      <c r="R93" s="42">
        <v>3183.1207400000003</v>
      </c>
      <c r="S93" s="42">
        <v>3183.09074</v>
      </c>
      <c r="T93" s="42">
        <v>3186.19074</v>
      </c>
      <c r="U93" s="42">
        <v>3182.9107400000003</v>
      </c>
      <c r="V93" s="42">
        <v>3183.01074</v>
      </c>
      <c r="W93" s="42">
        <v>3182.8307400000003</v>
      </c>
      <c r="X93" s="42">
        <v>3182.9107400000003</v>
      </c>
      <c r="Y93" s="42">
        <v>3206.09074</v>
      </c>
    </row>
    <row r="94" spans="1:25" ht="15.75" customHeight="1">
      <c r="A94" s="41">
        <f t="shared" si="1"/>
        <v>43979</v>
      </c>
      <c r="B94" s="42">
        <v>3183.2107400000004</v>
      </c>
      <c r="C94" s="42">
        <v>3183.22074</v>
      </c>
      <c r="D94" s="42">
        <v>3183.24074</v>
      </c>
      <c r="E94" s="42">
        <v>3183.2507400000004</v>
      </c>
      <c r="F94" s="42">
        <v>3183.24074</v>
      </c>
      <c r="G94" s="42">
        <v>3183.13074</v>
      </c>
      <c r="H94" s="42">
        <v>3183.51074</v>
      </c>
      <c r="I94" s="42">
        <v>3183.51074</v>
      </c>
      <c r="J94" s="42">
        <v>3183.1007400000003</v>
      </c>
      <c r="K94" s="42">
        <v>3182.95074</v>
      </c>
      <c r="L94" s="42">
        <v>3182.98074</v>
      </c>
      <c r="M94" s="42">
        <v>3183.01074</v>
      </c>
      <c r="N94" s="42">
        <v>3183.03074</v>
      </c>
      <c r="O94" s="42">
        <v>3183.0407400000004</v>
      </c>
      <c r="P94" s="42">
        <v>3183.01074</v>
      </c>
      <c r="Q94" s="42">
        <v>3183.0007400000004</v>
      </c>
      <c r="R94" s="42">
        <v>3183.0207400000004</v>
      </c>
      <c r="S94" s="42">
        <v>3182.78074</v>
      </c>
      <c r="T94" s="42">
        <v>3188.97074</v>
      </c>
      <c r="U94" s="42">
        <v>3182.49074</v>
      </c>
      <c r="V94" s="42">
        <v>3182.44074</v>
      </c>
      <c r="W94" s="42">
        <v>3182.1207400000003</v>
      </c>
      <c r="X94" s="42">
        <v>3182.3307400000003</v>
      </c>
      <c r="Y94" s="42">
        <v>3215.48074</v>
      </c>
    </row>
    <row r="95" spans="1:25" ht="15.75" customHeight="1">
      <c r="A95" s="41">
        <f t="shared" si="1"/>
        <v>43980</v>
      </c>
      <c r="B95" s="42">
        <v>3182.9107400000003</v>
      </c>
      <c r="C95" s="42">
        <v>3182.97074</v>
      </c>
      <c r="D95" s="42">
        <v>3183.03074</v>
      </c>
      <c r="E95" s="42">
        <v>3183.07074</v>
      </c>
      <c r="F95" s="42">
        <v>3183.0407400000004</v>
      </c>
      <c r="G95" s="42">
        <v>3182.94074</v>
      </c>
      <c r="H95" s="42">
        <v>3182.59074</v>
      </c>
      <c r="I95" s="42">
        <v>3183.51074</v>
      </c>
      <c r="J95" s="42">
        <v>3182.84074</v>
      </c>
      <c r="K95" s="42">
        <v>3182.80074</v>
      </c>
      <c r="L95" s="42">
        <v>3182.7907400000004</v>
      </c>
      <c r="M95" s="42">
        <v>3183.09074</v>
      </c>
      <c r="N95" s="42">
        <v>3182.9207400000005</v>
      </c>
      <c r="O95" s="42">
        <v>3184.7707400000004</v>
      </c>
      <c r="P95" s="42">
        <v>3183.0207400000004</v>
      </c>
      <c r="Q95" s="42">
        <v>3182.80074</v>
      </c>
      <c r="R95" s="42">
        <v>3182.6807400000002</v>
      </c>
      <c r="S95" s="42">
        <v>3182.65074</v>
      </c>
      <c r="T95" s="42">
        <v>3182.53074</v>
      </c>
      <c r="U95" s="42">
        <v>3181.86074</v>
      </c>
      <c r="V95" s="42">
        <v>3182.24074</v>
      </c>
      <c r="W95" s="42">
        <v>3182.15074</v>
      </c>
      <c r="X95" s="42">
        <v>3182.20074</v>
      </c>
      <c r="Y95" s="42">
        <v>3203.1707400000005</v>
      </c>
    </row>
    <row r="96" spans="1:25" ht="15.75" customHeight="1">
      <c r="A96" s="41">
        <f t="shared" si="1"/>
        <v>43981</v>
      </c>
      <c r="B96" s="42">
        <v>3182.9207400000005</v>
      </c>
      <c r="C96" s="42">
        <v>3182.94074</v>
      </c>
      <c r="D96" s="42">
        <v>3182.82074</v>
      </c>
      <c r="E96" s="42">
        <v>3182.8907400000003</v>
      </c>
      <c r="F96" s="42">
        <v>3182.90074</v>
      </c>
      <c r="G96" s="42">
        <v>3182.9307400000002</v>
      </c>
      <c r="H96" s="42">
        <v>3183.5007400000004</v>
      </c>
      <c r="I96" s="42">
        <v>3183.51074</v>
      </c>
      <c r="J96" s="42">
        <v>3182.94074</v>
      </c>
      <c r="K96" s="42">
        <v>3182.88074</v>
      </c>
      <c r="L96" s="42">
        <v>3182.86074</v>
      </c>
      <c r="M96" s="42">
        <v>3182.88074</v>
      </c>
      <c r="N96" s="42">
        <v>3197.5007400000004</v>
      </c>
      <c r="O96" s="42">
        <v>3203.2107400000004</v>
      </c>
      <c r="P96" s="42">
        <v>3182.90074</v>
      </c>
      <c r="Q96" s="42">
        <v>3182.90074</v>
      </c>
      <c r="R96" s="42">
        <v>3187.2507400000004</v>
      </c>
      <c r="S96" s="42">
        <v>3206.80074</v>
      </c>
      <c r="T96" s="42">
        <v>3206.59074</v>
      </c>
      <c r="U96" s="42">
        <v>3182.55074</v>
      </c>
      <c r="V96" s="42">
        <v>3182.5207400000004</v>
      </c>
      <c r="W96" s="42">
        <v>3182.48074</v>
      </c>
      <c r="X96" s="42">
        <v>3182.51074</v>
      </c>
      <c r="Y96" s="42">
        <v>3218.26074</v>
      </c>
    </row>
    <row r="97" spans="1:25" ht="15.75" customHeight="1">
      <c r="A97" s="41">
        <f t="shared" si="1"/>
        <v>43982</v>
      </c>
      <c r="B97" s="42">
        <v>3182.76074</v>
      </c>
      <c r="C97" s="42">
        <v>3182.79074</v>
      </c>
      <c r="D97" s="42">
        <v>3182.73074</v>
      </c>
      <c r="E97" s="42">
        <v>3182.79074</v>
      </c>
      <c r="F97" s="42">
        <v>3182.8707400000003</v>
      </c>
      <c r="G97" s="42">
        <v>3182.86074</v>
      </c>
      <c r="H97" s="42">
        <v>3182.57074</v>
      </c>
      <c r="I97" s="42">
        <v>3183.22074</v>
      </c>
      <c r="J97" s="42">
        <v>3183.22074</v>
      </c>
      <c r="K97" s="42">
        <v>3183.22074</v>
      </c>
      <c r="L97" s="42">
        <v>3183.22074</v>
      </c>
      <c r="M97" s="42">
        <v>3183.20074</v>
      </c>
      <c r="N97" s="42">
        <v>3182.94074</v>
      </c>
      <c r="O97" s="42">
        <v>3180.4107400000003</v>
      </c>
      <c r="P97" s="42">
        <v>3183.22074</v>
      </c>
      <c r="Q97" s="42">
        <v>3182.90074</v>
      </c>
      <c r="R97" s="42">
        <v>3182.8707400000003</v>
      </c>
      <c r="S97" s="42">
        <v>3182.78074</v>
      </c>
      <c r="T97" s="42">
        <v>3182.6607400000003</v>
      </c>
      <c r="U97" s="42">
        <v>3182.39074</v>
      </c>
      <c r="V97" s="42">
        <v>3182.36074</v>
      </c>
      <c r="W97" s="42">
        <v>3182.26074</v>
      </c>
      <c r="X97" s="42">
        <v>3182.36074</v>
      </c>
      <c r="Y97" s="42">
        <v>3201.52074</v>
      </c>
    </row>
    <row r="98" spans="1:25" ht="15.75" customHeight="1">
      <c r="A98" s="37" t="s">
        <v>76</v>
      </c>
      <c r="B98" s="38"/>
      <c r="C98" s="40" t="s">
        <v>107</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78</v>
      </c>
      <c r="B99" s="38"/>
      <c r="C99" s="38"/>
      <c r="D99" s="38"/>
      <c r="E99" s="38"/>
      <c r="F99" s="38"/>
      <c r="G99" s="40" t="str">
        <f>G62</f>
        <v>до 670 кВт</v>
      </c>
      <c r="H99" s="38"/>
      <c r="I99" s="38"/>
      <c r="J99" s="38"/>
      <c r="K99" s="38"/>
      <c r="L99" s="38"/>
      <c r="M99" s="38"/>
      <c r="N99" s="38"/>
      <c r="O99" s="38"/>
      <c r="P99" s="38"/>
      <c r="Q99" s="38"/>
      <c r="R99" s="38"/>
      <c r="S99" s="38"/>
      <c r="T99" s="38"/>
      <c r="U99" s="38"/>
      <c r="V99" s="38"/>
      <c r="W99" s="38"/>
      <c r="X99" s="38"/>
      <c r="Y99" s="38"/>
    </row>
    <row r="100" spans="1:25" ht="15.75" customHeight="1">
      <c r="A100" s="90" t="s">
        <v>80</v>
      </c>
      <c r="B100" s="93" t="s">
        <v>81</v>
      </c>
      <c r="C100" s="94"/>
      <c r="D100" s="94"/>
      <c r="E100" s="94"/>
      <c r="F100" s="94"/>
      <c r="G100" s="94"/>
      <c r="H100" s="94"/>
      <c r="I100" s="94"/>
      <c r="J100" s="94"/>
      <c r="K100" s="94"/>
      <c r="L100" s="94"/>
      <c r="M100" s="94"/>
      <c r="N100" s="94"/>
      <c r="O100" s="94"/>
      <c r="P100" s="94"/>
      <c r="Q100" s="94"/>
      <c r="R100" s="94"/>
      <c r="S100" s="94"/>
      <c r="T100" s="94"/>
      <c r="U100" s="94"/>
      <c r="V100" s="94"/>
      <c r="W100" s="94"/>
      <c r="X100" s="94"/>
      <c r="Y100" s="95"/>
    </row>
    <row r="101" spans="1:25" ht="15.75" customHeight="1">
      <c r="A101" s="91"/>
      <c r="B101" s="96"/>
      <c r="C101" s="97"/>
      <c r="D101" s="97"/>
      <c r="E101" s="97"/>
      <c r="F101" s="97"/>
      <c r="G101" s="97"/>
      <c r="H101" s="97"/>
      <c r="I101" s="97"/>
      <c r="J101" s="97"/>
      <c r="K101" s="97"/>
      <c r="L101" s="97"/>
      <c r="M101" s="97"/>
      <c r="N101" s="97"/>
      <c r="O101" s="97"/>
      <c r="P101" s="97"/>
      <c r="Q101" s="97"/>
      <c r="R101" s="97"/>
      <c r="S101" s="97"/>
      <c r="T101" s="97"/>
      <c r="U101" s="97"/>
      <c r="V101" s="97"/>
      <c r="W101" s="97"/>
      <c r="X101" s="97"/>
      <c r="Y101" s="98"/>
    </row>
    <row r="102" spans="1:25" ht="15.75" customHeight="1">
      <c r="A102" s="91"/>
      <c r="B102" s="88" t="s">
        <v>82</v>
      </c>
      <c r="C102" s="88" t="s">
        <v>83</v>
      </c>
      <c r="D102" s="88" t="s">
        <v>84</v>
      </c>
      <c r="E102" s="88" t="s">
        <v>85</v>
      </c>
      <c r="F102" s="88" t="s">
        <v>86</v>
      </c>
      <c r="G102" s="88" t="s">
        <v>87</v>
      </c>
      <c r="H102" s="88" t="s">
        <v>88</v>
      </c>
      <c r="I102" s="88" t="s">
        <v>89</v>
      </c>
      <c r="J102" s="88" t="s">
        <v>90</v>
      </c>
      <c r="K102" s="88" t="s">
        <v>91</v>
      </c>
      <c r="L102" s="88" t="s">
        <v>92</v>
      </c>
      <c r="M102" s="88" t="s">
        <v>93</v>
      </c>
      <c r="N102" s="88" t="s">
        <v>94</v>
      </c>
      <c r="O102" s="88" t="s">
        <v>95</v>
      </c>
      <c r="P102" s="88" t="s">
        <v>96</v>
      </c>
      <c r="Q102" s="88" t="s">
        <v>97</v>
      </c>
      <c r="R102" s="88" t="s">
        <v>98</v>
      </c>
      <c r="S102" s="88" t="s">
        <v>99</v>
      </c>
      <c r="T102" s="88" t="s">
        <v>100</v>
      </c>
      <c r="U102" s="88" t="s">
        <v>101</v>
      </c>
      <c r="V102" s="88" t="s">
        <v>102</v>
      </c>
      <c r="W102" s="88" t="s">
        <v>103</v>
      </c>
      <c r="X102" s="88" t="s">
        <v>104</v>
      </c>
      <c r="Y102" s="88" t="s">
        <v>105</v>
      </c>
    </row>
    <row r="103" spans="1:25" ht="15.75" customHeight="1">
      <c r="A103" s="92"/>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row>
    <row r="104" spans="1:25" ht="15.75" customHeight="1">
      <c r="A104" s="41">
        <f>A67</f>
        <v>43952</v>
      </c>
      <c r="B104" s="42">
        <v>3573.9107400000003</v>
      </c>
      <c r="C104" s="42">
        <v>3542.3507400000003</v>
      </c>
      <c r="D104" s="42">
        <v>3538.3407400000006</v>
      </c>
      <c r="E104" s="42">
        <v>3550.1507400000005</v>
      </c>
      <c r="F104" s="42">
        <v>3516.5407400000004</v>
      </c>
      <c r="G104" s="42">
        <v>3508.1507400000005</v>
      </c>
      <c r="H104" s="42">
        <v>3511.1707400000005</v>
      </c>
      <c r="I104" s="42">
        <v>3512.6807400000002</v>
      </c>
      <c r="J104" s="42">
        <v>3507.2707400000004</v>
      </c>
      <c r="K104" s="42">
        <v>3506.9007400000005</v>
      </c>
      <c r="L104" s="42">
        <v>3507.22074</v>
      </c>
      <c r="M104" s="42">
        <v>3507.1107400000005</v>
      </c>
      <c r="N104" s="42">
        <v>3526.57074</v>
      </c>
      <c r="O104" s="42">
        <v>3545.1107400000005</v>
      </c>
      <c r="P104" s="42">
        <v>3514.1007400000003</v>
      </c>
      <c r="Q104" s="42">
        <v>3509.8907400000003</v>
      </c>
      <c r="R104" s="42">
        <v>3551.9407400000005</v>
      </c>
      <c r="S104" s="42">
        <v>3536.9407400000005</v>
      </c>
      <c r="T104" s="42">
        <v>3572.8707400000003</v>
      </c>
      <c r="U104" s="42">
        <v>3557.1707400000005</v>
      </c>
      <c r="V104" s="42">
        <v>3694.22074</v>
      </c>
      <c r="W104" s="42">
        <v>3602.4607400000004</v>
      </c>
      <c r="X104" s="42">
        <v>3549.53074</v>
      </c>
      <c r="Y104" s="42">
        <v>3585.4807400000004</v>
      </c>
    </row>
    <row r="105" spans="1:25" ht="15.75" customHeight="1">
      <c r="A105" s="41">
        <f>A104+1</f>
        <v>43953</v>
      </c>
      <c r="B105" s="42">
        <v>3578.3007400000006</v>
      </c>
      <c r="C105" s="42">
        <v>3546.24074</v>
      </c>
      <c r="D105" s="42">
        <v>3541.8807400000005</v>
      </c>
      <c r="E105" s="42">
        <v>3561.8907400000003</v>
      </c>
      <c r="F105" s="42">
        <v>3520.03074</v>
      </c>
      <c r="G105" s="42">
        <v>3508.1007400000003</v>
      </c>
      <c r="H105" s="42">
        <v>3514.1207400000003</v>
      </c>
      <c r="I105" s="42">
        <v>3508.3007400000006</v>
      </c>
      <c r="J105" s="42">
        <v>3507.5507400000006</v>
      </c>
      <c r="K105" s="42">
        <v>3507.3707400000003</v>
      </c>
      <c r="L105" s="42">
        <v>3507.72074</v>
      </c>
      <c r="M105" s="42">
        <v>3507.6907400000005</v>
      </c>
      <c r="N105" s="42">
        <v>3523.1607400000003</v>
      </c>
      <c r="O105" s="42">
        <v>3538.9607400000004</v>
      </c>
      <c r="P105" s="42">
        <v>3513.4007400000005</v>
      </c>
      <c r="Q105" s="42">
        <v>3509.8507400000003</v>
      </c>
      <c r="R105" s="42">
        <v>3548.97074</v>
      </c>
      <c r="S105" s="42">
        <v>3535.6607400000003</v>
      </c>
      <c r="T105" s="42">
        <v>3570.8307400000003</v>
      </c>
      <c r="U105" s="42">
        <v>3550.1407400000003</v>
      </c>
      <c r="V105" s="42">
        <v>3618.9407400000005</v>
      </c>
      <c r="W105" s="42">
        <v>3592.4307400000002</v>
      </c>
      <c r="X105" s="42">
        <v>3538.6707400000005</v>
      </c>
      <c r="Y105" s="42">
        <v>3562.7307400000004</v>
      </c>
    </row>
    <row r="106" spans="1:25" ht="15.75" customHeight="1">
      <c r="A106" s="41">
        <f aca="true" t="shared" si="2" ref="A106:A134">A105+1</f>
        <v>43954</v>
      </c>
      <c r="B106" s="42">
        <v>3554.3107400000004</v>
      </c>
      <c r="C106" s="42">
        <v>3517.3307400000003</v>
      </c>
      <c r="D106" s="42">
        <v>3512.4407400000005</v>
      </c>
      <c r="E106" s="42">
        <v>3501.78074</v>
      </c>
      <c r="F106" s="42">
        <v>3477.97074</v>
      </c>
      <c r="G106" s="42">
        <v>3482.4807400000004</v>
      </c>
      <c r="H106" s="42">
        <v>3453.3307400000003</v>
      </c>
      <c r="I106" s="42">
        <v>3234.78074</v>
      </c>
      <c r="J106" s="42">
        <v>3510.8007400000006</v>
      </c>
      <c r="K106" s="42">
        <v>3557.20074</v>
      </c>
      <c r="L106" s="42">
        <v>3583.07074</v>
      </c>
      <c r="M106" s="42">
        <v>3590.0407400000004</v>
      </c>
      <c r="N106" s="42">
        <v>3585.9107400000003</v>
      </c>
      <c r="O106" s="42">
        <v>3564.7507400000004</v>
      </c>
      <c r="P106" s="42">
        <v>3541.97074</v>
      </c>
      <c r="Q106" s="42">
        <v>3536.3007400000006</v>
      </c>
      <c r="R106" s="42">
        <v>3543.9607400000004</v>
      </c>
      <c r="S106" s="42">
        <v>3525.20074</v>
      </c>
      <c r="T106" s="42">
        <v>3559.7107400000004</v>
      </c>
      <c r="U106" s="42">
        <v>3540.3507400000003</v>
      </c>
      <c r="V106" s="42">
        <v>3566.2307400000004</v>
      </c>
      <c r="W106" s="42">
        <v>3543.8307400000003</v>
      </c>
      <c r="X106" s="42">
        <v>3506.6707400000005</v>
      </c>
      <c r="Y106" s="42">
        <v>3539.0907400000006</v>
      </c>
    </row>
    <row r="107" spans="1:25" ht="15.75" customHeight="1">
      <c r="A107" s="41">
        <f t="shared" si="2"/>
        <v>43955</v>
      </c>
      <c r="B107" s="42">
        <v>3559.9807400000004</v>
      </c>
      <c r="C107" s="42">
        <v>3522.7907400000004</v>
      </c>
      <c r="D107" s="42">
        <v>3531.4607400000004</v>
      </c>
      <c r="E107" s="42">
        <v>3555.4307400000002</v>
      </c>
      <c r="F107" s="42">
        <v>3507.8407400000006</v>
      </c>
      <c r="G107" s="42">
        <v>3507.7707400000004</v>
      </c>
      <c r="H107" s="42">
        <v>3506.4407400000005</v>
      </c>
      <c r="I107" s="42">
        <v>3506.6407400000003</v>
      </c>
      <c r="J107" s="42">
        <v>3506.78074</v>
      </c>
      <c r="K107" s="42">
        <v>3506.9607400000004</v>
      </c>
      <c r="L107" s="42">
        <v>3506.9607400000004</v>
      </c>
      <c r="M107" s="42">
        <v>3506.6807400000002</v>
      </c>
      <c r="N107" s="42">
        <v>3506.9007400000005</v>
      </c>
      <c r="O107" s="42">
        <v>3507.0907400000006</v>
      </c>
      <c r="P107" s="42">
        <v>3506.9307400000002</v>
      </c>
      <c r="Q107" s="42">
        <v>3506.8307400000003</v>
      </c>
      <c r="R107" s="42">
        <v>3507.1807400000002</v>
      </c>
      <c r="S107" s="42">
        <v>3507.3007400000006</v>
      </c>
      <c r="T107" s="42">
        <v>3531.49074</v>
      </c>
      <c r="U107" s="42">
        <v>3507.1007400000003</v>
      </c>
      <c r="V107" s="42">
        <v>3506.24074</v>
      </c>
      <c r="W107" s="42">
        <v>3506.4207400000005</v>
      </c>
      <c r="X107" s="42">
        <v>3506.28074</v>
      </c>
      <c r="Y107" s="42">
        <v>3551.6207400000003</v>
      </c>
    </row>
    <row r="108" spans="1:25" ht="15.75" customHeight="1">
      <c r="A108" s="41">
        <f t="shared" si="2"/>
        <v>43956</v>
      </c>
      <c r="B108" s="42">
        <v>3569.0507400000006</v>
      </c>
      <c r="C108" s="42">
        <v>3523.1407400000003</v>
      </c>
      <c r="D108" s="42">
        <v>3534.6007400000003</v>
      </c>
      <c r="E108" s="42">
        <v>3564.3707400000003</v>
      </c>
      <c r="F108" s="42">
        <v>3507.7707400000004</v>
      </c>
      <c r="G108" s="42">
        <v>3507.8107400000004</v>
      </c>
      <c r="H108" s="42">
        <v>3506.9107400000003</v>
      </c>
      <c r="I108" s="42">
        <v>3506.8507400000003</v>
      </c>
      <c r="J108" s="42">
        <v>3507.1007400000003</v>
      </c>
      <c r="K108" s="42">
        <v>3506.5407400000004</v>
      </c>
      <c r="L108" s="42">
        <v>3507.0207400000004</v>
      </c>
      <c r="M108" s="42">
        <v>3506.95074</v>
      </c>
      <c r="N108" s="42">
        <v>3506.78074</v>
      </c>
      <c r="O108" s="42">
        <v>3506.8907400000003</v>
      </c>
      <c r="P108" s="42">
        <v>3506.72074</v>
      </c>
      <c r="Q108" s="42">
        <v>3506.6407400000003</v>
      </c>
      <c r="R108" s="42">
        <v>3507.0007400000004</v>
      </c>
      <c r="S108" s="42">
        <v>3507.5607400000004</v>
      </c>
      <c r="T108" s="42">
        <v>3532.6607400000003</v>
      </c>
      <c r="U108" s="42">
        <v>3507.6607400000003</v>
      </c>
      <c r="V108" s="42">
        <v>3507.3307400000003</v>
      </c>
      <c r="W108" s="42">
        <v>3507.5507400000006</v>
      </c>
      <c r="X108" s="42">
        <v>3507.3307400000003</v>
      </c>
      <c r="Y108" s="42">
        <v>3553.2707400000004</v>
      </c>
    </row>
    <row r="109" spans="1:25" ht="15.75" customHeight="1">
      <c r="A109" s="41">
        <f t="shared" si="2"/>
        <v>43957</v>
      </c>
      <c r="B109" s="42">
        <v>3570.9007400000005</v>
      </c>
      <c r="C109" s="42">
        <v>3530.78074</v>
      </c>
      <c r="D109" s="42">
        <v>3541.8907400000003</v>
      </c>
      <c r="E109" s="42">
        <v>3560.07074</v>
      </c>
      <c r="F109" s="42">
        <v>3510.6807400000002</v>
      </c>
      <c r="G109" s="42">
        <v>3508.1307400000005</v>
      </c>
      <c r="H109" s="42">
        <v>3514.28074</v>
      </c>
      <c r="I109" s="42">
        <v>3507.5207400000004</v>
      </c>
      <c r="J109" s="42">
        <v>3507.0407400000004</v>
      </c>
      <c r="K109" s="42">
        <v>3506.6507400000005</v>
      </c>
      <c r="L109" s="42">
        <v>3506.8007400000006</v>
      </c>
      <c r="M109" s="42">
        <v>3506.8007400000006</v>
      </c>
      <c r="N109" s="42">
        <v>3506.6207400000003</v>
      </c>
      <c r="O109" s="42">
        <v>3507.8407400000006</v>
      </c>
      <c r="P109" s="42">
        <v>3506.3507400000003</v>
      </c>
      <c r="Q109" s="42">
        <v>3506.4207400000005</v>
      </c>
      <c r="R109" s="42">
        <v>3561.3407400000006</v>
      </c>
      <c r="S109" s="42">
        <v>3560.24074</v>
      </c>
      <c r="T109" s="42">
        <v>3620.70074</v>
      </c>
      <c r="U109" s="42">
        <v>3506.9107400000003</v>
      </c>
      <c r="V109" s="42">
        <v>3547.3607400000005</v>
      </c>
      <c r="W109" s="42">
        <v>3519.5607400000004</v>
      </c>
      <c r="X109" s="42">
        <v>3505.82074</v>
      </c>
      <c r="Y109" s="42">
        <v>3561.1407400000003</v>
      </c>
    </row>
    <row r="110" spans="1:25" ht="15.75" customHeight="1">
      <c r="A110" s="41">
        <f t="shared" si="2"/>
        <v>43958</v>
      </c>
      <c r="B110" s="42">
        <v>3560.9307400000002</v>
      </c>
      <c r="C110" s="42">
        <v>3524.7307400000004</v>
      </c>
      <c r="D110" s="42">
        <v>3532.1107400000005</v>
      </c>
      <c r="E110" s="42">
        <v>3547.6507400000005</v>
      </c>
      <c r="F110" s="42">
        <v>3508.1907400000005</v>
      </c>
      <c r="G110" s="42">
        <v>3508.1407400000003</v>
      </c>
      <c r="H110" s="42">
        <v>3507.3707400000003</v>
      </c>
      <c r="I110" s="42">
        <v>3507.5107400000006</v>
      </c>
      <c r="J110" s="42">
        <v>3507.1907400000005</v>
      </c>
      <c r="K110" s="42">
        <v>3506.74074</v>
      </c>
      <c r="L110" s="42">
        <v>3506.4607400000004</v>
      </c>
      <c r="M110" s="42">
        <v>3506.5207400000004</v>
      </c>
      <c r="N110" s="42">
        <v>3506.8007400000006</v>
      </c>
      <c r="O110" s="42">
        <v>3506.6407400000003</v>
      </c>
      <c r="P110" s="42">
        <v>3506.6507400000005</v>
      </c>
      <c r="Q110" s="42">
        <v>3506.6207400000003</v>
      </c>
      <c r="R110" s="42">
        <v>3506.7607400000006</v>
      </c>
      <c r="S110" s="42">
        <v>3518.6307400000005</v>
      </c>
      <c r="T110" s="42">
        <v>3592.7307400000004</v>
      </c>
      <c r="U110" s="42">
        <v>3507.20074</v>
      </c>
      <c r="V110" s="42">
        <v>3528.9807400000004</v>
      </c>
      <c r="W110" s="42">
        <v>3513.3607400000005</v>
      </c>
      <c r="X110" s="42">
        <v>3505.9207400000005</v>
      </c>
      <c r="Y110" s="42">
        <v>3572.32074</v>
      </c>
    </row>
    <row r="111" spans="1:25" ht="15.75" customHeight="1">
      <c r="A111" s="41">
        <f t="shared" si="2"/>
        <v>43959</v>
      </c>
      <c r="B111" s="42">
        <v>3554.2707400000004</v>
      </c>
      <c r="C111" s="42">
        <v>3515.6507400000005</v>
      </c>
      <c r="D111" s="42">
        <v>3527.0807400000003</v>
      </c>
      <c r="E111" s="42">
        <v>3542.8107400000004</v>
      </c>
      <c r="F111" s="42">
        <v>3508.57074</v>
      </c>
      <c r="G111" s="42">
        <v>3508.57074</v>
      </c>
      <c r="H111" s="42">
        <v>3507.7607400000006</v>
      </c>
      <c r="I111" s="42">
        <v>3508.0207400000004</v>
      </c>
      <c r="J111" s="42">
        <v>3508.28074</v>
      </c>
      <c r="K111" s="42">
        <v>3508.3107400000004</v>
      </c>
      <c r="L111" s="42">
        <v>3508.4207400000005</v>
      </c>
      <c r="M111" s="42">
        <v>3508.4807400000004</v>
      </c>
      <c r="N111" s="42">
        <v>3508.5507400000006</v>
      </c>
      <c r="O111" s="42">
        <v>3508.49074</v>
      </c>
      <c r="P111" s="42">
        <v>3508.3807400000005</v>
      </c>
      <c r="Q111" s="42">
        <v>3508.3907400000003</v>
      </c>
      <c r="R111" s="42">
        <v>3508.4307400000002</v>
      </c>
      <c r="S111" s="42">
        <v>3508.3507400000003</v>
      </c>
      <c r="T111" s="42">
        <v>3559.8107400000004</v>
      </c>
      <c r="U111" s="42">
        <v>3507.9607400000004</v>
      </c>
      <c r="V111" s="42">
        <v>3507.6807400000002</v>
      </c>
      <c r="W111" s="42">
        <v>3507.5007400000004</v>
      </c>
      <c r="X111" s="42">
        <v>3507.3807400000005</v>
      </c>
      <c r="Y111" s="42">
        <v>3558.74074</v>
      </c>
    </row>
    <row r="112" spans="1:25" ht="15.75" customHeight="1">
      <c r="A112" s="41">
        <f t="shared" si="2"/>
        <v>43960</v>
      </c>
      <c r="B112" s="42">
        <v>3516.6207400000003</v>
      </c>
      <c r="C112" s="42">
        <v>3508.4107400000003</v>
      </c>
      <c r="D112" s="42">
        <v>3517.97074</v>
      </c>
      <c r="E112" s="42">
        <v>3529.74074</v>
      </c>
      <c r="F112" s="42">
        <v>3508.6107400000005</v>
      </c>
      <c r="G112" s="42">
        <v>3508.5807400000003</v>
      </c>
      <c r="H112" s="42">
        <v>3507.82074</v>
      </c>
      <c r="I112" s="42">
        <v>3509.3507400000003</v>
      </c>
      <c r="J112" s="42">
        <v>3509.1807400000002</v>
      </c>
      <c r="K112" s="42">
        <v>3508.6407400000003</v>
      </c>
      <c r="L112" s="42">
        <v>3508.6707400000005</v>
      </c>
      <c r="M112" s="42">
        <v>3508.72074</v>
      </c>
      <c r="N112" s="42">
        <v>3508.72074</v>
      </c>
      <c r="O112" s="42">
        <v>3508.72074</v>
      </c>
      <c r="P112" s="42">
        <v>3508.6407400000003</v>
      </c>
      <c r="Q112" s="42">
        <v>3508.6407400000003</v>
      </c>
      <c r="R112" s="42">
        <v>3508.72074</v>
      </c>
      <c r="S112" s="42">
        <v>3508.7707400000004</v>
      </c>
      <c r="T112" s="42">
        <v>3508.7107400000004</v>
      </c>
      <c r="U112" s="42">
        <v>3508.1707400000005</v>
      </c>
      <c r="V112" s="42">
        <v>3507.57074</v>
      </c>
      <c r="W112" s="42">
        <v>3507.72074</v>
      </c>
      <c r="X112" s="42">
        <v>3507.78074</v>
      </c>
      <c r="Y112" s="42">
        <v>3526.22074</v>
      </c>
    </row>
    <row r="113" spans="1:25" ht="15.75" customHeight="1">
      <c r="A113" s="41">
        <f t="shared" si="2"/>
        <v>43961</v>
      </c>
      <c r="B113" s="42">
        <v>3515.5007400000004</v>
      </c>
      <c r="C113" s="42">
        <v>3508.4107400000003</v>
      </c>
      <c r="D113" s="42">
        <v>3515.6207400000003</v>
      </c>
      <c r="E113" s="42">
        <v>3527.4007400000005</v>
      </c>
      <c r="F113" s="42">
        <v>3508.6507400000005</v>
      </c>
      <c r="G113" s="42">
        <v>3508.5907400000006</v>
      </c>
      <c r="H113" s="42">
        <v>3507.8107400000004</v>
      </c>
      <c r="I113" s="42">
        <v>3507.8907400000003</v>
      </c>
      <c r="J113" s="42">
        <v>3508.4207400000005</v>
      </c>
      <c r="K113" s="42">
        <v>3508.2707400000004</v>
      </c>
      <c r="L113" s="42">
        <v>3508.3807400000005</v>
      </c>
      <c r="M113" s="42">
        <v>3508.4607400000004</v>
      </c>
      <c r="N113" s="42">
        <v>3508.47074</v>
      </c>
      <c r="O113" s="42">
        <v>3508.4807400000004</v>
      </c>
      <c r="P113" s="42">
        <v>3508.3907400000003</v>
      </c>
      <c r="Q113" s="42">
        <v>3508.4107400000003</v>
      </c>
      <c r="R113" s="42">
        <v>3508.4307400000002</v>
      </c>
      <c r="S113" s="42">
        <v>3508.5007400000004</v>
      </c>
      <c r="T113" s="42">
        <v>3509.7907400000004</v>
      </c>
      <c r="U113" s="42">
        <v>3507.7907400000004</v>
      </c>
      <c r="V113" s="42">
        <v>3507.57074</v>
      </c>
      <c r="W113" s="42">
        <v>3507.6407400000003</v>
      </c>
      <c r="X113" s="42">
        <v>3507.72074</v>
      </c>
      <c r="Y113" s="42">
        <v>3524.4407400000005</v>
      </c>
    </row>
    <row r="114" spans="1:25" ht="15.75" customHeight="1">
      <c r="A114" s="41">
        <f t="shared" si="2"/>
        <v>43962</v>
      </c>
      <c r="B114" s="42">
        <v>3514.5207400000004</v>
      </c>
      <c r="C114" s="42">
        <v>3508.3507400000003</v>
      </c>
      <c r="D114" s="42">
        <v>3515.8807400000005</v>
      </c>
      <c r="E114" s="42">
        <v>3527.7707400000004</v>
      </c>
      <c r="F114" s="42">
        <v>3508.6707400000005</v>
      </c>
      <c r="G114" s="42">
        <v>3508.6707400000005</v>
      </c>
      <c r="H114" s="42">
        <v>3507.8607400000005</v>
      </c>
      <c r="I114" s="42">
        <v>3508.0207400000004</v>
      </c>
      <c r="J114" s="42">
        <v>3508.5407400000004</v>
      </c>
      <c r="K114" s="42">
        <v>3508.2707400000004</v>
      </c>
      <c r="L114" s="42">
        <v>3508.28074</v>
      </c>
      <c r="M114" s="42">
        <v>3508.3107400000004</v>
      </c>
      <c r="N114" s="42">
        <v>3508.4007400000005</v>
      </c>
      <c r="O114" s="42">
        <v>3508.45074</v>
      </c>
      <c r="P114" s="42">
        <v>3508.5407400000004</v>
      </c>
      <c r="Q114" s="42">
        <v>3508.3107400000004</v>
      </c>
      <c r="R114" s="42">
        <v>3508.4107400000003</v>
      </c>
      <c r="S114" s="42">
        <v>3508.47074</v>
      </c>
      <c r="T114" s="42">
        <v>3513.7307400000004</v>
      </c>
      <c r="U114" s="42">
        <v>3507.9107400000003</v>
      </c>
      <c r="V114" s="42">
        <v>3507.5507400000006</v>
      </c>
      <c r="W114" s="42">
        <v>3507.6407400000003</v>
      </c>
      <c r="X114" s="42">
        <v>3507.6707400000005</v>
      </c>
      <c r="Y114" s="42">
        <v>3528.8907400000003</v>
      </c>
    </row>
    <row r="115" spans="1:25" ht="15.75" customHeight="1">
      <c r="A115" s="41">
        <f t="shared" si="2"/>
        <v>43963</v>
      </c>
      <c r="B115" s="42">
        <v>3516.82074</v>
      </c>
      <c r="C115" s="42">
        <v>3508.4607400000004</v>
      </c>
      <c r="D115" s="42">
        <v>3516.9107400000003</v>
      </c>
      <c r="E115" s="42">
        <v>3531.8707400000003</v>
      </c>
      <c r="F115" s="42">
        <v>3508.1607400000003</v>
      </c>
      <c r="G115" s="42">
        <v>3508.1507400000005</v>
      </c>
      <c r="H115" s="42">
        <v>3506.2507400000004</v>
      </c>
      <c r="I115" s="42">
        <v>3507.7107400000004</v>
      </c>
      <c r="J115" s="42">
        <v>3507.9207400000005</v>
      </c>
      <c r="K115" s="42">
        <v>3507.9107400000003</v>
      </c>
      <c r="L115" s="42">
        <v>3507.8307400000003</v>
      </c>
      <c r="M115" s="42">
        <v>3507.8007400000006</v>
      </c>
      <c r="N115" s="42">
        <v>3508.1007400000003</v>
      </c>
      <c r="O115" s="42">
        <v>3507.9207400000005</v>
      </c>
      <c r="P115" s="42">
        <v>3507.8707400000003</v>
      </c>
      <c r="Q115" s="42">
        <v>3507.8507400000003</v>
      </c>
      <c r="R115" s="42">
        <v>3507.97074</v>
      </c>
      <c r="S115" s="42">
        <v>3507.9807400000004</v>
      </c>
      <c r="T115" s="42">
        <v>3512.3707400000003</v>
      </c>
      <c r="U115" s="42">
        <v>3507.20074</v>
      </c>
      <c r="V115" s="42">
        <v>3507.3107400000004</v>
      </c>
      <c r="W115" s="42">
        <v>3507.0907400000006</v>
      </c>
      <c r="X115" s="42">
        <v>3506.3807400000005</v>
      </c>
      <c r="Y115" s="42">
        <v>3532.45074</v>
      </c>
    </row>
    <row r="116" spans="1:25" ht="15.75" customHeight="1">
      <c r="A116" s="41">
        <f t="shared" si="2"/>
        <v>43964</v>
      </c>
      <c r="B116" s="42">
        <v>3511.6207400000003</v>
      </c>
      <c r="C116" s="42">
        <v>3508.3107400000004</v>
      </c>
      <c r="D116" s="42">
        <v>3511.6407400000003</v>
      </c>
      <c r="E116" s="42">
        <v>3511.7707400000004</v>
      </c>
      <c r="F116" s="42">
        <v>3508.4307400000002</v>
      </c>
      <c r="G116" s="42">
        <v>3508.4407400000005</v>
      </c>
      <c r="H116" s="42">
        <v>3507.47074</v>
      </c>
      <c r="I116" s="42">
        <v>3507.5607400000004</v>
      </c>
      <c r="J116" s="42">
        <v>3508.1907400000005</v>
      </c>
      <c r="K116" s="42">
        <v>3508.32074</v>
      </c>
      <c r="L116" s="42">
        <v>3508.2107400000004</v>
      </c>
      <c r="M116" s="42">
        <v>3508.1907400000005</v>
      </c>
      <c r="N116" s="42">
        <v>3508.1507400000005</v>
      </c>
      <c r="O116" s="42">
        <v>3508.1907400000005</v>
      </c>
      <c r="P116" s="42">
        <v>3507.9607400000004</v>
      </c>
      <c r="Q116" s="42">
        <v>3507.9807400000004</v>
      </c>
      <c r="R116" s="42">
        <v>3508.1407400000003</v>
      </c>
      <c r="S116" s="42">
        <v>3508.0807400000003</v>
      </c>
      <c r="T116" s="42">
        <v>3514.0507400000006</v>
      </c>
      <c r="U116" s="42">
        <v>3507.8007400000006</v>
      </c>
      <c r="V116" s="42">
        <v>3507.7607400000006</v>
      </c>
      <c r="W116" s="42">
        <v>3507.6507400000005</v>
      </c>
      <c r="X116" s="42">
        <v>3506.9007400000005</v>
      </c>
      <c r="Y116" s="42">
        <v>3524.1207400000003</v>
      </c>
    </row>
    <row r="117" spans="1:25" ht="15.75" customHeight="1">
      <c r="A117" s="41">
        <f t="shared" si="2"/>
        <v>43965</v>
      </c>
      <c r="B117" s="42">
        <v>3514.3107400000004</v>
      </c>
      <c r="C117" s="42">
        <v>3508.6307400000005</v>
      </c>
      <c r="D117" s="42">
        <v>3513.9307400000002</v>
      </c>
      <c r="E117" s="42">
        <v>3518.5007400000004</v>
      </c>
      <c r="F117" s="42">
        <v>3508.82074</v>
      </c>
      <c r="G117" s="42">
        <v>3508.7707400000004</v>
      </c>
      <c r="H117" s="42">
        <v>3508.0107400000006</v>
      </c>
      <c r="I117" s="42">
        <v>3508.1907400000005</v>
      </c>
      <c r="J117" s="42">
        <v>3508.0507400000006</v>
      </c>
      <c r="K117" s="42">
        <v>3508.3907400000003</v>
      </c>
      <c r="L117" s="42">
        <v>3508.47074</v>
      </c>
      <c r="M117" s="42">
        <v>3508.5207400000004</v>
      </c>
      <c r="N117" s="42">
        <v>3508.5407400000004</v>
      </c>
      <c r="O117" s="42">
        <v>3508.5907400000006</v>
      </c>
      <c r="P117" s="42">
        <v>3508.4807400000004</v>
      </c>
      <c r="Q117" s="42">
        <v>3508.4607400000004</v>
      </c>
      <c r="R117" s="42">
        <v>3508.5007400000004</v>
      </c>
      <c r="S117" s="42">
        <v>3508.6307400000005</v>
      </c>
      <c r="T117" s="42">
        <v>3517.1507400000005</v>
      </c>
      <c r="U117" s="42">
        <v>3508.4007400000005</v>
      </c>
      <c r="V117" s="42">
        <v>3508.32074</v>
      </c>
      <c r="W117" s="42">
        <v>3508.3407400000006</v>
      </c>
      <c r="X117" s="42">
        <v>3508.20074</v>
      </c>
      <c r="Y117" s="42">
        <v>3516.1407400000003</v>
      </c>
    </row>
    <row r="118" spans="1:25" ht="15.75" customHeight="1">
      <c r="A118" s="41">
        <f t="shared" si="2"/>
        <v>43966</v>
      </c>
      <c r="B118" s="42">
        <v>3534.97074</v>
      </c>
      <c r="C118" s="42">
        <v>3511.4407400000005</v>
      </c>
      <c r="D118" s="42">
        <v>3517.0007400000004</v>
      </c>
      <c r="E118" s="42">
        <v>3502.70074</v>
      </c>
      <c r="F118" s="42">
        <v>3508.9307400000002</v>
      </c>
      <c r="G118" s="42">
        <v>3508.8607400000005</v>
      </c>
      <c r="H118" s="42">
        <v>3508.1407400000003</v>
      </c>
      <c r="I118" s="42">
        <v>3509.3707400000003</v>
      </c>
      <c r="J118" s="42">
        <v>3508.6607400000003</v>
      </c>
      <c r="K118" s="42">
        <v>3508.5007400000004</v>
      </c>
      <c r="L118" s="42">
        <v>3508.6107400000005</v>
      </c>
      <c r="M118" s="42">
        <v>3508.6207400000003</v>
      </c>
      <c r="N118" s="42">
        <v>3508.6007400000003</v>
      </c>
      <c r="O118" s="42">
        <v>3508.6307400000005</v>
      </c>
      <c r="P118" s="42">
        <v>3508.5607400000004</v>
      </c>
      <c r="Q118" s="42">
        <v>3508.5607400000004</v>
      </c>
      <c r="R118" s="42">
        <v>3508.6207400000003</v>
      </c>
      <c r="S118" s="42">
        <v>3508.6407400000003</v>
      </c>
      <c r="T118" s="42">
        <v>3508.6607400000003</v>
      </c>
      <c r="U118" s="42">
        <v>3507.99074</v>
      </c>
      <c r="V118" s="42">
        <v>3507.5807400000003</v>
      </c>
      <c r="W118" s="42">
        <v>3507.3807400000005</v>
      </c>
      <c r="X118" s="42">
        <v>3507.82074</v>
      </c>
      <c r="Y118" s="42">
        <v>3534.7507400000004</v>
      </c>
    </row>
    <row r="119" spans="1:25" ht="15.75" customHeight="1">
      <c r="A119" s="41">
        <f t="shared" si="2"/>
        <v>43967</v>
      </c>
      <c r="B119" s="42">
        <v>3558.4007400000005</v>
      </c>
      <c r="C119" s="42">
        <v>3516.28074</v>
      </c>
      <c r="D119" s="42">
        <v>3554.6207400000003</v>
      </c>
      <c r="E119" s="42">
        <v>3529.2107400000004</v>
      </c>
      <c r="F119" s="42">
        <v>3508.4807400000004</v>
      </c>
      <c r="G119" s="42">
        <v>3508.4207400000005</v>
      </c>
      <c r="H119" s="42">
        <v>3507.22074</v>
      </c>
      <c r="I119" s="42">
        <v>3509.3707400000003</v>
      </c>
      <c r="J119" s="42">
        <v>3508.72074</v>
      </c>
      <c r="K119" s="42">
        <v>3508.6307400000005</v>
      </c>
      <c r="L119" s="42">
        <v>3508.70074</v>
      </c>
      <c r="M119" s="42">
        <v>3508.7707400000004</v>
      </c>
      <c r="N119" s="42">
        <v>3508.8907400000003</v>
      </c>
      <c r="O119" s="42">
        <v>3508.7107400000004</v>
      </c>
      <c r="P119" s="42">
        <v>3508.8907400000003</v>
      </c>
      <c r="Q119" s="42">
        <v>3508.6907400000005</v>
      </c>
      <c r="R119" s="42">
        <v>3508.7907400000004</v>
      </c>
      <c r="S119" s="42">
        <v>3508.8107400000004</v>
      </c>
      <c r="T119" s="42">
        <v>3508.8407400000006</v>
      </c>
      <c r="U119" s="42">
        <v>3508.5207400000004</v>
      </c>
      <c r="V119" s="42">
        <v>3507.8507400000003</v>
      </c>
      <c r="W119" s="42">
        <v>3507.82074</v>
      </c>
      <c r="X119" s="42">
        <v>3508.1407400000003</v>
      </c>
      <c r="Y119" s="42">
        <v>3536.72074</v>
      </c>
    </row>
    <row r="120" spans="1:25" ht="15.75" customHeight="1">
      <c r="A120" s="41">
        <f t="shared" si="2"/>
        <v>43968</v>
      </c>
      <c r="B120" s="42">
        <v>3519.3307400000003</v>
      </c>
      <c r="C120" s="42">
        <v>3508.57074</v>
      </c>
      <c r="D120" s="42">
        <v>3518.3507400000003</v>
      </c>
      <c r="E120" s="42">
        <v>3508.53074</v>
      </c>
      <c r="F120" s="42">
        <v>3508.8607400000005</v>
      </c>
      <c r="G120" s="42">
        <v>3508.8107400000004</v>
      </c>
      <c r="H120" s="42">
        <v>3508.0607400000004</v>
      </c>
      <c r="I120" s="42">
        <v>3509.3707400000003</v>
      </c>
      <c r="J120" s="42">
        <v>3508.74074</v>
      </c>
      <c r="K120" s="42">
        <v>3508.8307400000003</v>
      </c>
      <c r="L120" s="42">
        <v>3508.8707400000003</v>
      </c>
      <c r="M120" s="42">
        <v>3508.8807400000005</v>
      </c>
      <c r="N120" s="42">
        <v>3508.74074</v>
      </c>
      <c r="O120" s="42">
        <v>3508.78074</v>
      </c>
      <c r="P120" s="42">
        <v>3508.8807400000005</v>
      </c>
      <c r="Q120" s="42">
        <v>3508.8607400000005</v>
      </c>
      <c r="R120" s="42">
        <v>3508.78074</v>
      </c>
      <c r="S120" s="42">
        <v>3508.6507400000005</v>
      </c>
      <c r="T120" s="42">
        <v>3508.7107400000004</v>
      </c>
      <c r="U120" s="42">
        <v>3508.2707400000004</v>
      </c>
      <c r="V120" s="42">
        <v>3507.8307400000003</v>
      </c>
      <c r="W120" s="42">
        <v>3507.9007400000005</v>
      </c>
      <c r="X120" s="42">
        <v>3507.9607400000004</v>
      </c>
      <c r="Y120" s="42">
        <v>3547.5007400000004</v>
      </c>
    </row>
    <row r="121" spans="1:25" ht="15.75" customHeight="1">
      <c r="A121" s="41">
        <f t="shared" si="2"/>
        <v>43969</v>
      </c>
      <c r="B121" s="42">
        <v>3558.0507400000006</v>
      </c>
      <c r="C121" s="42">
        <v>3518.47074</v>
      </c>
      <c r="D121" s="42">
        <v>3523.3507400000003</v>
      </c>
      <c r="E121" s="42">
        <v>3533.0007400000004</v>
      </c>
      <c r="F121" s="42">
        <v>3508.9007400000005</v>
      </c>
      <c r="G121" s="42">
        <v>3508.8407400000006</v>
      </c>
      <c r="H121" s="42">
        <v>3508.22074</v>
      </c>
      <c r="I121" s="42">
        <v>3508.47074</v>
      </c>
      <c r="J121" s="42">
        <v>3508.70074</v>
      </c>
      <c r="K121" s="42">
        <v>3508.8607400000005</v>
      </c>
      <c r="L121" s="42">
        <v>3508.9007400000005</v>
      </c>
      <c r="M121" s="42">
        <v>3508.8907400000003</v>
      </c>
      <c r="N121" s="42">
        <v>3508.9107400000003</v>
      </c>
      <c r="O121" s="42">
        <v>3508.9207400000005</v>
      </c>
      <c r="P121" s="42">
        <v>3508.8907400000003</v>
      </c>
      <c r="Q121" s="42">
        <v>3508.8807400000005</v>
      </c>
      <c r="R121" s="42">
        <v>3508.9407400000005</v>
      </c>
      <c r="S121" s="42">
        <v>3508.9407400000005</v>
      </c>
      <c r="T121" s="42">
        <v>3512.8907400000003</v>
      </c>
      <c r="U121" s="42">
        <v>3508.7707400000004</v>
      </c>
      <c r="V121" s="42">
        <v>3508.3607400000005</v>
      </c>
      <c r="W121" s="42">
        <v>3508.47074</v>
      </c>
      <c r="X121" s="42">
        <v>3508.5507400000006</v>
      </c>
      <c r="Y121" s="42">
        <v>3517.5407400000004</v>
      </c>
    </row>
    <row r="122" spans="1:25" ht="15.75" customHeight="1">
      <c r="A122" s="41">
        <f t="shared" si="2"/>
        <v>43970</v>
      </c>
      <c r="B122" s="42">
        <v>3525.1607400000003</v>
      </c>
      <c r="C122" s="42">
        <v>3508.7707400000004</v>
      </c>
      <c r="D122" s="42">
        <v>3512.99074</v>
      </c>
      <c r="E122" s="42">
        <v>3501.6807400000002</v>
      </c>
      <c r="F122" s="42">
        <v>3508.9807400000004</v>
      </c>
      <c r="G122" s="42">
        <v>3508.7907400000004</v>
      </c>
      <c r="H122" s="42">
        <v>3508.20074</v>
      </c>
      <c r="I122" s="42">
        <v>3509.3707400000003</v>
      </c>
      <c r="J122" s="42">
        <v>3508.9407400000005</v>
      </c>
      <c r="K122" s="42">
        <v>3508.8307400000003</v>
      </c>
      <c r="L122" s="42">
        <v>3508.8707400000003</v>
      </c>
      <c r="M122" s="42">
        <v>3508.8807400000005</v>
      </c>
      <c r="N122" s="42">
        <v>3508.9007400000005</v>
      </c>
      <c r="O122" s="42">
        <v>3508.9607400000004</v>
      </c>
      <c r="P122" s="42">
        <v>3509.3707400000003</v>
      </c>
      <c r="Q122" s="42">
        <v>3509.3707400000003</v>
      </c>
      <c r="R122" s="42">
        <v>3509.0007400000004</v>
      </c>
      <c r="S122" s="42">
        <v>3508.9607400000004</v>
      </c>
      <c r="T122" s="42">
        <v>3511.24074</v>
      </c>
      <c r="U122" s="42">
        <v>3508.7907400000004</v>
      </c>
      <c r="V122" s="42">
        <v>3508.3907400000003</v>
      </c>
      <c r="W122" s="42">
        <v>3508.3307400000003</v>
      </c>
      <c r="X122" s="42">
        <v>3508.6907400000005</v>
      </c>
      <c r="Y122" s="42">
        <v>3482.8307400000003</v>
      </c>
    </row>
    <row r="123" spans="1:25" ht="15.75" customHeight="1">
      <c r="A123" s="41">
        <f t="shared" si="2"/>
        <v>43971</v>
      </c>
      <c r="B123" s="42">
        <v>3520.0607400000004</v>
      </c>
      <c r="C123" s="42">
        <v>3508.8707400000003</v>
      </c>
      <c r="D123" s="42">
        <v>3512.3807400000005</v>
      </c>
      <c r="E123" s="42">
        <v>3502.5207400000004</v>
      </c>
      <c r="F123" s="42">
        <v>3509.0207400000004</v>
      </c>
      <c r="G123" s="42">
        <v>3508.8507400000003</v>
      </c>
      <c r="H123" s="42">
        <v>3509.3607400000005</v>
      </c>
      <c r="I123" s="42">
        <v>3509.3807400000005</v>
      </c>
      <c r="J123" s="42">
        <v>3508.7907400000004</v>
      </c>
      <c r="K123" s="42">
        <v>3508.8707400000003</v>
      </c>
      <c r="L123" s="42">
        <v>3508.8807400000005</v>
      </c>
      <c r="M123" s="42">
        <v>3508.8807400000005</v>
      </c>
      <c r="N123" s="42">
        <v>3508.9007400000005</v>
      </c>
      <c r="O123" s="42">
        <v>3508.9307400000002</v>
      </c>
      <c r="P123" s="42">
        <v>3508.9307400000002</v>
      </c>
      <c r="Q123" s="42">
        <v>3508.9107400000003</v>
      </c>
      <c r="R123" s="42">
        <v>3508.9407400000005</v>
      </c>
      <c r="S123" s="42">
        <v>3508.95074</v>
      </c>
      <c r="T123" s="42">
        <v>3511.9107400000003</v>
      </c>
      <c r="U123" s="42">
        <v>3508.7907400000004</v>
      </c>
      <c r="V123" s="42">
        <v>3508.3407400000006</v>
      </c>
      <c r="W123" s="42">
        <v>3508.24074</v>
      </c>
      <c r="X123" s="42">
        <v>3508.3707400000003</v>
      </c>
      <c r="Y123" s="42">
        <v>3515.6107400000005</v>
      </c>
    </row>
    <row r="124" spans="1:25" ht="15.75" customHeight="1">
      <c r="A124" s="41">
        <f t="shared" si="2"/>
        <v>43972</v>
      </c>
      <c r="B124" s="42">
        <v>3508.8807400000005</v>
      </c>
      <c r="C124" s="42">
        <v>3508.9007400000005</v>
      </c>
      <c r="D124" s="42">
        <v>3507.1007400000003</v>
      </c>
      <c r="E124" s="42">
        <v>3509.3607400000005</v>
      </c>
      <c r="F124" s="42">
        <v>3509.0507400000006</v>
      </c>
      <c r="G124" s="42">
        <v>3508.8507400000003</v>
      </c>
      <c r="H124" s="42">
        <v>3508.3407400000006</v>
      </c>
      <c r="I124" s="42">
        <v>3508.74074</v>
      </c>
      <c r="J124" s="42">
        <v>3508.8907400000003</v>
      </c>
      <c r="K124" s="42">
        <v>3509.1807400000002</v>
      </c>
      <c r="L124" s="42">
        <v>3509.07074</v>
      </c>
      <c r="M124" s="42">
        <v>3509.0607400000004</v>
      </c>
      <c r="N124" s="42">
        <v>3508.95074</v>
      </c>
      <c r="O124" s="42">
        <v>3508.95074</v>
      </c>
      <c r="P124" s="42">
        <v>3508.9307400000002</v>
      </c>
      <c r="Q124" s="42">
        <v>3508.9207400000005</v>
      </c>
      <c r="R124" s="42">
        <v>3508.9207400000005</v>
      </c>
      <c r="S124" s="42">
        <v>3508.9307400000002</v>
      </c>
      <c r="T124" s="42">
        <v>3509.7707400000004</v>
      </c>
      <c r="U124" s="42">
        <v>3508.5907400000006</v>
      </c>
      <c r="V124" s="42">
        <v>3508.3607400000005</v>
      </c>
      <c r="W124" s="42">
        <v>3508.2607400000006</v>
      </c>
      <c r="X124" s="42">
        <v>3508.6907400000005</v>
      </c>
      <c r="Y124" s="42">
        <v>3520.1207400000003</v>
      </c>
    </row>
    <row r="125" spans="1:25" ht="15.75" customHeight="1">
      <c r="A125" s="41">
        <f t="shared" si="2"/>
        <v>43973</v>
      </c>
      <c r="B125" s="42">
        <v>3511.0407400000004</v>
      </c>
      <c r="C125" s="42">
        <v>3508.7907400000004</v>
      </c>
      <c r="D125" s="42">
        <v>3513.0807400000003</v>
      </c>
      <c r="E125" s="42">
        <v>3508.9207400000005</v>
      </c>
      <c r="F125" s="42">
        <v>3508.82074</v>
      </c>
      <c r="G125" s="42">
        <v>3508.7107400000004</v>
      </c>
      <c r="H125" s="42">
        <v>3507.6107400000005</v>
      </c>
      <c r="I125" s="42">
        <v>3508.3907400000003</v>
      </c>
      <c r="J125" s="42">
        <v>3508.45074</v>
      </c>
      <c r="K125" s="42">
        <v>3508.4407400000005</v>
      </c>
      <c r="L125" s="42">
        <v>3508.5207400000004</v>
      </c>
      <c r="M125" s="42">
        <v>3508.5407400000004</v>
      </c>
      <c r="N125" s="42">
        <v>3508.57074</v>
      </c>
      <c r="O125" s="42">
        <v>3508.6107400000005</v>
      </c>
      <c r="P125" s="42">
        <v>3508.5807400000003</v>
      </c>
      <c r="Q125" s="42">
        <v>3508.6207400000003</v>
      </c>
      <c r="R125" s="42">
        <v>3508.6407400000003</v>
      </c>
      <c r="S125" s="42">
        <v>3508.6907400000005</v>
      </c>
      <c r="T125" s="42">
        <v>3532.74074</v>
      </c>
      <c r="U125" s="42">
        <v>3508.2907400000004</v>
      </c>
      <c r="V125" s="42">
        <v>3508.0907400000006</v>
      </c>
      <c r="W125" s="42">
        <v>3507.97074</v>
      </c>
      <c r="X125" s="42">
        <v>3507.97074</v>
      </c>
      <c r="Y125" s="42">
        <v>3557.2907400000004</v>
      </c>
    </row>
    <row r="126" spans="1:25" ht="15.75" customHeight="1">
      <c r="A126" s="41">
        <f t="shared" si="2"/>
        <v>43974</v>
      </c>
      <c r="B126" s="42">
        <v>3508.6707400000005</v>
      </c>
      <c r="C126" s="42">
        <v>3508.7607400000006</v>
      </c>
      <c r="D126" s="42">
        <v>3508.8107400000004</v>
      </c>
      <c r="E126" s="42">
        <v>3508.8807400000005</v>
      </c>
      <c r="F126" s="42">
        <v>3508.82074</v>
      </c>
      <c r="G126" s="42">
        <v>3508.74074</v>
      </c>
      <c r="H126" s="42">
        <v>3507.78074</v>
      </c>
      <c r="I126" s="42">
        <v>3508.3507400000003</v>
      </c>
      <c r="J126" s="42">
        <v>3508.6307400000005</v>
      </c>
      <c r="K126" s="42">
        <v>3508.6907400000005</v>
      </c>
      <c r="L126" s="42">
        <v>3508.72074</v>
      </c>
      <c r="M126" s="42">
        <v>3508.74074</v>
      </c>
      <c r="N126" s="42">
        <v>3508.7607400000006</v>
      </c>
      <c r="O126" s="42">
        <v>3517.24074</v>
      </c>
      <c r="P126" s="42">
        <v>3508.7607400000006</v>
      </c>
      <c r="Q126" s="42">
        <v>3508.74074</v>
      </c>
      <c r="R126" s="42">
        <v>3516.3307400000003</v>
      </c>
      <c r="S126" s="42">
        <v>3508.7507400000004</v>
      </c>
      <c r="T126" s="42">
        <v>3550.22074</v>
      </c>
      <c r="U126" s="42">
        <v>3508.4607400000004</v>
      </c>
      <c r="V126" s="42">
        <v>3508.28074</v>
      </c>
      <c r="W126" s="42">
        <v>3508.22074</v>
      </c>
      <c r="X126" s="42">
        <v>3508.32074</v>
      </c>
      <c r="Y126" s="42">
        <v>3588.49074</v>
      </c>
    </row>
    <row r="127" spans="1:25" ht="15.75" customHeight="1">
      <c r="A127" s="41">
        <f t="shared" si="2"/>
        <v>43975</v>
      </c>
      <c r="B127" s="42">
        <v>3526.9307400000002</v>
      </c>
      <c r="C127" s="42">
        <v>3508.8407400000006</v>
      </c>
      <c r="D127" s="42">
        <v>3508.8807400000005</v>
      </c>
      <c r="E127" s="42">
        <v>3508.9607400000004</v>
      </c>
      <c r="F127" s="42">
        <v>3509.0407400000004</v>
      </c>
      <c r="G127" s="42">
        <v>3508.95074</v>
      </c>
      <c r="H127" s="42">
        <v>3508.6107400000005</v>
      </c>
      <c r="I127" s="42">
        <v>3509.3607400000005</v>
      </c>
      <c r="J127" s="42">
        <v>3508.9107400000003</v>
      </c>
      <c r="K127" s="42">
        <v>3508.9107400000003</v>
      </c>
      <c r="L127" s="42">
        <v>3508.9107400000003</v>
      </c>
      <c r="M127" s="42">
        <v>3508.9207400000005</v>
      </c>
      <c r="N127" s="42">
        <v>3508.9207400000005</v>
      </c>
      <c r="O127" s="42">
        <v>3508.9407400000005</v>
      </c>
      <c r="P127" s="42">
        <v>3508.9307400000002</v>
      </c>
      <c r="Q127" s="42">
        <v>3508.9307400000002</v>
      </c>
      <c r="R127" s="42">
        <v>3508.9107400000003</v>
      </c>
      <c r="S127" s="42">
        <v>3508.9207400000005</v>
      </c>
      <c r="T127" s="42">
        <v>3526.7507400000004</v>
      </c>
      <c r="U127" s="42">
        <v>3508.6007400000003</v>
      </c>
      <c r="V127" s="42">
        <v>3508.4207400000005</v>
      </c>
      <c r="W127" s="42">
        <v>3508.2307400000004</v>
      </c>
      <c r="X127" s="42">
        <v>3508.4107400000003</v>
      </c>
      <c r="Y127" s="42">
        <v>3548.2307400000004</v>
      </c>
    </row>
    <row r="128" spans="1:25" ht="15.75" customHeight="1">
      <c r="A128" s="41">
        <f t="shared" si="2"/>
        <v>43976</v>
      </c>
      <c r="B128" s="42">
        <v>3508.9007400000005</v>
      </c>
      <c r="C128" s="42">
        <v>3508.9607400000004</v>
      </c>
      <c r="D128" s="42">
        <v>3509.3707400000003</v>
      </c>
      <c r="E128" s="42">
        <v>3509.3707400000003</v>
      </c>
      <c r="F128" s="42">
        <v>3509.3707400000003</v>
      </c>
      <c r="G128" s="42">
        <v>3508.97074</v>
      </c>
      <c r="H128" s="42">
        <v>3508.57074</v>
      </c>
      <c r="I128" s="42">
        <v>3509.3607400000005</v>
      </c>
      <c r="J128" s="42">
        <v>3508.9407400000005</v>
      </c>
      <c r="K128" s="42">
        <v>3508.97074</v>
      </c>
      <c r="L128" s="42">
        <v>3508.97074</v>
      </c>
      <c r="M128" s="42">
        <v>3508.99074</v>
      </c>
      <c r="N128" s="42">
        <v>3508.9307400000002</v>
      </c>
      <c r="O128" s="42">
        <v>3508.9307400000002</v>
      </c>
      <c r="P128" s="42">
        <v>3508.9107400000003</v>
      </c>
      <c r="Q128" s="42">
        <v>3508.9307400000002</v>
      </c>
      <c r="R128" s="42">
        <v>3509.0107400000006</v>
      </c>
      <c r="S128" s="42">
        <v>3509.0207400000004</v>
      </c>
      <c r="T128" s="42">
        <v>3513.5607400000004</v>
      </c>
      <c r="U128" s="42">
        <v>3508.9407400000005</v>
      </c>
      <c r="V128" s="42">
        <v>3521.97074</v>
      </c>
      <c r="W128" s="42">
        <v>3516.47074</v>
      </c>
      <c r="X128" s="42">
        <v>3508.74074</v>
      </c>
      <c r="Y128" s="42">
        <v>3518.3007400000006</v>
      </c>
    </row>
    <row r="129" spans="1:25" ht="15.75" customHeight="1">
      <c r="A129" s="41">
        <f t="shared" si="2"/>
        <v>43977</v>
      </c>
      <c r="B129" s="42">
        <v>3509.0007400000004</v>
      </c>
      <c r="C129" s="42">
        <v>3509.0607400000004</v>
      </c>
      <c r="D129" s="42">
        <v>3509.3707400000003</v>
      </c>
      <c r="E129" s="42">
        <v>3509.3707400000003</v>
      </c>
      <c r="F129" s="42">
        <v>3509.3707400000003</v>
      </c>
      <c r="G129" s="42">
        <v>3509.0107400000006</v>
      </c>
      <c r="H129" s="42">
        <v>3509.0607400000004</v>
      </c>
      <c r="I129" s="42">
        <v>3509.3507400000003</v>
      </c>
      <c r="J129" s="42">
        <v>3509.3407400000006</v>
      </c>
      <c r="K129" s="42">
        <v>3508.70074</v>
      </c>
      <c r="L129" s="42">
        <v>3508.7507400000004</v>
      </c>
      <c r="M129" s="42">
        <v>3508.78074</v>
      </c>
      <c r="N129" s="42">
        <v>3508.7907400000004</v>
      </c>
      <c r="O129" s="42">
        <v>3508.82074</v>
      </c>
      <c r="P129" s="42">
        <v>3508.78074</v>
      </c>
      <c r="Q129" s="42">
        <v>3508.8107400000004</v>
      </c>
      <c r="R129" s="42">
        <v>3508.8307400000003</v>
      </c>
      <c r="S129" s="42">
        <v>3508.9007400000005</v>
      </c>
      <c r="T129" s="42">
        <v>3523.9007400000005</v>
      </c>
      <c r="U129" s="42">
        <v>3508.7507400000004</v>
      </c>
      <c r="V129" s="42">
        <v>3516.7507400000004</v>
      </c>
      <c r="W129" s="42">
        <v>3508.3407400000006</v>
      </c>
      <c r="X129" s="42">
        <v>3508.5107400000006</v>
      </c>
      <c r="Y129" s="42">
        <v>3546.0807400000003</v>
      </c>
    </row>
    <row r="130" spans="1:25" ht="15.75" customHeight="1">
      <c r="A130" s="41">
        <f t="shared" si="2"/>
        <v>43978</v>
      </c>
      <c r="B130" s="42">
        <v>3508.8507400000003</v>
      </c>
      <c r="C130" s="42">
        <v>3508.9207400000005</v>
      </c>
      <c r="D130" s="42">
        <v>3508.95074</v>
      </c>
      <c r="E130" s="42">
        <v>3509.0507400000006</v>
      </c>
      <c r="F130" s="42">
        <v>3509.0007400000004</v>
      </c>
      <c r="G130" s="42">
        <v>3508.9007400000005</v>
      </c>
      <c r="H130" s="42">
        <v>3508.9107400000003</v>
      </c>
      <c r="I130" s="42">
        <v>3509.3507400000003</v>
      </c>
      <c r="J130" s="42">
        <v>3508.9407400000005</v>
      </c>
      <c r="K130" s="42">
        <v>3508.9207400000005</v>
      </c>
      <c r="L130" s="42">
        <v>3508.95074</v>
      </c>
      <c r="M130" s="42">
        <v>3508.9607400000004</v>
      </c>
      <c r="N130" s="42">
        <v>3508.8807400000005</v>
      </c>
      <c r="O130" s="42">
        <v>3508.9107400000003</v>
      </c>
      <c r="P130" s="42">
        <v>3508.8807400000005</v>
      </c>
      <c r="Q130" s="42">
        <v>3508.8907400000003</v>
      </c>
      <c r="R130" s="42">
        <v>3508.9607400000004</v>
      </c>
      <c r="S130" s="42">
        <v>3508.9307400000002</v>
      </c>
      <c r="T130" s="42">
        <v>3512.03074</v>
      </c>
      <c r="U130" s="42">
        <v>3508.7507400000004</v>
      </c>
      <c r="V130" s="42">
        <v>3508.8507400000003</v>
      </c>
      <c r="W130" s="42">
        <v>3508.6707400000005</v>
      </c>
      <c r="X130" s="42">
        <v>3508.7507400000004</v>
      </c>
      <c r="Y130" s="42">
        <v>3531.9307400000002</v>
      </c>
    </row>
    <row r="131" spans="1:25" ht="15.75" customHeight="1">
      <c r="A131" s="41">
        <f t="shared" si="2"/>
        <v>43979</v>
      </c>
      <c r="B131" s="42">
        <v>3509.0507400000006</v>
      </c>
      <c r="C131" s="42">
        <v>3509.0607400000004</v>
      </c>
      <c r="D131" s="42">
        <v>3509.0807400000003</v>
      </c>
      <c r="E131" s="42">
        <v>3509.0907400000006</v>
      </c>
      <c r="F131" s="42">
        <v>3509.0807400000003</v>
      </c>
      <c r="G131" s="42">
        <v>3508.97074</v>
      </c>
      <c r="H131" s="42">
        <v>3509.3507400000003</v>
      </c>
      <c r="I131" s="42">
        <v>3509.3507400000003</v>
      </c>
      <c r="J131" s="42">
        <v>3508.9407400000005</v>
      </c>
      <c r="K131" s="42">
        <v>3508.7907400000004</v>
      </c>
      <c r="L131" s="42">
        <v>3508.82074</v>
      </c>
      <c r="M131" s="42">
        <v>3508.8507400000003</v>
      </c>
      <c r="N131" s="42">
        <v>3508.8707400000003</v>
      </c>
      <c r="O131" s="42">
        <v>3508.8807400000005</v>
      </c>
      <c r="P131" s="42">
        <v>3508.8507400000003</v>
      </c>
      <c r="Q131" s="42">
        <v>3508.8407400000006</v>
      </c>
      <c r="R131" s="42">
        <v>3508.8607400000005</v>
      </c>
      <c r="S131" s="42">
        <v>3508.6207400000003</v>
      </c>
      <c r="T131" s="42">
        <v>3514.8107400000004</v>
      </c>
      <c r="U131" s="42">
        <v>3508.3307400000003</v>
      </c>
      <c r="V131" s="42">
        <v>3508.28074</v>
      </c>
      <c r="W131" s="42">
        <v>3507.9607400000004</v>
      </c>
      <c r="X131" s="42">
        <v>3508.1707400000005</v>
      </c>
      <c r="Y131" s="42">
        <v>3541.32074</v>
      </c>
    </row>
    <row r="132" spans="1:25" ht="15.75" customHeight="1">
      <c r="A132" s="41">
        <f t="shared" si="2"/>
        <v>43980</v>
      </c>
      <c r="B132" s="42">
        <v>3508.7507400000004</v>
      </c>
      <c r="C132" s="42">
        <v>3508.8107400000004</v>
      </c>
      <c r="D132" s="42">
        <v>3508.8707400000003</v>
      </c>
      <c r="E132" s="42">
        <v>3508.9107400000003</v>
      </c>
      <c r="F132" s="42">
        <v>3508.8807400000005</v>
      </c>
      <c r="G132" s="42">
        <v>3508.78074</v>
      </c>
      <c r="H132" s="42">
        <v>3508.4307400000002</v>
      </c>
      <c r="I132" s="42">
        <v>3509.3507400000003</v>
      </c>
      <c r="J132" s="42">
        <v>3508.6807400000002</v>
      </c>
      <c r="K132" s="42">
        <v>3508.6407400000003</v>
      </c>
      <c r="L132" s="42">
        <v>3508.6307400000005</v>
      </c>
      <c r="M132" s="42">
        <v>3508.9307400000002</v>
      </c>
      <c r="N132" s="42">
        <v>3508.7607400000006</v>
      </c>
      <c r="O132" s="42">
        <v>3510.6107400000005</v>
      </c>
      <c r="P132" s="42">
        <v>3508.8607400000005</v>
      </c>
      <c r="Q132" s="42">
        <v>3508.6407400000003</v>
      </c>
      <c r="R132" s="42">
        <v>3508.5207400000004</v>
      </c>
      <c r="S132" s="42">
        <v>3508.49074</v>
      </c>
      <c r="T132" s="42">
        <v>3508.3707400000003</v>
      </c>
      <c r="U132" s="42">
        <v>3507.70074</v>
      </c>
      <c r="V132" s="42">
        <v>3508.0807400000003</v>
      </c>
      <c r="W132" s="42">
        <v>3507.99074</v>
      </c>
      <c r="X132" s="42">
        <v>3508.0407400000004</v>
      </c>
      <c r="Y132" s="42">
        <v>3529.0107400000006</v>
      </c>
    </row>
    <row r="133" spans="1:25" ht="15.75" customHeight="1">
      <c r="A133" s="41">
        <f t="shared" si="2"/>
        <v>43981</v>
      </c>
      <c r="B133" s="42">
        <v>3508.7607400000006</v>
      </c>
      <c r="C133" s="42">
        <v>3508.78074</v>
      </c>
      <c r="D133" s="42">
        <v>3508.6607400000003</v>
      </c>
      <c r="E133" s="42">
        <v>3508.7307400000004</v>
      </c>
      <c r="F133" s="42">
        <v>3508.74074</v>
      </c>
      <c r="G133" s="42">
        <v>3508.7707400000004</v>
      </c>
      <c r="H133" s="42">
        <v>3509.3407400000006</v>
      </c>
      <c r="I133" s="42">
        <v>3509.3507400000003</v>
      </c>
      <c r="J133" s="42">
        <v>3508.78074</v>
      </c>
      <c r="K133" s="42">
        <v>3508.72074</v>
      </c>
      <c r="L133" s="42">
        <v>3508.70074</v>
      </c>
      <c r="M133" s="42">
        <v>3508.72074</v>
      </c>
      <c r="N133" s="42">
        <v>3523.3407400000006</v>
      </c>
      <c r="O133" s="42">
        <v>3529.0507400000006</v>
      </c>
      <c r="P133" s="42">
        <v>3508.74074</v>
      </c>
      <c r="Q133" s="42">
        <v>3508.74074</v>
      </c>
      <c r="R133" s="42">
        <v>3513.0907400000006</v>
      </c>
      <c r="S133" s="42">
        <v>3532.6407400000003</v>
      </c>
      <c r="T133" s="42">
        <v>3532.4307400000002</v>
      </c>
      <c r="U133" s="42">
        <v>3508.3907400000003</v>
      </c>
      <c r="V133" s="42">
        <v>3508.3607400000005</v>
      </c>
      <c r="W133" s="42">
        <v>3508.32074</v>
      </c>
      <c r="X133" s="42">
        <v>3508.3507400000003</v>
      </c>
      <c r="Y133" s="42">
        <v>3544.1007400000003</v>
      </c>
    </row>
    <row r="134" spans="1:25" ht="15.75" customHeight="1">
      <c r="A134" s="41">
        <f t="shared" si="2"/>
        <v>43982</v>
      </c>
      <c r="B134" s="42">
        <v>3508.6007400000003</v>
      </c>
      <c r="C134" s="42">
        <v>3508.63074</v>
      </c>
      <c r="D134" s="42">
        <v>3508.57074</v>
      </c>
      <c r="E134" s="42">
        <v>3508.63074</v>
      </c>
      <c r="F134" s="42">
        <v>3508.7107400000004</v>
      </c>
      <c r="G134" s="42">
        <v>3508.70074</v>
      </c>
      <c r="H134" s="42">
        <v>3508.4107400000003</v>
      </c>
      <c r="I134" s="42">
        <v>3509.0607400000004</v>
      </c>
      <c r="J134" s="42">
        <v>3509.0607400000004</v>
      </c>
      <c r="K134" s="42">
        <v>3509.0607400000004</v>
      </c>
      <c r="L134" s="42">
        <v>3509.0607400000004</v>
      </c>
      <c r="M134" s="42">
        <v>3509.0407400000004</v>
      </c>
      <c r="N134" s="42">
        <v>3508.78074</v>
      </c>
      <c r="O134" s="42">
        <v>3506.2507400000004</v>
      </c>
      <c r="P134" s="42">
        <v>3509.0607400000004</v>
      </c>
      <c r="Q134" s="42">
        <v>3508.74074</v>
      </c>
      <c r="R134" s="42">
        <v>3508.7107400000004</v>
      </c>
      <c r="S134" s="42">
        <v>3508.6207400000003</v>
      </c>
      <c r="T134" s="42">
        <v>3508.5007400000004</v>
      </c>
      <c r="U134" s="42">
        <v>3508.23074</v>
      </c>
      <c r="V134" s="42">
        <v>3508.20074</v>
      </c>
      <c r="W134" s="42">
        <v>3508.1007400000003</v>
      </c>
      <c r="X134" s="42">
        <v>3508.20074</v>
      </c>
      <c r="Y134" s="42">
        <v>3527.36074</v>
      </c>
    </row>
    <row r="135" spans="1:25" ht="15.75" customHeight="1">
      <c r="A135" s="37" t="s">
        <v>76</v>
      </c>
      <c r="B135" s="38"/>
      <c r="C135" s="40" t="s">
        <v>108</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78</v>
      </c>
      <c r="B136" s="38"/>
      <c r="C136" s="38"/>
      <c r="D136" s="38"/>
      <c r="E136" s="38"/>
      <c r="F136" s="38"/>
      <c r="G136" s="40" t="str">
        <f>G99</f>
        <v>до 670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90" t="s">
        <v>80</v>
      </c>
      <c r="B137" s="93" t="s">
        <v>81</v>
      </c>
      <c r="C137" s="94"/>
      <c r="D137" s="94"/>
      <c r="E137" s="94"/>
      <c r="F137" s="94"/>
      <c r="G137" s="94"/>
      <c r="H137" s="94"/>
      <c r="I137" s="94"/>
      <c r="J137" s="94"/>
      <c r="K137" s="94"/>
      <c r="L137" s="94"/>
      <c r="M137" s="94"/>
      <c r="N137" s="94"/>
      <c r="O137" s="94"/>
      <c r="P137" s="94"/>
      <c r="Q137" s="94"/>
      <c r="R137" s="94"/>
      <c r="S137" s="94"/>
      <c r="T137" s="94"/>
      <c r="U137" s="94"/>
      <c r="V137" s="94"/>
      <c r="W137" s="94"/>
      <c r="X137" s="94"/>
      <c r="Y137" s="95"/>
    </row>
    <row r="138" spans="1:25" ht="15.75" customHeight="1">
      <c r="A138" s="91"/>
      <c r="B138" s="96"/>
      <c r="C138" s="97"/>
      <c r="D138" s="97"/>
      <c r="E138" s="97"/>
      <c r="F138" s="97"/>
      <c r="G138" s="97"/>
      <c r="H138" s="97"/>
      <c r="I138" s="97"/>
      <c r="J138" s="97"/>
      <c r="K138" s="97"/>
      <c r="L138" s="97"/>
      <c r="M138" s="97"/>
      <c r="N138" s="97"/>
      <c r="O138" s="97"/>
      <c r="P138" s="97"/>
      <c r="Q138" s="97"/>
      <c r="R138" s="97"/>
      <c r="S138" s="97"/>
      <c r="T138" s="97"/>
      <c r="U138" s="97"/>
      <c r="V138" s="97"/>
      <c r="W138" s="97"/>
      <c r="X138" s="97"/>
      <c r="Y138" s="98"/>
    </row>
    <row r="139" spans="1:25" ht="15.75" customHeight="1">
      <c r="A139" s="91"/>
      <c r="B139" s="88" t="s">
        <v>82</v>
      </c>
      <c r="C139" s="88" t="s">
        <v>83</v>
      </c>
      <c r="D139" s="88" t="s">
        <v>84</v>
      </c>
      <c r="E139" s="88" t="s">
        <v>85</v>
      </c>
      <c r="F139" s="88" t="s">
        <v>86</v>
      </c>
      <c r="G139" s="88" t="s">
        <v>87</v>
      </c>
      <c r="H139" s="88" t="s">
        <v>88</v>
      </c>
      <c r="I139" s="88" t="s">
        <v>89</v>
      </c>
      <c r="J139" s="88" t="s">
        <v>90</v>
      </c>
      <c r="K139" s="88" t="s">
        <v>91</v>
      </c>
      <c r="L139" s="88" t="s">
        <v>92</v>
      </c>
      <c r="M139" s="88" t="s">
        <v>93</v>
      </c>
      <c r="N139" s="88" t="s">
        <v>94</v>
      </c>
      <c r="O139" s="88" t="s">
        <v>95</v>
      </c>
      <c r="P139" s="88" t="s">
        <v>96</v>
      </c>
      <c r="Q139" s="88" t="s">
        <v>97</v>
      </c>
      <c r="R139" s="88" t="s">
        <v>98</v>
      </c>
      <c r="S139" s="88" t="s">
        <v>99</v>
      </c>
      <c r="T139" s="88" t="s">
        <v>100</v>
      </c>
      <c r="U139" s="88" t="s">
        <v>101</v>
      </c>
      <c r="V139" s="88" t="s">
        <v>102</v>
      </c>
      <c r="W139" s="88" t="s">
        <v>103</v>
      </c>
      <c r="X139" s="88" t="s">
        <v>104</v>
      </c>
      <c r="Y139" s="88" t="s">
        <v>105</v>
      </c>
    </row>
    <row r="140" spans="1:25" ht="15.75" customHeight="1">
      <c r="A140" s="92"/>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row>
    <row r="141" spans="1:25" ht="15.75" customHeight="1">
      <c r="A141" s="41">
        <f>A104</f>
        <v>43952</v>
      </c>
      <c r="B141" s="42">
        <v>3981.7507400000004</v>
      </c>
      <c r="C141" s="42">
        <v>3950.1907400000005</v>
      </c>
      <c r="D141" s="42">
        <v>3946.1807400000007</v>
      </c>
      <c r="E141" s="42">
        <v>3957.9907400000006</v>
      </c>
      <c r="F141" s="42">
        <v>3924.3807400000005</v>
      </c>
      <c r="G141" s="42">
        <v>3915.9907400000006</v>
      </c>
      <c r="H141" s="42">
        <v>3919.0107400000006</v>
      </c>
      <c r="I141" s="42">
        <v>3920.5207400000004</v>
      </c>
      <c r="J141" s="42">
        <v>3915.1107400000005</v>
      </c>
      <c r="K141" s="42">
        <v>3914.7407400000006</v>
      </c>
      <c r="L141" s="42">
        <v>3915.0607400000004</v>
      </c>
      <c r="M141" s="42">
        <v>3914.9507400000007</v>
      </c>
      <c r="N141" s="42">
        <v>3934.4107400000003</v>
      </c>
      <c r="O141" s="42">
        <v>3952.9507400000007</v>
      </c>
      <c r="P141" s="42">
        <v>3921.9407400000005</v>
      </c>
      <c r="Q141" s="42">
        <v>3917.7307400000004</v>
      </c>
      <c r="R141" s="42">
        <v>3959.7807400000006</v>
      </c>
      <c r="S141" s="42">
        <v>3944.7807400000006</v>
      </c>
      <c r="T141" s="42">
        <v>3980.7107400000004</v>
      </c>
      <c r="U141" s="42">
        <v>3965.0107400000006</v>
      </c>
      <c r="V141" s="42">
        <v>4102.060740000001</v>
      </c>
      <c r="W141" s="42">
        <v>4010.3007400000006</v>
      </c>
      <c r="X141" s="42">
        <v>3957.3707400000003</v>
      </c>
      <c r="Y141" s="42">
        <v>3993.3207400000006</v>
      </c>
    </row>
    <row r="142" spans="1:25" ht="15.75" customHeight="1">
      <c r="A142" s="41">
        <f>A141+1</f>
        <v>43953</v>
      </c>
      <c r="B142" s="42">
        <v>3986.1407400000007</v>
      </c>
      <c r="C142" s="42">
        <v>3954.0807400000003</v>
      </c>
      <c r="D142" s="42">
        <v>3949.7207400000007</v>
      </c>
      <c r="E142" s="42">
        <v>3969.7307400000004</v>
      </c>
      <c r="F142" s="42">
        <v>3927.8707400000003</v>
      </c>
      <c r="G142" s="42">
        <v>3915.9407400000005</v>
      </c>
      <c r="H142" s="42">
        <v>3921.9607400000004</v>
      </c>
      <c r="I142" s="42">
        <v>3916.1407400000007</v>
      </c>
      <c r="J142" s="42">
        <v>3915.3907400000007</v>
      </c>
      <c r="K142" s="42">
        <v>3915.2107400000004</v>
      </c>
      <c r="L142" s="42">
        <v>3915.5607400000004</v>
      </c>
      <c r="M142" s="42">
        <v>3915.5307400000006</v>
      </c>
      <c r="N142" s="42">
        <v>3931.0007400000004</v>
      </c>
      <c r="O142" s="42">
        <v>3946.8007400000006</v>
      </c>
      <c r="P142" s="42">
        <v>3921.2407400000006</v>
      </c>
      <c r="Q142" s="42">
        <v>3917.6907400000005</v>
      </c>
      <c r="R142" s="42">
        <v>3956.8107400000004</v>
      </c>
      <c r="S142" s="42">
        <v>3943.5007400000004</v>
      </c>
      <c r="T142" s="42">
        <v>3978.6707400000005</v>
      </c>
      <c r="U142" s="42">
        <v>3957.9807400000004</v>
      </c>
      <c r="V142" s="42">
        <v>4026.7807400000006</v>
      </c>
      <c r="W142" s="42">
        <v>4000.2707400000004</v>
      </c>
      <c r="X142" s="42">
        <v>3946.5107400000006</v>
      </c>
      <c r="Y142" s="42">
        <v>3970.5707400000006</v>
      </c>
    </row>
    <row r="143" spans="1:25" ht="15.75" customHeight="1">
      <c r="A143" s="41">
        <f aca="true" t="shared" si="3" ref="A143:A171">A142+1</f>
        <v>43954</v>
      </c>
      <c r="B143" s="42">
        <v>3962.1507400000005</v>
      </c>
      <c r="C143" s="42">
        <v>3925.1707400000005</v>
      </c>
      <c r="D143" s="42">
        <v>3920.2807400000006</v>
      </c>
      <c r="E143" s="42">
        <v>3909.6207400000003</v>
      </c>
      <c r="F143" s="42">
        <v>3885.8107400000004</v>
      </c>
      <c r="G143" s="42">
        <v>3890.3207400000006</v>
      </c>
      <c r="H143" s="42">
        <v>3861.1707400000005</v>
      </c>
      <c r="I143" s="42">
        <v>3642.6207400000003</v>
      </c>
      <c r="J143" s="42">
        <v>3918.6407400000007</v>
      </c>
      <c r="K143" s="42">
        <v>3965.0407400000004</v>
      </c>
      <c r="L143" s="42">
        <v>3990.9107400000003</v>
      </c>
      <c r="M143" s="42">
        <v>3997.8807400000005</v>
      </c>
      <c r="N143" s="42">
        <v>3993.7507400000004</v>
      </c>
      <c r="O143" s="42">
        <v>3972.5907400000006</v>
      </c>
      <c r="P143" s="42">
        <v>3949.8107400000004</v>
      </c>
      <c r="Q143" s="42">
        <v>3944.1407400000007</v>
      </c>
      <c r="R143" s="42">
        <v>3951.8007400000006</v>
      </c>
      <c r="S143" s="42">
        <v>3933.0407400000004</v>
      </c>
      <c r="T143" s="42">
        <v>3967.5507400000006</v>
      </c>
      <c r="U143" s="42">
        <v>3948.1907400000005</v>
      </c>
      <c r="V143" s="42">
        <v>3974.0707400000006</v>
      </c>
      <c r="W143" s="42">
        <v>3951.6707400000005</v>
      </c>
      <c r="X143" s="42">
        <v>3914.5107400000006</v>
      </c>
      <c r="Y143" s="42">
        <v>3946.9307400000007</v>
      </c>
    </row>
    <row r="144" spans="1:25" ht="15.75" customHeight="1">
      <c r="A144" s="41">
        <f t="shared" si="3"/>
        <v>43955</v>
      </c>
      <c r="B144" s="42">
        <v>3967.8207400000006</v>
      </c>
      <c r="C144" s="42">
        <v>3930.6307400000005</v>
      </c>
      <c r="D144" s="42">
        <v>3939.3007400000006</v>
      </c>
      <c r="E144" s="42">
        <v>3963.2707400000004</v>
      </c>
      <c r="F144" s="42">
        <v>3915.6807400000007</v>
      </c>
      <c r="G144" s="42">
        <v>3915.6107400000005</v>
      </c>
      <c r="H144" s="42">
        <v>3914.2807400000006</v>
      </c>
      <c r="I144" s="42">
        <v>3914.4807400000004</v>
      </c>
      <c r="J144" s="42">
        <v>3914.6207400000003</v>
      </c>
      <c r="K144" s="42">
        <v>3914.8007400000006</v>
      </c>
      <c r="L144" s="42">
        <v>3914.8007400000006</v>
      </c>
      <c r="M144" s="42">
        <v>3914.5207400000004</v>
      </c>
      <c r="N144" s="42">
        <v>3914.7407400000006</v>
      </c>
      <c r="O144" s="42">
        <v>3914.9307400000007</v>
      </c>
      <c r="P144" s="42">
        <v>3914.7707400000004</v>
      </c>
      <c r="Q144" s="42">
        <v>3914.6707400000005</v>
      </c>
      <c r="R144" s="42">
        <v>3915.0207400000004</v>
      </c>
      <c r="S144" s="42">
        <v>3915.1407400000007</v>
      </c>
      <c r="T144" s="42">
        <v>3939.3307400000003</v>
      </c>
      <c r="U144" s="42">
        <v>3914.9407400000005</v>
      </c>
      <c r="V144" s="42">
        <v>3914.0807400000003</v>
      </c>
      <c r="W144" s="42">
        <v>3914.2607400000006</v>
      </c>
      <c r="X144" s="42">
        <v>3914.1207400000003</v>
      </c>
      <c r="Y144" s="42">
        <v>3959.4607400000004</v>
      </c>
    </row>
    <row r="145" spans="1:25" ht="15.75" customHeight="1">
      <c r="A145" s="41">
        <f t="shared" si="3"/>
        <v>43956</v>
      </c>
      <c r="B145" s="42">
        <v>3976.8907400000007</v>
      </c>
      <c r="C145" s="42">
        <v>3930.9807400000004</v>
      </c>
      <c r="D145" s="42">
        <v>3942.4407400000005</v>
      </c>
      <c r="E145" s="42">
        <v>3972.2107400000004</v>
      </c>
      <c r="F145" s="42">
        <v>3915.6107400000005</v>
      </c>
      <c r="G145" s="42">
        <v>3915.6507400000005</v>
      </c>
      <c r="H145" s="42">
        <v>3914.7507400000004</v>
      </c>
      <c r="I145" s="42">
        <v>3914.6907400000005</v>
      </c>
      <c r="J145" s="42">
        <v>3914.9407400000005</v>
      </c>
      <c r="K145" s="42">
        <v>3914.3807400000005</v>
      </c>
      <c r="L145" s="42">
        <v>3914.8607400000005</v>
      </c>
      <c r="M145" s="42">
        <v>3914.7907400000004</v>
      </c>
      <c r="N145" s="42">
        <v>3914.6207400000003</v>
      </c>
      <c r="O145" s="42">
        <v>3914.7307400000004</v>
      </c>
      <c r="P145" s="42">
        <v>3914.5607400000004</v>
      </c>
      <c r="Q145" s="42">
        <v>3914.4807400000004</v>
      </c>
      <c r="R145" s="42">
        <v>3914.8407400000006</v>
      </c>
      <c r="S145" s="42">
        <v>3915.4007400000005</v>
      </c>
      <c r="T145" s="42">
        <v>3940.5007400000004</v>
      </c>
      <c r="U145" s="42">
        <v>3915.5007400000004</v>
      </c>
      <c r="V145" s="42">
        <v>3915.1707400000005</v>
      </c>
      <c r="W145" s="42">
        <v>3915.3907400000007</v>
      </c>
      <c r="X145" s="42">
        <v>3915.1707400000005</v>
      </c>
      <c r="Y145" s="42">
        <v>3961.1107400000005</v>
      </c>
    </row>
    <row r="146" spans="1:25" ht="15.75" customHeight="1">
      <c r="A146" s="41">
        <f t="shared" si="3"/>
        <v>43957</v>
      </c>
      <c r="B146" s="42">
        <v>3978.7407400000006</v>
      </c>
      <c r="C146" s="42">
        <v>3938.6207400000003</v>
      </c>
      <c r="D146" s="42">
        <v>3949.7307400000004</v>
      </c>
      <c r="E146" s="42">
        <v>3967.9107400000003</v>
      </c>
      <c r="F146" s="42">
        <v>3918.5207400000004</v>
      </c>
      <c r="G146" s="42">
        <v>3915.9707400000007</v>
      </c>
      <c r="H146" s="42">
        <v>3922.1207400000003</v>
      </c>
      <c r="I146" s="42">
        <v>3915.3607400000005</v>
      </c>
      <c r="J146" s="42">
        <v>3914.8807400000005</v>
      </c>
      <c r="K146" s="42">
        <v>3914.4907400000006</v>
      </c>
      <c r="L146" s="42">
        <v>3914.6407400000007</v>
      </c>
      <c r="M146" s="42">
        <v>3914.6407400000007</v>
      </c>
      <c r="N146" s="42">
        <v>3914.4607400000004</v>
      </c>
      <c r="O146" s="42">
        <v>3915.6807400000007</v>
      </c>
      <c r="P146" s="42">
        <v>3914.1907400000005</v>
      </c>
      <c r="Q146" s="42">
        <v>3914.2607400000006</v>
      </c>
      <c r="R146" s="42">
        <v>3969.1807400000007</v>
      </c>
      <c r="S146" s="42">
        <v>3968.0807400000003</v>
      </c>
      <c r="T146" s="42">
        <v>4028.5407400000004</v>
      </c>
      <c r="U146" s="42">
        <v>3914.7507400000004</v>
      </c>
      <c r="V146" s="42">
        <v>3955.2007400000007</v>
      </c>
      <c r="W146" s="42">
        <v>3927.4007400000005</v>
      </c>
      <c r="X146" s="42">
        <v>3913.6607400000003</v>
      </c>
      <c r="Y146" s="42">
        <v>3968.9807400000004</v>
      </c>
    </row>
    <row r="147" spans="1:25" ht="15.75" customHeight="1">
      <c r="A147" s="41">
        <f t="shared" si="3"/>
        <v>43958</v>
      </c>
      <c r="B147" s="42">
        <v>3968.7707400000004</v>
      </c>
      <c r="C147" s="42">
        <v>3932.5707400000006</v>
      </c>
      <c r="D147" s="42">
        <v>3939.9507400000007</v>
      </c>
      <c r="E147" s="42">
        <v>3955.4907400000006</v>
      </c>
      <c r="F147" s="42">
        <v>3916.0307400000006</v>
      </c>
      <c r="G147" s="42">
        <v>3915.9807400000004</v>
      </c>
      <c r="H147" s="42">
        <v>3915.2107400000004</v>
      </c>
      <c r="I147" s="42">
        <v>3915.3507400000008</v>
      </c>
      <c r="J147" s="42">
        <v>3915.0307400000006</v>
      </c>
      <c r="K147" s="42">
        <v>3914.5807400000003</v>
      </c>
      <c r="L147" s="42">
        <v>3914.3007400000006</v>
      </c>
      <c r="M147" s="42">
        <v>3914.3607400000005</v>
      </c>
      <c r="N147" s="42">
        <v>3914.6407400000007</v>
      </c>
      <c r="O147" s="42">
        <v>3914.4807400000004</v>
      </c>
      <c r="P147" s="42">
        <v>3914.4907400000006</v>
      </c>
      <c r="Q147" s="42">
        <v>3914.4607400000004</v>
      </c>
      <c r="R147" s="42">
        <v>3914.6007400000008</v>
      </c>
      <c r="S147" s="42">
        <v>3926.4707400000007</v>
      </c>
      <c r="T147" s="42">
        <v>4000.5707400000006</v>
      </c>
      <c r="U147" s="42">
        <v>3915.0407400000004</v>
      </c>
      <c r="V147" s="42">
        <v>3936.8207400000006</v>
      </c>
      <c r="W147" s="42">
        <v>3921.2007400000007</v>
      </c>
      <c r="X147" s="42">
        <v>3913.7607400000006</v>
      </c>
      <c r="Y147" s="42">
        <v>3980.1607400000003</v>
      </c>
    </row>
    <row r="148" spans="1:25" ht="15.75" customHeight="1">
      <c r="A148" s="41">
        <f t="shared" si="3"/>
        <v>43959</v>
      </c>
      <c r="B148" s="42">
        <v>3962.1107400000005</v>
      </c>
      <c r="C148" s="42">
        <v>3923.4907400000006</v>
      </c>
      <c r="D148" s="42">
        <v>3934.9207400000005</v>
      </c>
      <c r="E148" s="42">
        <v>3950.6507400000005</v>
      </c>
      <c r="F148" s="42">
        <v>3916.4107400000003</v>
      </c>
      <c r="G148" s="42">
        <v>3916.4107400000003</v>
      </c>
      <c r="H148" s="42">
        <v>3915.6007400000008</v>
      </c>
      <c r="I148" s="42">
        <v>3915.8607400000005</v>
      </c>
      <c r="J148" s="42">
        <v>3916.1207400000003</v>
      </c>
      <c r="K148" s="42">
        <v>3916.1507400000005</v>
      </c>
      <c r="L148" s="42">
        <v>3916.2607400000006</v>
      </c>
      <c r="M148" s="42">
        <v>3916.3207400000006</v>
      </c>
      <c r="N148" s="42">
        <v>3916.3907400000007</v>
      </c>
      <c r="O148" s="42">
        <v>3916.3307400000003</v>
      </c>
      <c r="P148" s="42">
        <v>3916.2207400000007</v>
      </c>
      <c r="Q148" s="42">
        <v>3916.2307400000004</v>
      </c>
      <c r="R148" s="42">
        <v>3916.2707400000004</v>
      </c>
      <c r="S148" s="42">
        <v>3916.1907400000005</v>
      </c>
      <c r="T148" s="42">
        <v>3967.6507400000005</v>
      </c>
      <c r="U148" s="42">
        <v>3915.8007400000006</v>
      </c>
      <c r="V148" s="42">
        <v>3915.5207400000004</v>
      </c>
      <c r="W148" s="42">
        <v>3915.3407400000006</v>
      </c>
      <c r="X148" s="42">
        <v>3915.2207400000007</v>
      </c>
      <c r="Y148" s="42">
        <v>3966.5807400000003</v>
      </c>
    </row>
    <row r="149" spans="1:25" ht="15.75" customHeight="1">
      <c r="A149" s="41">
        <f t="shared" si="3"/>
        <v>43960</v>
      </c>
      <c r="B149" s="42">
        <v>3924.4607400000004</v>
      </c>
      <c r="C149" s="42">
        <v>3916.2507400000004</v>
      </c>
      <c r="D149" s="42">
        <v>3925.8107400000004</v>
      </c>
      <c r="E149" s="42">
        <v>3937.5807400000003</v>
      </c>
      <c r="F149" s="42">
        <v>3916.4507400000007</v>
      </c>
      <c r="G149" s="42">
        <v>3916.4207400000005</v>
      </c>
      <c r="H149" s="42">
        <v>3915.6607400000003</v>
      </c>
      <c r="I149" s="42">
        <v>3917.1907400000005</v>
      </c>
      <c r="J149" s="42">
        <v>3917.0207400000004</v>
      </c>
      <c r="K149" s="42">
        <v>3916.4807400000004</v>
      </c>
      <c r="L149" s="42">
        <v>3916.5107400000006</v>
      </c>
      <c r="M149" s="42">
        <v>3916.5607400000004</v>
      </c>
      <c r="N149" s="42">
        <v>3916.5607400000004</v>
      </c>
      <c r="O149" s="42">
        <v>3916.5607400000004</v>
      </c>
      <c r="P149" s="42">
        <v>3916.4807400000004</v>
      </c>
      <c r="Q149" s="42">
        <v>3916.4807400000004</v>
      </c>
      <c r="R149" s="42">
        <v>3916.5607400000004</v>
      </c>
      <c r="S149" s="42">
        <v>3916.6107400000005</v>
      </c>
      <c r="T149" s="42">
        <v>3916.5507400000006</v>
      </c>
      <c r="U149" s="42">
        <v>3916.0107400000006</v>
      </c>
      <c r="V149" s="42">
        <v>3915.4107400000003</v>
      </c>
      <c r="W149" s="42">
        <v>3915.5607400000004</v>
      </c>
      <c r="X149" s="42">
        <v>3915.6207400000003</v>
      </c>
      <c r="Y149" s="42">
        <v>3934.0607400000004</v>
      </c>
    </row>
    <row r="150" spans="1:25" ht="15.75" customHeight="1">
      <c r="A150" s="41">
        <f t="shared" si="3"/>
        <v>43961</v>
      </c>
      <c r="B150" s="42">
        <v>3923.3407400000006</v>
      </c>
      <c r="C150" s="42">
        <v>3916.2507400000004</v>
      </c>
      <c r="D150" s="42">
        <v>3923.4607400000004</v>
      </c>
      <c r="E150" s="42">
        <v>3935.2407400000006</v>
      </c>
      <c r="F150" s="42">
        <v>3916.4907400000006</v>
      </c>
      <c r="G150" s="42">
        <v>3916.4307400000007</v>
      </c>
      <c r="H150" s="42">
        <v>3915.6507400000005</v>
      </c>
      <c r="I150" s="42">
        <v>3915.7307400000004</v>
      </c>
      <c r="J150" s="42">
        <v>3916.2607400000006</v>
      </c>
      <c r="K150" s="42">
        <v>3916.1107400000005</v>
      </c>
      <c r="L150" s="42">
        <v>3916.2207400000007</v>
      </c>
      <c r="M150" s="42">
        <v>3916.3007400000006</v>
      </c>
      <c r="N150" s="42">
        <v>3916.3107400000004</v>
      </c>
      <c r="O150" s="42">
        <v>3916.3207400000006</v>
      </c>
      <c r="P150" s="42">
        <v>3916.2307400000004</v>
      </c>
      <c r="Q150" s="42">
        <v>3916.2507400000004</v>
      </c>
      <c r="R150" s="42">
        <v>3916.2707400000004</v>
      </c>
      <c r="S150" s="42">
        <v>3916.3407400000006</v>
      </c>
      <c r="T150" s="42">
        <v>3917.6307400000005</v>
      </c>
      <c r="U150" s="42">
        <v>3915.6307400000005</v>
      </c>
      <c r="V150" s="42">
        <v>3915.4107400000003</v>
      </c>
      <c r="W150" s="42">
        <v>3915.4807400000004</v>
      </c>
      <c r="X150" s="42">
        <v>3915.5607400000004</v>
      </c>
      <c r="Y150" s="42">
        <v>3932.2807400000006</v>
      </c>
    </row>
    <row r="151" spans="1:25" ht="15.75" customHeight="1">
      <c r="A151" s="41">
        <f t="shared" si="3"/>
        <v>43962</v>
      </c>
      <c r="B151" s="42">
        <v>3922.3607400000005</v>
      </c>
      <c r="C151" s="42">
        <v>3916.1907400000005</v>
      </c>
      <c r="D151" s="42">
        <v>3923.7207400000007</v>
      </c>
      <c r="E151" s="42">
        <v>3935.6107400000005</v>
      </c>
      <c r="F151" s="42">
        <v>3916.5107400000006</v>
      </c>
      <c r="G151" s="42">
        <v>3916.5107400000006</v>
      </c>
      <c r="H151" s="42">
        <v>3915.7007400000007</v>
      </c>
      <c r="I151" s="42">
        <v>3915.8607400000005</v>
      </c>
      <c r="J151" s="42">
        <v>3916.3807400000005</v>
      </c>
      <c r="K151" s="42">
        <v>3916.1107400000005</v>
      </c>
      <c r="L151" s="42">
        <v>3916.1207400000003</v>
      </c>
      <c r="M151" s="42">
        <v>3916.1507400000005</v>
      </c>
      <c r="N151" s="42">
        <v>3916.2407400000006</v>
      </c>
      <c r="O151" s="42">
        <v>3916.2907400000004</v>
      </c>
      <c r="P151" s="42">
        <v>3916.3807400000005</v>
      </c>
      <c r="Q151" s="42">
        <v>3916.1507400000005</v>
      </c>
      <c r="R151" s="42">
        <v>3916.2507400000004</v>
      </c>
      <c r="S151" s="42">
        <v>3916.3107400000004</v>
      </c>
      <c r="T151" s="42">
        <v>3921.5707400000006</v>
      </c>
      <c r="U151" s="42">
        <v>3915.7507400000004</v>
      </c>
      <c r="V151" s="42">
        <v>3915.3907400000007</v>
      </c>
      <c r="W151" s="42">
        <v>3915.4807400000004</v>
      </c>
      <c r="X151" s="42">
        <v>3915.5107400000006</v>
      </c>
      <c r="Y151" s="42">
        <v>3936.7307400000004</v>
      </c>
    </row>
    <row r="152" spans="1:25" ht="15.75" customHeight="1">
      <c r="A152" s="41">
        <f t="shared" si="3"/>
        <v>43963</v>
      </c>
      <c r="B152" s="42">
        <v>3924.6607400000003</v>
      </c>
      <c r="C152" s="42">
        <v>3916.3007400000006</v>
      </c>
      <c r="D152" s="42">
        <v>3924.7507400000004</v>
      </c>
      <c r="E152" s="42">
        <v>3939.7107400000004</v>
      </c>
      <c r="F152" s="42">
        <v>3916.0007400000004</v>
      </c>
      <c r="G152" s="42">
        <v>3915.9907400000006</v>
      </c>
      <c r="H152" s="42">
        <v>3914.0907400000006</v>
      </c>
      <c r="I152" s="42">
        <v>3915.5507400000006</v>
      </c>
      <c r="J152" s="42">
        <v>3915.7607400000006</v>
      </c>
      <c r="K152" s="42">
        <v>3915.7507400000004</v>
      </c>
      <c r="L152" s="42">
        <v>3915.6707400000005</v>
      </c>
      <c r="M152" s="42">
        <v>3915.6407400000007</v>
      </c>
      <c r="N152" s="42">
        <v>3915.9407400000005</v>
      </c>
      <c r="O152" s="42">
        <v>3915.7607400000006</v>
      </c>
      <c r="P152" s="42">
        <v>3915.7107400000004</v>
      </c>
      <c r="Q152" s="42">
        <v>3915.6907400000005</v>
      </c>
      <c r="R152" s="42">
        <v>3915.8107400000004</v>
      </c>
      <c r="S152" s="42">
        <v>3915.8207400000006</v>
      </c>
      <c r="T152" s="42">
        <v>3920.2107400000004</v>
      </c>
      <c r="U152" s="42">
        <v>3915.0407400000004</v>
      </c>
      <c r="V152" s="42">
        <v>3915.1507400000005</v>
      </c>
      <c r="W152" s="42">
        <v>3914.9307400000007</v>
      </c>
      <c r="X152" s="42">
        <v>3914.2207400000007</v>
      </c>
      <c r="Y152" s="42">
        <v>3940.2907400000004</v>
      </c>
    </row>
    <row r="153" spans="1:25" ht="15.75" customHeight="1">
      <c r="A153" s="41">
        <f t="shared" si="3"/>
        <v>43964</v>
      </c>
      <c r="B153" s="42">
        <v>3919.4607400000004</v>
      </c>
      <c r="C153" s="42">
        <v>3916.1507400000005</v>
      </c>
      <c r="D153" s="42">
        <v>3919.4807400000004</v>
      </c>
      <c r="E153" s="42">
        <v>3919.6107400000005</v>
      </c>
      <c r="F153" s="42">
        <v>3916.2707400000004</v>
      </c>
      <c r="G153" s="42">
        <v>3916.2807400000006</v>
      </c>
      <c r="H153" s="42">
        <v>3915.3107400000004</v>
      </c>
      <c r="I153" s="42">
        <v>3915.4007400000005</v>
      </c>
      <c r="J153" s="42">
        <v>3916.0307400000006</v>
      </c>
      <c r="K153" s="42">
        <v>3916.1607400000003</v>
      </c>
      <c r="L153" s="42">
        <v>3916.0507400000006</v>
      </c>
      <c r="M153" s="42">
        <v>3916.0307400000006</v>
      </c>
      <c r="N153" s="42">
        <v>3915.9907400000006</v>
      </c>
      <c r="O153" s="42">
        <v>3916.0307400000006</v>
      </c>
      <c r="P153" s="42">
        <v>3915.8007400000006</v>
      </c>
      <c r="Q153" s="42">
        <v>3915.8207400000006</v>
      </c>
      <c r="R153" s="42">
        <v>3915.9807400000004</v>
      </c>
      <c r="S153" s="42">
        <v>3915.9207400000005</v>
      </c>
      <c r="T153" s="42">
        <v>3921.8907400000007</v>
      </c>
      <c r="U153" s="42">
        <v>3915.6407400000007</v>
      </c>
      <c r="V153" s="42">
        <v>3915.6007400000008</v>
      </c>
      <c r="W153" s="42">
        <v>3915.4907400000006</v>
      </c>
      <c r="X153" s="42">
        <v>3914.7407400000006</v>
      </c>
      <c r="Y153" s="42">
        <v>3931.9607400000004</v>
      </c>
    </row>
    <row r="154" spans="1:25" ht="15.75" customHeight="1">
      <c r="A154" s="41">
        <f t="shared" si="3"/>
        <v>43965</v>
      </c>
      <c r="B154" s="42">
        <v>3922.1507400000005</v>
      </c>
      <c r="C154" s="42">
        <v>3916.4707400000007</v>
      </c>
      <c r="D154" s="42">
        <v>3921.7707400000004</v>
      </c>
      <c r="E154" s="42">
        <v>3926.3407400000006</v>
      </c>
      <c r="F154" s="42">
        <v>3916.6607400000003</v>
      </c>
      <c r="G154" s="42">
        <v>3916.6107400000005</v>
      </c>
      <c r="H154" s="42">
        <v>3915.8507400000008</v>
      </c>
      <c r="I154" s="42">
        <v>3916.0307400000006</v>
      </c>
      <c r="J154" s="42">
        <v>3915.8907400000007</v>
      </c>
      <c r="K154" s="42">
        <v>3916.2307400000004</v>
      </c>
      <c r="L154" s="42">
        <v>3916.3107400000004</v>
      </c>
      <c r="M154" s="42">
        <v>3916.3607400000005</v>
      </c>
      <c r="N154" s="42">
        <v>3916.3807400000005</v>
      </c>
      <c r="O154" s="42">
        <v>3916.4307400000007</v>
      </c>
      <c r="P154" s="42">
        <v>3916.3207400000006</v>
      </c>
      <c r="Q154" s="42">
        <v>3916.3007400000006</v>
      </c>
      <c r="R154" s="42">
        <v>3916.3407400000006</v>
      </c>
      <c r="S154" s="42">
        <v>3916.4707400000007</v>
      </c>
      <c r="T154" s="42">
        <v>3924.9907400000006</v>
      </c>
      <c r="U154" s="42">
        <v>3916.2407400000006</v>
      </c>
      <c r="V154" s="42">
        <v>3916.1607400000003</v>
      </c>
      <c r="W154" s="42">
        <v>3916.1807400000007</v>
      </c>
      <c r="X154" s="42">
        <v>3916.0407400000004</v>
      </c>
      <c r="Y154" s="42">
        <v>3923.9807400000004</v>
      </c>
    </row>
    <row r="155" spans="1:25" ht="15.75" customHeight="1">
      <c r="A155" s="41">
        <f t="shared" si="3"/>
        <v>43966</v>
      </c>
      <c r="B155" s="42">
        <v>3942.8107400000004</v>
      </c>
      <c r="C155" s="42">
        <v>3919.2807400000006</v>
      </c>
      <c r="D155" s="42">
        <v>3924.8407400000006</v>
      </c>
      <c r="E155" s="42">
        <v>3910.5407400000004</v>
      </c>
      <c r="F155" s="42">
        <v>3916.7707400000004</v>
      </c>
      <c r="G155" s="42">
        <v>3916.7007400000007</v>
      </c>
      <c r="H155" s="42">
        <v>3915.9807400000004</v>
      </c>
      <c r="I155" s="42">
        <v>3917.2107400000004</v>
      </c>
      <c r="J155" s="42">
        <v>3916.5007400000004</v>
      </c>
      <c r="K155" s="42">
        <v>3916.3407400000006</v>
      </c>
      <c r="L155" s="42">
        <v>3916.4507400000007</v>
      </c>
      <c r="M155" s="42">
        <v>3916.4607400000004</v>
      </c>
      <c r="N155" s="42">
        <v>3916.4407400000005</v>
      </c>
      <c r="O155" s="42">
        <v>3916.4707400000007</v>
      </c>
      <c r="P155" s="42">
        <v>3916.4007400000005</v>
      </c>
      <c r="Q155" s="42">
        <v>3916.4007400000005</v>
      </c>
      <c r="R155" s="42">
        <v>3916.4607400000004</v>
      </c>
      <c r="S155" s="42">
        <v>3916.4807400000004</v>
      </c>
      <c r="T155" s="42">
        <v>3916.5007400000004</v>
      </c>
      <c r="U155" s="42">
        <v>3915.8307400000003</v>
      </c>
      <c r="V155" s="42">
        <v>3915.4207400000005</v>
      </c>
      <c r="W155" s="42">
        <v>3915.2207400000007</v>
      </c>
      <c r="X155" s="42">
        <v>3915.6607400000003</v>
      </c>
      <c r="Y155" s="42">
        <v>3942.5907400000006</v>
      </c>
    </row>
    <row r="156" spans="1:25" ht="15.75" customHeight="1">
      <c r="A156" s="41">
        <f t="shared" si="3"/>
        <v>43967</v>
      </c>
      <c r="B156" s="42">
        <v>3966.2407400000006</v>
      </c>
      <c r="C156" s="42">
        <v>3924.1207400000003</v>
      </c>
      <c r="D156" s="42">
        <v>3962.4607400000004</v>
      </c>
      <c r="E156" s="42">
        <v>3937.0507400000006</v>
      </c>
      <c r="F156" s="42">
        <v>3916.3207400000006</v>
      </c>
      <c r="G156" s="42">
        <v>3916.2607400000006</v>
      </c>
      <c r="H156" s="42">
        <v>3915.0607400000004</v>
      </c>
      <c r="I156" s="42">
        <v>3917.2107400000004</v>
      </c>
      <c r="J156" s="42">
        <v>3916.5607400000004</v>
      </c>
      <c r="K156" s="42">
        <v>3916.4707400000007</v>
      </c>
      <c r="L156" s="42">
        <v>3916.5407400000004</v>
      </c>
      <c r="M156" s="42">
        <v>3916.6107400000005</v>
      </c>
      <c r="N156" s="42">
        <v>3916.7307400000004</v>
      </c>
      <c r="O156" s="42">
        <v>3916.5507400000006</v>
      </c>
      <c r="P156" s="42">
        <v>3916.7307400000004</v>
      </c>
      <c r="Q156" s="42">
        <v>3916.5307400000006</v>
      </c>
      <c r="R156" s="42">
        <v>3916.6307400000005</v>
      </c>
      <c r="S156" s="42">
        <v>3916.6507400000005</v>
      </c>
      <c r="T156" s="42">
        <v>3916.6807400000007</v>
      </c>
      <c r="U156" s="42">
        <v>3916.3607400000005</v>
      </c>
      <c r="V156" s="42">
        <v>3915.6907400000005</v>
      </c>
      <c r="W156" s="42">
        <v>3915.6607400000003</v>
      </c>
      <c r="X156" s="42">
        <v>3915.9807400000004</v>
      </c>
      <c r="Y156" s="42">
        <v>3944.5607400000004</v>
      </c>
    </row>
    <row r="157" spans="1:25" ht="15.75" customHeight="1">
      <c r="A157" s="41">
        <f t="shared" si="3"/>
        <v>43968</v>
      </c>
      <c r="B157" s="42">
        <v>3927.1707400000005</v>
      </c>
      <c r="C157" s="42">
        <v>3916.4107400000003</v>
      </c>
      <c r="D157" s="42">
        <v>3926.1907400000005</v>
      </c>
      <c r="E157" s="42">
        <v>3916.3707400000003</v>
      </c>
      <c r="F157" s="42">
        <v>3916.7007400000007</v>
      </c>
      <c r="G157" s="42">
        <v>3916.6507400000005</v>
      </c>
      <c r="H157" s="42">
        <v>3915.9007400000005</v>
      </c>
      <c r="I157" s="42">
        <v>3917.2107400000004</v>
      </c>
      <c r="J157" s="42">
        <v>3916.5807400000003</v>
      </c>
      <c r="K157" s="42">
        <v>3916.6707400000005</v>
      </c>
      <c r="L157" s="42">
        <v>3916.7107400000004</v>
      </c>
      <c r="M157" s="42">
        <v>3916.7207400000007</v>
      </c>
      <c r="N157" s="42">
        <v>3916.5807400000003</v>
      </c>
      <c r="O157" s="42">
        <v>3916.6207400000003</v>
      </c>
      <c r="P157" s="42">
        <v>3916.7207400000007</v>
      </c>
      <c r="Q157" s="42">
        <v>3916.7007400000007</v>
      </c>
      <c r="R157" s="42">
        <v>3916.6207400000003</v>
      </c>
      <c r="S157" s="42">
        <v>3916.4907400000006</v>
      </c>
      <c r="T157" s="42">
        <v>3916.5507400000006</v>
      </c>
      <c r="U157" s="42">
        <v>3916.1107400000005</v>
      </c>
      <c r="V157" s="42">
        <v>3915.6707400000005</v>
      </c>
      <c r="W157" s="42">
        <v>3915.7407400000006</v>
      </c>
      <c r="X157" s="42">
        <v>3915.8007400000006</v>
      </c>
      <c r="Y157" s="42">
        <v>3955.3407400000006</v>
      </c>
    </row>
    <row r="158" spans="1:25" ht="15.75" customHeight="1">
      <c r="A158" s="41">
        <f t="shared" si="3"/>
        <v>43969</v>
      </c>
      <c r="B158" s="42">
        <v>3965.8907400000007</v>
      </c>
      <c r="C158" s="42">
        <v>3926.3107400000004</v>
      </c>
      <c r="D158" s="42">
        <v>3931.1907400000005</v>
      </c>
      <c r="E158" s="42">
        <v>3940.8407400000006</v>
      </c>
      <c r="F158" s="42">
        <v>3916.7407400000006</v>
      </c>
      <c r="G158" s="42">
        <v>3916.6807400000007</v>
      </c>
      <c r="H158" s="42">
        <v>3916.0607400000004</v>
      </c>
      <c r="I158" s="42">
        <v>3916.3107400000004</v>
      </c>
      <c r="J158" s="42">
        <v>3916.5407400000004</v>
      </c>
      <c r="K158" s="42">
        <v>3916.7007400000007</v>
      </c>
      <c r="L158" s="42">
        <v>3916.7407400000006</v>
      </c>
      <c r="M158" s="42">
        <v>3916.7307400000004</v>
      </c>
      <c r="N158" s="42">
        <v>3916.7507400000004</v>
      </c>
      <c r="O158" s="42">
        <v>3916.7607400000006</v>
      </c>
      <c r="P158" s="42">
        <v>3916.7307400000004</v>
      </c>
      <c r="Q158" s="42">
        <v>3916.7207400000007</v>
      </c>
      <c r="R158" s="42">
        <v>3916.7807400000006</v>
      </c>
      <c r="S158" s="42">
        <v>3916.7807400000006</v>
      </c>
      <c r="T158" s="42">
        <v>3920.7307400000004</v>
      </c>
      <c r="U158" s="42">
        <v>3916.6107400000005</v>
      </c>
      <c r="V158" s="42">
        <v>3916.2007400000007</v>
      </c>
      <c r="W158" s="42">
        <v>3916.3107400000004</v>
      </c>
      <c r="X158" s="42">
        <v>3916.3907400000007</v>
      </c>
      <c r="Y158" s="42">
        <v>3925.3807400000005</v>
      </c>
    </row>
    <row r="159" spans="1:25" ht="15.75" customHeight="1">
      <c r="A159" s="41">
        <f t="shared" si="3"/>
        <v>43970</v>
      </c>
      <c r="B159" s="42">
        <v>3933.0007400000004</v>
      </c>
      <c r="C159" s="42">
        <v>3916.6107400000005</v>
      </c>
      <c r="D159" s="42">
        <v>3920.8307400000003</v>
      </c>
      <c r="E159" s="42">
        <v>3909.5207400000004</v>
      </c>
      <c r="F159" s="42">
        <v>3916.8207400000006</v>
      </c>
      <c r="G159" s="42">
        <v>3916.6307400000005</v>
      </c>
      <c r="H159" s="42">
        <v>3916.0407400000004</v>
      </c>
      <c r="I159" s="42">
        <v>3917.2107400000004</v>
      </c>
      <c r="J159" s="42">
        <v>3916.7807400000006</v>
      </c>
      <c r="K159" s="42">
        <v>3916.6707400000005</v>
      </c>
      <c r="L159" s="42">
        <v>3916.7107400000004</v>
      </c>
      <c r="M159" s="42">
        <v>3916.7207400000007</v>
      </c>
      <c r="N159" s="42">
        <v>3916.7407400000006</v>
      </c>
      <c r="O159" s="42">
        <v>3916.8007400000006</v>
      </c>
      <c r="P159" s="42">
        <v>3917.2107400000004</v>
      </c>
      <c r="Q159" s="42">
        <v>3917.2107400000004</v>
      </c>
      <c r="R159" s="42">
        <v>3916.8407400000006</v>
      </c>
      <c r="S159" s="42">
        <v>3916.8007400000006</v>
      </c>
      <c r="T159" s="42">
        <v>3919.0807400000003</v>
      </c>
      <c r="U159" s="42">
        <v>3916.6307400000005</v>
      </c>
      <c r="V159" s="42">
        <v>3916.2307400000004</v>
      </c>
      <c r="W159" s="42">
        <v>3916.1707400000005</v>
      </c>
      <c r="X159" s="42">
        <v>3916.5307400000006</v>
      </c>
      <c r="Y159" s="42">
        <v>3890.6707400000005</v>
      </c>
    </row>
    <row r="160" spans="1:25" ht="15.75" customHeight="1">
      <c r="A160" s="41">
        <f t="shared" si="3"/>
        <v>43971</v>
      </c>
      <c r="B160" s="42">
        <v>3927.9007400000005</v>
      </c>
      <c r="C160" s="42">
        <v>3916.7107400000004</v>
      </c>
      <c r="D160" s="42">
        <v>3920.2207400000007</v>
      </c>
      <c r="E160" s="42">
        <v>3910.3607400000005</v>
      </c>
      <c r="F160" s="42">
        <v>3916.8607400000005</v>
      </c>
      <c r="G160" s="42">
        <v>3916.6907400000005</v>
      </c>
      <c r="H160" s="42">
        <v>3917.2007400000007</v>
      </c>
      <c r="I160" s="42">
        <v>3917.2207400000007</v>
      </c>
      <c r="J160" s="42">
        <v>3916.6307400000005</v>
      </c>
      <c r="K160" s="42">
        <v>3916.7107400000004</v>
      </c>
      <c r="L160" s="42">
        <v>3916.7207400000007</v>
      </c>
      <c r="M160" s="42">
        <v>3916.7207400000007</v>
      </c>
      <c r="N160" s="42">
        <v>3916.7407400000006</v>
      </c>
      <c r="O160" s="42">
        <v>3916.7707400000004</v>
      </c>
      <c r="P160" s="42">
        <v>3916.7707400000004</v>
      </c>
      <c r="Q160" s="42">
        <v>3916.7507400000004</v>
      </c>
      <c r="R160" s="42">
        <v>3916.7807400000006</v>
      </c>
      <c r="S160" s="42">
        <v>3916.7907400000004</v>
      </c>
      <c r="T160" s="42">
        <v>3919.7507400000004</v>
      </c>
      <c r="U160" s="42">
        <v>3916.6307400000005</v>
      </c>
      <c r="V160" s="42">
        <v>3916.1807400000007</v>
      </c>
      <c r="W160" s="42">
        <v>3916.0807400000003</v>
      </c>
      <c r="X160" s="42">
        <v>3916.2107400000004</v>
      </c>
      <c r="Y160" s="42">
        <v>3923.4507400000007</v>
      </c>
    </row>
    <row r="161" spans="1:25" ht="15.75" customHeight="1">
      <c r="A161" s="41">
        <f t="shared" si="3"/>
        <v>43972</v>
      </c>
      <c r="B161" s="42">
        <v>3916.7207400000007</v>
      </c>
      <c r="C161" s="42">
        <v>3916.7407400000006</v>
      </c>
      <c r="D161" s="42">
        <v>3914.9407400000005</v>
      </c>
      <c r="E161" s="42">
        <v>3917.2007400000007</v>
      </c>
      <c r="F161" s="42">
        <v>3916.8907400000007</v>
      </c>
      <c r="G161" s="42">
        <v>3916.6907400000005</v>
      </c>
      <c r="H161" s="42">
        <v>3916.1807400000007</v>
      </c>
      <c r="I161" s="42">
        <v>3916.5807400000003</v>
      </c>
      <c r="J161" s="42">
        <v>3916.7307400000004</v>
      </c>
      <c r="K161" s="42">
        <v>3917.0207400000004</v>
      </c>
      <c r="L161" s="42">
        <v>3916.9107400000003</v>
      </c>
      <c r="M161" s="42">
        <v>3916.9007400000005</v>
      </c>
      <c r="N161" s="42">
        <v>3916.7907400000004</v>
      </c>
      <c r="O161" s="42">
        <v>3916.7907400000004</v>
      </c>
      <c r="P161" s="42">
        <v>3916.7707400000004</v>
      </c>
      <c r="Q161" s="42">
        <v>3916.7607400000006</v>
      </c>
      <c r="R161" s="42">
        <v>3916.7607400000006</v>
      </c>
      <c r="S161" s="42">
        <v>3916.7707400000004</v>
      </c>
      <c r="T161" s="42">
        <v>3917.6107400000005</v>
      </c>
      <c r="U161" s="42">
        <v>3916.4307400000007</v>
      </c>
      <c r="V161" s="42">
        <v>3916.2007400000007</v>
      </c>
      <c r="W161" s="42">
        <v>3916.1007400000008</v>
      </c>
      <c r="X161" s="42">
        <v>3916.5307400000006</v>
      </c>
      <c r="Y161" s="42">
        <v>3927.9607400000004</v>
      </c>
    </row>
    <row r="162" spans="1:25" ht="15.75" customHeight="1">
      <c r="A162" s="41">
        <f t="shared" si="3"/>
        <v>43973</v>
      </c>
      <c r="B162" s="42">
        <v>3918.8807400000005</v>
      </c>
      <c r="C162" s="42">
        <v>3916.6307400000005</v>
      </c>
      <c r="D162" s="42">
        <v>3920.9207400000005</v>
      </c>
      <c r="E162" s="42">
        <v>3916.7607400000006</v>
      </c>
      <c r="F162" s="42">
        <v>3916.6607400000003</v>
      </c>
      <c r="G162" s="42">
        <v>3916.5507400000006</v>
      </c>
      <c r="H162" s="42">
        <v>3915.4507400000007</v>
      </c>
      <c r="I162" s="42">
        <v>3916.2307400000004</v>
      </c>
      <c r="J162" s="42">
        <v>3916.2907400000004</v>
      </c>
      <c r="K162" s="42">
        <v>3916.2807400000006</v>
      </c>
      <c r="L162" s="42">
        <v>3916.3607400000005</v>
      </c>
      <c r="M162" s="42">
        <v>3916.3807400000005</v>
      </c>
      <c r="N162" s="42">
        <v>3916.4107400000003</v>
      </c>
      <c r="O162" s="42">
        <v>3916.4507400000007</v>
      </c>
      <c r="P162" s="42">
        <v>3916.4207400000005</v>
      </c>
      <c r="Q162" s="42">
        <v>3916.4607400000004</v>
      </c>
      <c r="R162" s="42">
        <v>3916.4807400000004</v>
      </c>
      <c r="S162" s="42">
        <v>3916.5307400000006</v>
      </c>
      <c r="T162" s="42">
        <v>3940.5807400000003</v>
      </c>
      <c r="U162" s="42">
        <v>3916.1307400000005</v>
      </c>
      <c r="V162" s="42">
        <v>3915.9307400000007</v>
      </c>
      <c r="W162" s="42">
        <v>3915.8107400000004</v>
      </c>
      <c r="X162" s="42">
        <v>3915.8107400000004</v>
      </c>
      <c r="Y162" s="42">
        <v>3965.1307400000005</v>
      </c>
    </row>
    <row r="163" spans="1:25" ht="15.75" customHeight="1">
      <c r="A163" s="41">
        <f t="shared" si="3"/>
        <v>43974</v>
      </c>
      <c r="B163" s="42">
        <v>3916.5107400000006</v>
      </c>
      <c r="C163" s="42">
        <v>3916.6007400000008</v>
      </c>
      <c r="D163" s="42">
        <v>3916.6507400000005</v>
      </c>
      <c r="E163" s="42">
        <v>3916.7207400000007</v>
      </c>
      <c r="F163" s="42">
        <v>3916.6607400000003</v>
      </c>
      <c r="G163" s="42">
        <v>3916.5807400000003</v>
      </c>
      <c r="H163" s="42">
        <v>3915.6207400000003</v>
      </c>
      <c r="I163" s="42">
        <v>3916.1907400000005</v>
      </c>
      <c r="J163" s="42">
        <v>3916.4707400000007</v>
      </c>
      <c r="K163" s="42">
        <v>3916.5307400000006</v>
      </c>
      <c r="L163" s="42">
        <v>3916.5607400000004</v>
      </c>
      <c r="M163" s="42">
        <v>3916.5807400000003</v>
      </c>
      <c r="N163" s="42">
        <v>3916.6007400000008</v>
      </c>
      <c r="O163" s="42">
        <v>3925.0807400000003</v>
      </c>
      <c r="P163" s="42">
        <v>3916.6007400000008</v>
      </c>
      <c r="Q163" s="42">
        <v>3916.5807400000003</v>
      </c>
      <c r="R163" s="42">
        <v>3924.1707400000005</v>
      </c>
      <c r="S163" s="42">
        <v>3916.5907400000006</v>
      </c>
      <c r="T163" s="42">
        <v>3958.0607400000004</v>
      </c>
      <c r="U163" s="42">
        <v>3916.3007400000006</v>
      </c>
      <c r="V163" s="42">
        <v>3916.1207400000003</v>
      </c>
      <c r="W163" s="42">
        <v>3916.0607400000004</v>
      </c>
      <c r="X163" s="42">
        <v>3916.1607400000003</v>
      </c>
      <c r="Y163" s="42">
        <v>3996.3307400000003</v>
      </c>
    </row>
    <row r="164" spans="1:25" ht="15.75" customHeight="1">
      <c r="A164" s="41">
        <f t="shared" si="3"/>
        <v>43975</v>
      </c>
      <c r="B164" s="42">
        <v>3934.7707400000004</v>
      </c>
      <c r="C164" s="42">
        <v>3916.6807400000007</v>
      </c>
      <c r="D164" s="42">
        <v>3916.7207400000007</v>
      </c>
      <c r="E164" s="42">
        <v>3916.8007400000006</v>
      </c>
      <c r="F164" s="42">
        <v>3916.8807400000005</v>
      </c>
      <c r="G164" s="42">
        <v>3916.7907400000004</v>
      </c>
      <c r="H164" s="42">
        <v>3916.4507400000007</v>
      </c>
      <c r="I164" s="42">
        <v>3917.2007400000007</v>
      </c>
      <c r="J164" s="42">
        <v>3916.7507400000004</v>
      </c>
      <c r="K164" s="42">
        <v>3916.7507400000004</v>
      </c>
      <c r="L164" s="42">
        <v>3916.7507400000004</v>
      </c>
      <c r="M164" s="42">
        <v>3916.7607400000006</v>
      </c>
      <c r="N164" s="42">
        <v>3916.7607400000006</v>
      </c>
      <c r="O164" s="42">
        <v>3916.7807400000006</v>
      </c>
      <c r="P164" s="42">
        <v>3916.7707400000004</v>
      </c>
      <c r="Q164" s="42">
        <v>3916.7707400000004</v>
      </c>
      <c r="R164" s="42">
        <v>3916.7507400000004</v>
      </c>
      <c r="S164" s="42">
        <v>3916.7607400000006</v>
      </c>
      <c r="T164" s="42">
        <v>3934.5907400000006</v>
      </c>
      <c r="U164" s="42">
        <v>3916.4407400000005</v>
      </c>
      <c r="V164" s="42">
        <v>3916.2607400000006</v>
      </c>
      <c r="W164" s="42">
        <v>3916.0707400000006</v>
      </c>
      <c r="X164" s="42">
        <v>3916.2507400000004</v>
      </c>
      <c r="Y164" s="42">
        <v>3956.0707400000006</v>
      </c>
    </row>
    <row r="165" spans="1:25" ht="15.75" customHeight="1">
      <c r="A165" s="41">
        <f t="shared" si="3"/>
        <v>43976</v>
      </c>
      <c r="B165" s="42">
        <v>3916.7407400000006</v>
      </c>
      <c r="C165" s="42">
        <v>3916.8007400000006</v>
      </c>
      <c r="D165" s="42">
        <v>3917.2107400000004</v>
      </c>
      <c r="E165" s="42">
        <v>3917.2107400000004</v>
      </c>
      <c r="F165" s="42">
        <v>3917.2107400000004</v>
      </c>
      <c r="G165" s="42">
        <v>3916.8107400000004</v>
      </c>
      <c r="H165" s="42">
        <v>3916.4107400000003</v>
      </c>
      <c r="I165" s="42">
        <v>3917.2007400000007</v>
      </c>
      <c r="J165" s="42">
        <v>3916.7807400000006</v>
      </c>
      <c r="K165" s="42">
        <v>3916.8107400000004</v>
      </c>
      <c r="L165" s="42">
        <v>3916.8107400000004</v>
      </c>
      <c r="M165" s="42">
        <v>3916.8307400000003</v>
      </c>
      <c r="N165" s="42">
        <v>3916.7707400000004</v>
      </c>
      <c r="O165" s="42">
        <v>3916.7707400000004</v>
      </c>
      <c r="P165" s="42">
        <v>3916.7507400000004</v>
      </c>
      <c r="Q165" s="42">
        <v>3916.7707400000004</v>
      </c>
      <c r="R165" s="42">
        <v>3916.8507400000008</v>
      </c>
      <c r="S165" s="42">
        <v>3916.8607400000005</v>
      </c>
      <c r="T165" s="42">
        <v>3921.4007400000005</v>
      </c>
      <c r="U165" s="42">
        <v>3916.7807400000006</v>
      </c>
      <c r="V165" s="42">
        <v>3929.8107400000004</v>
      </c>
      <c r="W165" s="42">
        <v>3924.3107400000004</v>
      </c>
      <c r="X165" s="42">
        <v>3916.5807400000003</v>
      </c>
      <c r="Y165" s="42">
        <v>3926.1407400000007</v>
      </c>
    </row>
    <row r="166" spans="1:25" ht="15.75" customHeight="1">
      <c r="A166" s="41">
        <f t="shared" si="3"/>
        <v>43977</v>
      </c>
      <c r="B166" s="42">
        <v>3916.8407400000006</v>
      </c>
      <c r="C166" s="42">
        <v>3916.9007400000005</v>
      </c>
      <c r="D166" s="42">
        <v>3917.2107400000004</v>
      </c>
      <c r="E166" s="42">
        <v>3917.2107400000004</v>
      </c>
      <c r="F166" s="42">
        <v>3917.2107400000004</v>
      </c>
      <c r="G166" s="42">
        <v>3916.8507400000008</v>
      </c>
      <c r="H166" s="42">
        <v>3916.9007400000005</v>
      </c>
      <c r="I166" s="42">
        <v>3917.1907400000005</v>
      </c>
      <c r="J166" s="42">
        <v>3917.1807400000007</v>
      </c>
      <c r="K166" s="42">
        <v>3916.5407400000004</v>
      </c>
      <c r="L166" s="42">
        <v>3916.5907400000006</v>
      </c>
      <c r="M166" s="42">
        <v>3916.6207400000003</v>
      </c>
      <c r="N166" s="42">
        <v>3916.6307400000005</v>
      </c>
      <c r="O166" s="42">
        <v>3916.6607400000003</v>
      </c>
      <c r="P166" s="42">
        <v>3916.6207400000003</v>
      </c>
      <c r="Q166" s="42">
        <v>3916.6507400000005</v>
      </c>
      <c r="R166" s="42">
        <v>3916.6707400000005</v>
      </c>
      <c r="S166" s="42">
        <v>3916.7407400000006</v>
      </c>
      <c r="T166" s="42">
        <v>3931.7407400000006</v>
      </c>
      <c r="U166" s="42">
        <v>3916.5907400000006</v>
      </c>
      <c r="V166" s="42">
        <v>3924.5907400000006</v>
      </c>
      <c r="W166" s="42">
        <v>3916.1807400000007</v>
      </c>
      <c r="X166" s="42">
        <v>3916.3507400000008</v>
      </c>
      <c r="Y166" s="42">
        <v>3953.9207400000005</v>
      </c>
    </row>
    <row r="167" spans="1:25" ht="15.75" customHeight="1">
      <c r="A167" s="41">
        <f t="shared" si="3"/>
        <v>43978</v>
      </c>
      <c r="B167" s="42">
        <v>3916.6907400000005</v>
      </c>
      <c r="C167" s="42">
        <v>3916.7607400000006</v>
      </c>
      <c r="D167" s="42">
        <v>3916.7907400000004</v>
      </c>
      <c r="E167" s="42">
        <v>3916.8907400000007</v>
      </c>
      <c r="F167" s="42">
        <v>3916.8407400000006</v>
      </c>
      <c r="G167" s="42">
        <v>3916.7407400000006</v>
      </c>
      <c r="H167" s="42">
        <v>3916.7507400000004</v>
      </c>
      <c r="I167" s="42">
        <v>3917.1907400000005</v>
      </c>
      <c r="J167" s="42">
        <v>3916.7807400000006</v>
      </c>
      <c r="K167" s="42">
        <v>3916.7607400000006</v>
      </c>
      <c r="L167" s="42">
        <v>3916.7907400000004</v>
      </c>
      <c r="M167" s="42">
        <v>3916.8007400000006</v>
      </c>
      <c r="N167" s="42">
        <v>3916.7207400000007</v>
      </c>
      <c r="O167" s="42">
        <v>3916.7507400000004</v>
      </c>
      <c r="P167" s="42">
        <v>3916.7207400000007</v>
      </c>
      <c r="Q167" s="42">
        <v>3916.7307400000004</v>
      </c>
      <c r="R167" s="42">
        <v>3916.8007400000006</v>
      </c>
      <c r="S167" s="42">
        <v>3916.7707400000004</v>
      </c>
      <c r="T167" s="42">
        <v>3919.8707400000003</v>
      </c>
      <c r="U167" s="42">
        <v>3916.5907400000006</v>
      </c>
      <c r="V167" s="42">
        <v>3916.6907400000005</v>
      </c>
      <c r="W167" s="42">
        <v>3916.5107400000006</v>
      </c>
      <c r="X167" s="42">
        <v>3916.5907400000006</v>
      </c>
      <c r="Y167" s="42">
        <v>3939.7707400000004</v>
      </c>
    </row>
    <row r="168" spans="1:25" ht="15.75" customHeight="1">
      <c r="A168" s="41">
        <f t="shared" si="3"/>
        <v>43979</v>
      </c>
      <c r="B168" s="42">
        <v>3916.8907400000007</v>
      </c>
      <c r="C168" s="42">
        <v>3916.9007400000005</v>
      </c>
      <c r="D168" s="42">
        <v>3916.9207400000005</v>
      </c>
      <c r="E168" s="42">
        <v>3916.9307400000007</v>
      </c>
      <c r="F168" s="42">
        <v>3916.9207400000005</v>
      </c>
      <c r="G168" s="42">
        <v>3916.8107400000004</v>
      </c>
      <c r="H168" s="42">
        <v>3917.1907400000005</v>
      </c>
      <c r="I168" s="42">
        <v>3917.1907400000005</v>
      </c>
      <c r="J168" s="42">
        <v>3916.7807400000006</v>
      </c>
      <c r="K168" s="42">
        <v>3916.6307400000005</v>
      </c>
      <c r="L168" s="42">
        <v>3916.6607400000003</v>
      </c>
      <c r="M168" s="42">
        <v>3916.6907400000005</v>
      </c>
      <c r="N168" s="42">
        <v>3916.7107400000004</v>
      </c>
      <c r="O168" s="42">
        <v>3916.7207400000007</v>
      </c>
      <c r="P168" s="42">
        <v>3916.6907400000005</v>
      </c>
      <c r="Q168" s="42">
        <v>3916.6807400000007</v>
      </c>
      <c r="R168" s="42">
        <v>3916.7007400000007</v>
      </c>
      <c r="S168" s="42">
        <v>3916.4607400000004</v>
      </c>
      <c r="T168" s="42">
        <v>3922.6507400000005</v>
      </c>
      <c r="U168" s="42">
        <v>3916.1707400000005</v>
      </c>
      <c r="V168" s="42">
        <v>3916.1207400000003</v>
      </c>
      <c r="W168" s="42">
        <v>3915.8007400000006</v>
      </c>
      <c r="X168" s="42">
        <v>3916.0107400000006</v>
      </c>
      <c r="Y168" s="42">
        <v>3949.1607400000003</v>
      </c>
    </row>
    <row r="169" spans="1:25" ht="15.75" customHeight="1">
      <c r="A169" s="41">
        <f t="shared" si="3"/>
        <v>43980</v>
      </c>
      <c r="B169" s="42">
        <v>3916.5907400000006</v>
      </c>
      <c r="C169" s="42">
        <v>3916.6507400000005</v>
      </c>
      <c r="D169" s="42">
        <v>3916.7107400000004</v>
      </c>
      <c r="E169" s="42">
        <v>3916.7507400000004</v>
      </c>
      <c r="F169" s="42">
        <v>3916.7207400000007</v>
      </c>
      <c r="G169" s="42">
        <v>3916.6207400000003</v>
      </c>
      <c r="H169" s="42">
        <v>3916.2707400000004</v>
      </c>
      <c r="I169" s="42">
        <v>3917.1907400000005</v>
      </c>
      <c r="J169" s="42">
        <v>3916.5207400000004</v>
      </c>
      <c r="K169" s="42">
        <v>3916.4807400000004</v>
      </c>
      <c r="L169" s="42">
        <v>3916.4707400000007</v>
      </c>
      <c r="M169" s="42">
        <v>3916.7707400000004</v>
      </c>
      <c r="N169" s="42">
        <v>3916.6007400000008</v>
      </c>
      <c r="O169" s="42">
        <v>3918.4507400000007</v>
      </c>
      <c r="P169" s="42">
        <v>3916.7007400000007</v>
      </c>
      <c r="Q169" s="42">
        <v>3916.4807400000004</v>
      </c>
      <c r="R169" s="42">
        <v>3916.3607400000005</v>
      </c>
      <c r="S169" s="42">
        <v>3916.3307400000003</v>
      </c>
      <c r="T169" s="42">
        <v>3916.2107400000004</v>
      </c>
      <c r="U169" s="42">
        <v>3915.5407400000004</v>
      </c>
      <c r="V169" s="42">
        <v>3915.9207400000005</v>
      </c>
      <c r="W169" s="42">
        <v>3915.8307400000003</v>
      </c>
      <c r="X169" s="42">
        <v>3915.8807400000005</v>
      </c>
      <c r="Y169" s="42">
        <v>3936.8507400000008</v>
      </c>
    </row>
    <row r="170" spans="1:25" ht="15.75" customHeight="1">
      <c r="A170" s="41">
        <f t="shared" si="3"/>
        <v>43981</v>
      </c>
      <c r="B170" s="42">
        <v>3916.6007400000008</v>
      </c>
      <c r="C170" s="42">
        <v>3916.6207400000003</v>
      </c>
      <c r="D170" s="42">
        <v>3916.5007400000004</v>
      </c>
      <c r="E170" s="42">
        <v>3916.5707400000006</v>
      </c>
      <c r="F170" s="42">
        <v>3916.5807400000003</v>
      </c>
      <c r="G170" s="42">
        <v>3916.6107400000005</v>
      </c>
      <c r="H170" s="42">
        <v>3917.1807400000007</v>
      </c>
      <c r="I170" s="42">
        <v>3917.1907400000005</v>
      </c>
      <c r="J170" s="42">
        <v>3916.6207400000003</v>
      </c>
      <c r="K170" s="42">
        <v>3916.5607400000004</v>
      </c>
      <c r="L170" s="42">
        <v>3916.5407400000004</v>
      </c>
      <c r="M170" s="42">
        <v>3916.5607400000004</v>
      </c>
      <c r="N170" s="42">
        <v>3931.1807400000007</v>
      </c>
      <c r="O170" s="42">
        <v>3936.8907400000007</v>
      </c>
      <c r="P170" s="42">
        <v>3916.5807400000003</v>
      </c>
      <c r="Q170" s="42">
        <v>3916.5807400000003</v>
      </c>
      <c r="R170" s="42">
        <v>3920.9307400000007</v>
      </c>
      <c r="S170" s="42">
        <v>3940.4807400000004</v>
      </c>
      <c r="T170" s="42">
        <v>3940.2707400000004</v>
      </c>
      <c r="U170" s="42">
        <v>3916.2307400000004</v>
      </c>
      <c r="V170" s="42">
        <v>3916.2007400000007</v>
      </c>
      <c r="W170" s="42">
        <v>3916.1607400000003</v>
      </c>
      <c r="X170" s="42">
        <v>3916.1907400000005</v>
      </c>
      <c r="Y170" s="42">
        <v>3951.9407400000005</v>
      </c>
    </row>
    <row r="171" spans="1:25" ht="15.75" customHeight="1">
      <c r="A171" s="41">
        <f t="shared" si="3"/>
        <v>43982</v>
      </c>
      <c r="B171" s="42">
        <v>3916.4407400000005</v>
      </c>
      <c r="C171" s="42">
        <v>3916.47074</v>
      </c>
      <c r="D171" s="42">
        <v>3916.4107400000003</v>
      </c>
      <c r="E171" s="42">
        <v>3916.47074</v>
      </c>
      <c r="F171" s="42">
        <v>3916.5507400000006</v>
      </c>
      <c r="G171" s="42">
        <v>3916.5407400000004</v>
      </c>
      <c r="H171" s="42">
        <v>3916.2507400000004</v>
      </c>
      <c r="I171" s="42">
        <v>3916.9007400000005</v>
      </c>
      <c r="J171" s="42">
        <v>3916.9007400000005</v>
      </c>
      <c r="K171" s="42">
        <v>3916.9007400000005</v>
      </c>
      <c r="L171" s="42">
        <v>3916.9007400000005</v>
      </c>
      <c r="M171" s="42">
        <v>3916.8807400000005</v>
      </c>
      <c r="N171" s="42">
        <v>3916.6207400000003</v>
      </c>
      <c r="O171" s="42">
        <v>3914.0907400000006</v>
      </c>
      <c r="P171" s="42">
        <v>3916.9007400000005</v>
      </c>
      <c r="Q171" s="42">
        <v>3916.5807400000003</v>
      </c>
      <c r="R171" s="42">
        <v>3916.5507400000006</v>
      </c>
      <c r="S171" s="42">
        <v>3916.4607400000004</v>
      </c>
      <c r="T171" s="42">
        <v>3916.3407400000006</v>
      </c>
      <c r="U171" s="42">
        <v>3916.07074</v>
      </c>
      <c r="V171" s="42">
        <v>3916.0407400000004</v>
      </c>
      <c r="W171" s="42">
        <v>3915.9407400000005</v>
      </c>
      <c r="X171" s="42">
        <v>3916.0407400000004</v>
      </c>
      <c r="Y171" s="42">
        <v>3935.20074</v>
      </c>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76</v>
      </c>
      <c r="B173" s="38"/>
      <c r="C173" s="39" t="s">
        <v>77</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78</v>
      </c>
      <c r="B174" s="38"/>
      <c r="C174" s="38"/>
      <c r="D174" s="38"/>
      <c r="E174" s="38"/>
      <c r="F174" s="38"/>
      <c r="G174" s="40" t="s">
        <v>79</v>
      </c>
      <c r="H174" s="38"/>
      <c r="I174" s="38"/>
      <c r="J174" s="38"/>
      <c r="K174" s="38"/>
      <c r="L174" s="38"/>
      <c r="M174" s="38"/>
      <c r="N174" s="38"/>
      <c r="O174" s="38"/>
      <c r="P174" s="38"/>
      <c r="Q174" s="38"/>
      <c r="R174" s="38"/>
      <c r="S174" s="38"/>
      <c r="T174" s="38"/>
      <c r="U174" s="38"/>
      <c r="V174" s="38"/>
      <c r="W174" s="38"/>
      <c r="X174" s="38"/>
      <c r="Y174" s="38"/>
    </row>
    <row r="175" spans="1:25" ht="15.75" customHeight="1">
      <c r="A175" s="90" t="s">
        <v>80</v>
      </c>
      <c r="B175" s="93" t="s">
        <v>81</v>
      </c>
      <c r="C175" s="94"/>
      <c r="D175" s="94"/>
      <c r="E175" s="94"/>
      <c r="F175" s="94"/>
      <c r="G175" s="94"/>
      <c r="H175" s="94"/>
      <c r="I175" s="94"/>
      <c r="J175" s="94"/>
      <c r="K175" s="94"/>
      <c r="L175" s="94"/>
      <c r="M175" s="94"/>
      <c r="N175" s="94"/>
      <c r="O175" s="94"/>
      <c r="P175" s="94"/>
      <c r="Q175" s="94"/>
      <c r="R175" s="94"/>
      <c r="S175" s="94"/>
      <c r="T175" s="94"/>
      <c r="U175" s="94"/>
      <c r="V175" s="94"/>
      <c r="W175" s="94"/>
      <c r="X175" s="94"/>
      <c r="Y175" s="95"/>
    </row>
    <row r="176" spans="1:25" ht="15.75" customHeight="1">
      <c r="A176" s="91"/>
      <c r="B176" s="96"/>
      <c r="C176" s="97"/>
      <c r="D176" s="97"/>
      <c r="E176" s="97"/>
      <c r="F176" s="97"/>
      <c r="G176" s="97"/>
      <c r="H176" s="97"/>
      <c r="I176" s="97"/>
      <c r="J176" s="97"/>
      <c r="K176" s="97"/>
      <c r="L176" s="97"/>
      <c r="M176" s="97"/>
      <c r="N176" s="97"/>
      <c r="O176" s="97"/>
      <c r="P176" s="97"/>
      <c r="Q176" s="97"/>
      <c r="R176" s="97"/>
      <c r="S176" s="97"/>
      <c r="T176" s="97"/>
      <c r="U176" s="97"/>
      <c r="V176" s="97"/>
      <c r="W176" s="97"/>
      <c r="X176" s="97"/>
      <c r="Y176" s="98"/>
    </row>
    <row r="177" spans="1:25" ht="15.75" customHeight="1">
      <c r="A177" s="91"/>
      <c r="B177" s="88" t="s">
        <v>82</v>
      </c>
      <c r="C177" s="88" t="s">
        <v>83</v>
      </c>
      <c r="D177" s="88" t="s">
        <v>84</v>
      </c>
      <c r="E177" s="88" t="s">
        <v>85</v>
      </c>
      <c r="F177" s="88" t="s">
        <v>86</v>
      </c>
      <c r="G177" s="88" t="s">
        <v>87</v>
      </c>
      <c r="H177" s="88" t="s">
        <v>88</v>
      </c>
      <c r="I177" s="88" t="s">
        <v>89</v>
      </c>
      <c r="J177" s="88" t="s">
        <v>90</v>
      </c>
      <c r="K177" s="88" t="s">
        <v>91</v>
      </c>
      <c r="L177" s="88" t="s">
        <v>92</v>
      </c>
      <c r="M177" s="88" t="s">
        <v>93</v>
      </c>
      <c r="N177" s="88" t="s">
        <v>94</v>
      </c>
      <c r="O177" s="88" t="s">
        <v>95</v>
      </c>
      <c r="P177" s="88" t="s">
        <v>96</v>
      </c>
      <c r="Q177" s="88" t="s">
        <v>97</v>
      </c>
      <c r="R177" s="88" t="s">
        <v>98</v>
      </c>
      <c r="S177" s="88" t="s">
        <v>99</v>
      </c>
      <c r="T177" s="88" t="s">
        <v>100</v>
      </c>
      <c r="U177" s="88" t="s">
        <v>101</v>
      </c>
      <c r="V177" s="88" t="s">
        <v>102</v>
      </c>
      <c r="W177" s="88" t="s">
        <v>103</v>
      </c>
      <c r="X177" s="88" t="s">
        <v>104</v>
      </c>
      <c r="Y177" s="88" t="s">
        <v>105</v>
      </c>
    </row>
    <row r="178" spans="1:25" ht="15.75" customHeight="1">
      <c r="A178" s="92"/>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row>
    <row r="179" spans="1:25" ht="15.75" customHeight="1">
      <c r="A179" s="41">
        <f>A30</f>
        <v>43952</v>
      </c>
      <c r="B179" s="42">
        <v>2923.48781</v>
      </c>
      <c r="C179" s="42">
        <v>2891.92781</v>
      </c>
      <c r="D179" s="42">
        <v>2887.9178100000004</v>
      </c>
      <c r="E179" s="42">
        <v>2899.7278100000003</v>
      </c>
      <c r="F179" s="42">
        <v>2866.11781</v>
      </c>
      <c r="G179" s="42">
        <v>2857.7278100000003</v>
      </c>
      <c r="H179" s="42">
        <v>2860.7478100000003</v>
      </c>
      <c r="I179" s="42">
        <v>2862.25781</v>
      </c>
      <c r="J179" s="42">
        <v>2856.84781</v>
      </c>
      <c r="K179" s="42">
        <v>2856.4778100000003</v>
      </c>
      <c r="L179" s="42">
        <v>2856.79781</v>
      </c>
      <c r="M179" s="42">
        <v>2856.6878100000004</v>
      </c>
      <c r="N179" s="42">
        <v>2876.14781</v>
      </c>
      <c r="O179" s="42">
        <v>2894.6878100000004</v>
      </c>
      <c r="P179" s="42">
        <v>2863.67781</v>
      </c>
      <c r="Q179" s="42">
        <v>2859.46781</v>
      </c>
      <c r="R179" s="42">
        <v>2901.5178100000003</v>
      </c>
      <c r="S179" s="42">
        <v>2886.5178100000003</v>
      </c>
      <c r="T179" s="42">
        <v>2922.44781</v>
      </c>
      <c r="U179" s="42">
        <v>2906.7478100000003</v>
      </c>
      <c r="V179" s="42">
        <v>3043.79781</v>
      </c>
      <c r="W179" s="42">
        <v>2952.0378100000003</v>
      </c>
      <c r="X179" s="42">
        <v>2899.10781</v>
      </c>
      <c r="Y179" s="42">
        <v>2935.0578100000002</v>
      </c>
    </row>
    <row r="180" spans="1:25" ht="15.75" customHeight="1">
      <c r="A180" s="41">
        <f>A179+1</f>
        <v>43953</v>
      </c>
      <c r="B180" s="42">
        <v>2927.8778100000004</v>
      </c>
      <c r="C180" s="42">
        <v>2895.81781</v>
      </c>
      <c r="D180" s="42">
        <v>2891.4578100000003</v>
      </c>
      <c r="E180" s="42">
        <v>2911.46781</v>
      </c>
      <c r="F180" s="42">
        <v>2869.60781</v>
      </c>
      <c r="G180" s="42">
        <v>2857.67781</v>
      </c>
      <c r="H180" s="42">
        <v>2863.69781</v>
      </c>
      <c r="I180" s="42">
        <v>2857.8778100000004</v>
      </c>
      <c r="J180" s="42">
        <v>2857.1278100000004</v>
      </c>
      <c r="K180" s="42">
        <v>2856.94781</v>
      </c>
      <c r="L180" s="42">
        <v>2857.29781</v>
      </c>
      <c r="M180" s="42">
        <v>2857.2678100000003</v>
      </c>
      <c r="N180" s="42">
        <v>2872.73781</v>
      </c>
      <c r="O180" s="42">
        <v>2888.5378100000003</v>
      </c>
      <c r="P180" s="42">
        <v>2862.9778100000003</v>
      </c>
      <c r="Q180" s="42">
        <v>2859.42781</v>
      </c>
      <c r="R180" s="42">
        <v>2898.54781</v>
      </c>
      <c r="S180" s="42">
        <v>2885.23781</v>
      </c>
      <c r="T180" s="42">
        <v>2920.40781</v>
      </c>
      <c r="U180" s="42">
        <v>2899.71781</v>
      </c>
      <c r="V180" s="42">
        <v>2968.5178100000003</v>
      </c>
      <c r="W180" s="42">
        <v>2942.00781</v>
      </c>
      <c r="X180" s="42">
        <v>2888.2478100000003</v>
      </c>
      <c r="Y180" s="42">
        <v>2912.3078100000002</v>
      </c>
    </row>
    <row r="181" spans="1:25" ht="15.75" customHeight="1">
      <c r="A181" s="41">
        <f aca="true" t="shared" si="4" ref="A181:A209">A180+1</f>
        <v>43954</v>
      </c>
      <c r="B181" s="42">
        <v>2903.88781</v>
      </c>
      <c r="C181" s="42">
        <v>2866.90781</v>
      </c>
      <c r="D181" s="42">
        <v>2862.0178100000003</v>
      </c>
      <c r="E181" s="42">
        <v>2851.35781</v>
      </c>
      <c r="F181" s="42">
        <v>2827.54781</v>
      </c>
      <c r="G181" s="42">
        <v>2832.0578100000002</v>
      </c>
      <c r="H181" s="42">
        <v>2802.90781</v>
      </c>
      <c r="I181" s="42">
        <v>2584.35781</v>
      </c>
      <c r="J181" s="42">
        <v>2860.3778100000004</v>
      </c>
      <c r="K181" s="42">
        <v>2906.77781</v>
      </c>
      <c r="L181" s="42">
        <v>2932.64781</v>
      </c>
      <c r="M181" s="42">
        <v>2939.61781</v>
      </c>
      <c r="N181" s="42">
        <v>2935.48781</v>
      </c>
      <c r="O181" s="42">
        <v>2914.32781</v>
      </c>
      <c r="P181" s="42">
        <v>2891.54781</v>
      </c>
      <c r="Q181" s="42">
        <v>2885.8778100000004</v>
      </c>
      <c r="R181" s="42">
        <v>2893.5378100000003</v>
      </c>
      <c r="S181" s="42">
        <v>2874.77781</v>
      </c>
      <c r="T181" s="42">
        <v>2909.2878100000003</v>
      </c>
      <c r="U181" s="42">
        <v>2889.92781</v>
      </c>
      <c r="V181" s="42">
        <v>2915.8078100000002</v>
      </c>
      <c r="W181" s="42">
        <v>2893.40781</v>
      </c>
      <c r="X181" s="42">
        <v>2856.2478100000003</v>
      </c>
      <c r="Y181" s="42">
        <v>2888.6678100000004</v>
      </c>
    </row>
    <row r="182" spans="1:25" ht="15.75" customHeight="1">
      <c r="A182" s="41">
        <f t="shared" si="4"/>
        <v>43955</v>
      </c>
      <c r="B182" s="42">
        <v>2909.5578100000002</v>
      </c>
      <c r="C182" s="42">
        <v>2872.36781</v>
      </c>
      <c r="D182" s="42">
        <v>2881.0378100000003</v>
      </c>
      <c r="E182" s="42">
        <v>2905.00781</v>
      </c>
      <c r="F182" s="42">
        <v>2857.4178100000004</v>
      </c>
      <c r="G182" s="42">
        <v>2857.34781</v>
      </c>
      <c r="H182" s="42">
        <v>2856.0178100000003</v>
      </c>
      <c r="I182" s="42">
        <v>2856.21781</v>
      </c>
      <c r="J182" s="42">
        <v>2856.35781</v>
      </c>
      <c r="K182" s="42">
        <v>2856.5378100000003</v>
      </c>
      <c r="L182" s="42">
        <v>2856.5378100000003</v>
      </c>
      <c r="M182" s="42">
        <v>2856.25781</v>
      </c>
      <c r="N182" s="42">
        <v>2856.4778100000003</v>
      </c>
      <c r="O182" s="42">
        <v>2856.6678100000004</v>
      </c>
      <c r="P182" s="42">
        <v>2856.50781</v>
      </c>
      <c r="Q182" s="42">
        <v>2856.40781</v>
      </c>
      <c r="R182" s="42">
        <v>2856.75781</v>
      </c>
      <c r="S182" s="42">
        <v>2856.8778100000004</v>
      </c>
      <c r="T182" s="42">
        <v>2881.06781</v>
      </c>
      <c r="U182" s="42">
        <v>2856.67781</v>
      </c>
      <c r="V182" s="42">
        <v>2855.81781</v>
      </c>
      <c r="W182" s="42">
        <v>2855.9978100000003</v>
      </c>
      <c r="X182" s="42">
        <v>2855.85781</v>
      </c>
      <c r="Y182" s="42">
        <v>2901.19781</v>
      </c>
    </row>
    <row r="183" spans="1:25" ht="15.75" customHeight="1">
      <c r="A183" s="41">
        <f t="shared" si="4"/>
        <v>43956</v>
      </c>
      <c r="B183" s="42">
        <v>2918.6278100000004</v>
      </c>
      <c r="C183" s="42">
        <v>2872.71781</v>
      </c>
      <c r="D183" s="42">
        <v>2884.17781</v>
      </c>
      <c r="E183" s="42">
        <v>2913.94781</v>
      </c>
      <c r="F183" s="42">
        <v>2857.34781</v>
      </c>
      <c r="G183" s="42">
        <v>2857.38781</v>
      </c>
      <c r="H183" s="42">
        <v>2856.48781</v>
      </c>
      <c r="I183" s="42">
        <v>2856.42781</v>
      </c>
      <c r="J183" s="42">
        <v>2856.67781</v>
      </c>
      <c r="K183" s="42">
        <v>2856.11781</v>
      </c>
      <c r="L183" s="42">
        <v>2856.59781</v>
      </c>
      <c r="M183" s="42">
        <v>2856.52781</v>
      </c>
      <c r="N183" s="42">
        <v>2856.35781</v>
      </c>
      <c r="O183" s="42">
        <v>2856.46781</v>
      </c>
      <c r="P183" s="42">
        <v>2856.29781</v>
      </c>
      <c r="Q183" s="42">
        <v>2856.21781</v>
      </c>
      <c r="R183" s="42">
        <v>2856.57781</v>
      </c>
      <c r="S183" s="42">
        <v>2857.13781</v>
      </c>
      <c r="T183" s="42">
        <v>2882.23781</v>
      </c>
      <c r="U183" s="42">
        <v>2857.23781</v>
      </c>
      <c r="V183" s="42">
        <v>2856.90781</v>
      </c>
      <c r="W183" s="42">
        <v>2857.1278100000004</v>
      </c>
      <c r="X183" s="42">
        <v>2856.90781</v>
      </c>
      <c r="Y183" s="42">
        <v>2902.84781</v>
      </c>
    </row>
    <row r="184" spans="1:25" ht="15.75" customHeight="1">
      <c r="A184" s="41">
        <f t="shared" si="4"/>
        <v>43957</v>
      </c>
      <c r="B184" s="42">
        <v>2920.4778100000003</v>
      </c>
      <c r="C184" s="42">
        <v>2880.35781</v>
      </c>
      <c r="D184" s="42">
        <v>2891.46781</v>
      </c>
      <c r="E184" s="42">
        <v>2909.64781</v>
      </c>
      <c r="F184" s="42">
        <v>2860.25781</v>
      </c>
      <c r="G184" s="42">
        <v>2857.7078100000003</v>
      </c>
      <c r="H184" s="42">
        <v>2863.85781</v>
      </c>
      <c r="I184" s="42">
        <v>2857.09781</v>
      </c>
      <c r="J184" s="42">
        <v>2856.61781</v>
      </c>
      <c r="K184" s="42">
        <v>2856.2278100000003</v>
      </c>
      <c r="L184" s="42">
        <v>2856.3778100000004</v>
      </c>
      <c r="M184" s="42">
        <v>2856.3778100000004</v>
      </c>
      <c r="N184" s="42">
        <v>2856.19781</v>
      </c>
      <c r="O184" s="42">
        <v>2857.4178100000004</v>
      </c>
      <c r="P184" s="42">
        <v>2855.92781</v>
      </c>
      <c r="Q184" s="42">
        <v>2855.9978100000003</v>
      </c>
      <c r="R184" s="42">
        <v>2910.9178100000004</v>
      </c>
      <c r="S184" s="42">
        <v>2909.81781</v>
      </c>
      <c r="T184" s="42">
        <v>2970.27781</v>
      </c>
      <c r="U184" s="42">
        <v>2856.48781</v>
      </c>
      <c r="V184" s="42">
        <v>2896.9378100000004</v>
      </c>
      <c r="W184" s="42">
        <v>2869.13781</v>
      </c>
      <c r="X184" s="42">
        <v>2855.39781</v>
      </c>
      <c r="Y184" s="42">
        <v>2910.71781</v>
      </c>
    </row>
    <row r="185" spans="1:25" ht="15.75" customHeight="1">
      <c r="A185" s="41">
        <f t="shared" si="4"/>
        <v>43958</v>
      </c>
      <c r="B185" s="42">
        <v>2910.50781</v>
      </c>
      <c r="C185" s="42">
        <v>2874.3078100000002</v>
      </c>
      <c r="D185" s="42">
        <v>2881.6878100000004</v>
      </c>
      <c r="E185" s="42">
        <v>2897.2278100000003</v>
      </c>
      <c r="F185" s="42">
        <v>2857.7678100000003</v>
      </c>
      <c r="G185" s="42">
        <v>2857.71781</v>
      </c>
      <c r="H185" s="42">
        <v>2856.94781</v>
      </c>
      <c r="I185" s="42">
        <v>2857.0878100000004</v>
      </c>
      <c r="J185" s="42">
        <v>2856.7678100000003</v>
      </c>
      <c r="K185" s="42">
        <v>2856.31781</v>
      </c>
      <c r="L185" s="42">
        <v>2856.0378100000003</v>
      </c>
      <c r="M185" s="42">
        <v>2856.09781</v>
      </c>
      <c r="N185" s="42">
        <v>2856.3778100000004</v>
      </c>
      <c r="O185" s="42">
        <v>2856.21781</v>
      </c>
      <c r="P185" s="42">
        <v>2856.2278100000003</v>
      </c>
      <c r="Q185" s="42">
        <v>2856.19781</v>
      </c>
      <c r="R185" s="42">
        <v>2856.3378100000004</v>
      </c>
      <c r="S185" s="42">
        <v>2868.2078100000003</v>
      </c>
      <c r="T185" s="42">
        <v>2942.3078100000002</v>
      </c>
      <c r="U185" s="42">
        <v>2856.77781</v>
      </c>
      <c r="V185" s="42">
        <v>2878.5578100000002</v>
      </c>
      <c r="W185" s="42">
        <v>2862.9378100000004</v>
      </c>
      <c r="X185" s="42">
        <v>2855.4978100000003</v>
      </c>
      <c r="Y185" s="42">
        <v>2921.89781</v>
      </c>
    </row>
    <row r="186" spans="1:25" ht="15.75" customHeight="1">
      <c r="A186" s="41">
        <f t="shared" si="4"/>
        <v>43959</v>
      </c>
      <c r="B186" s="42">
        <v>2903.84781</v>
      </c>
      <c r="C186" s="42">
        <v>2865.2278100000003</v>
      </c>
      <c r="D186" s="42">
        <v>2876.65781</v>
      </c>
      <c r="E186" s="42">
        <v>2892.38781</v>
      </c>
      <c r="F186" s="42">
        <v>2858.14781</v>
      </c>
      <c r="G186" s="42">
        <v>2858.14781</v>
      </c>
      <c r="H186" s="42">
        <v>2857.3378100000004</v>
      </c>
      <c r="I186" s="42">
        <v>2857.59781</v>
      </c>
      <c r="J186" s="42">
        <v>2857.85781</v>
      </c>
      <c r="K186" s="42">
        <v>2857.88781</v>
      </c>
      <c r="L186" s="42">
        <v>2857.9978100000003</v>
      </c>
      <c r="M186" s="42">
        <v>2858.0578100000002</v>
      </c>
      <c r="N186" s="42">
        <v>2858.1278100000004</v>
      </c>
      <c r="O186" s="42">
        <v>2858.06781</v>
      </c>
      <c r="P186" s="42">
        <v>2857.9578100000003</v>
      </c>
      <c r="Q186" s="42">
        <v>2857.96781</v>
      </c>
      <c r="R186" s="42">
        <v>2858.00781</v>
      </c>
      <c r="S186" s="42">
        <v>2857.92781</v>
      </c>
      <c r="T186" s="42">
        <v>2909.38781</v>
      </c>
      <c r="U186" s="42">
        <v>2857.5378100000003</v>
      </c>
      <c r="V186" s="42">
        <v>2857.25781</v>
      </c>
      <c r="W186" s="42">
        <v>2857.07781</v>
      </c>
      <c r="X186" s="42">
        <v>2856.9578100000003</v>
      </c>
      <c r="Y186" s="42">
        <v>2908.31781</v>
      </c>
    </row>
    <row r="187" spans="1:25" ht="15.75" customHeight="1">
      <c r="A187" s="41">
        <f t="shared" si="4"/>
        <v>43960</v>
      </c>
      <c r="B187" s="42">
        <v>2866.19781</v>
      </c>
      <c r="C187" s="42">
        <v>2857.98781</v>
      </c>
      <c r="D187" s="42">
        <v>2867.54781</v>
      </c>
      <c r="E187" s="42">
        <v>2879.31781</v>
      </c>
      <c r="F187" s="42">
        <v>2858.1878100000004</v>
      </c>
      <c r="G187" s="42">
        <v>2858.15781</v>
      </c>
      <c r="H187" s="42">
        <v>2857.39781</v>
      </c>
      <c r="I187" s="42">
        <v>2858.92781</v>
      </c>
      <c r="J187" s="42">
        <v>2858.75781</v>
      </c>
      <c r="K187" s="42">
        <v>2858.21781</v>
      </c>
      <c r="L187" s="42">
        <v>2858.2478100000003</v>
      </c>
      <c r="M187" s="42">
        <v>2858.29781</v>
      </c>
      <c r="N187" s="42">
        <v>2858.29781</v>
      </c>
      <c r="O187" s="42">
        <v>2858.29781</v>
      </c>
      <c r="P187" s="42">
        <v>2858.21781</v>
      </c>
      <c r="Q187" s="42">
        <v>2858.21781</v>
      </c>
      <c r="R187" s="42">
        <v>2858.29781</v>
      </c>
      <c r="S187" s="42">
        <v>2858.34781</v>
      </c>
      <c r="T187" s="42">
        <v>2858.2878100000003</v>
      </c>
      <c r="U187" s="42">
        <v>2857.7478100000003</v>
      </c>
      <c r="V187" s="42">
        <v>2857.14781</v>
      </c>
      <c r="W187" s="42">
        <v>2857.29781</v>
      </c>
      <c r="X187" s="42">
        <v>2857.35781</v>
      </c>
      <c r="Y187" s="42">
        <v>2875.79781</v>
      </c>
    </row>
    <row r="188" spans="1:25" ht="15.75" customHeight="1">
      <c r="A188" s="41">
        <f t="shared" si="4"/>
        <v>43961</v>
      </c>
      <c r="B188" s="42">
        <v>2865.07781</v>
      </c>
      <c r="C188" s="42">
        <v>2857.98781</v>
      </c>
      <c r="D188" s="42">
        <v>2865.19781</v>
      </c>
      <c r="E188" s="42">
        <v>2876.9778100000003</v>
      </c>
      <c r="F188" s="42">
        <v>2858.2278100000003</v>
      </c>
      <c r="G188" s="42">
        <v>2858.1678100000004</v>
      </c>
      <c r="H188" s="42">
        <v>2857.38781</v>
      </c>
      <c r="I188" s="42">
        <v>2857.46781</v>
      </c>
      <c r="J188" s="42">
        <v>2857.9978100000003</v>
      </c>
      <c r="K188" s="42">
        <v>2857.84781</v>
      </c>
      <c r="L188" s="42">
        <v>2857.9578100000003</v>
      </c>
      <c r="M188" s="42">
        <v>2858.0378100000003</v>
      </c>
      <c r="N188" s="42">
        <v>2858.04781</v>
      </c>
      <c r="O188" s="42">
        <v>2858.0578100000002</v>
      </c>
      <c r="P188" s="42">
        <v>2857.96781</v>
      </c>
      <c r="Q188" s="42">
        <v>2857.98781</v>
      </c>
      <c r="R188" s="42">
        <v>2858.00781</v>
      </c>
      <c r="S188" s="42">
        <v>2858.07781</v>
      </c>
      <c r="T188" s="42">
        <v>2859.36781</v>
      </c>
      <c r="U188" s="42">
        <v>2857.36781</v>
      </c>
      <c r="V188" s="42">
        <v>2857.14781</v>
      </c>
      <c r="W188" s="42">
        <v>2857.21781</v>
      </c>
      <c r="X188" s="42">
        <v>2857.29781</v>
      </c>
      <c r="Y188" s="42">
        <v>2874.0178100000003</v>
      </c>
    </row>
    <row r="189" spans="1:25" ht="15.75" customHeight="1">
      <c r="A189" s="41">
        <f t="shared" si="4"/>
        <v>43962</v>
      </c>
      <c r="B189" s="42">
        <v>2864.09781</v>
      </c>
      <c r="C189" s="42">
        <v>2857.92781</v>
      </c>
      <c r="D189" s="42">
        <v>2865.4578100000003</v>
      </c>
      <c r="E189" s="42">
        <v>2877.34781</v>
      </c>
      <c r="F189" s="42">
        <v>2858.2478100000003</v>
      </c>
      <c r="G189" s="42">
        <v>2858.2478100000003</v>
      </c>
      <c r="H189" s="42">
        <v>2857.4378100000004</v>
      </c>
      <c r="I189" s="42">
        <v>2857.59781</v>
      </c>
      <c r="J189" s="42">
        <v>2858.11781</v>
      </c>
      <c r="K189" s="42">
        <v>2857.84781</v>
      </c>
      <c r="L189" s="42">
        <v>2857.85781</v>
      </c>
      <c r="M189" s="42">
        <v>2857.88781</v>
      </c>
      <c r="N189" s="42">
        <v>2857.9778100000003</v>
      </c>
      <c r="O189" s="42">
        <v>2858.02781</v>
      </c>
      <c r="P189" s="42">
        <v>2858.11781</v>
      </c>
      <c r="Q189" s="42">
        <v>2857.88781</v>
      </c>
      <c r="R189" s="42">
        <v>2857.98781</v>
      </c>
      <c r="S189" s="42">
        <v>2858.04781</v>
      </c>
      <c r="T189" s="42">
        <v>2863.3078100000002</v>
      </c>
      <c r="U189" s="42">
        <v>2857.48781</v>
      </c>
      <c r="V189" s="42">
        <v>2857.1278100000004</v>
      </c>
      <c r="W189" s="42">
        <v>2857.21781</v>
      </c>
      <c r="X189" s="42">
        <v>2857.2478100000003</v>
      </c>
      <c r="Y189" s="42">
        <v>2878.46781</v>
      </c>
    </row>
    <row r="190" spans="1:25" ht="15.75" customHeight="1">
      <c r="A190" s="41">
        <f t="shared" si="4"/>
        <v>43963</v>
      </c>
      <c r="B190" s="42">
        <v>2866.39781</v>
      </c>
      <c r="C190" s="42">
        <v>2858.0378100000003</v>
      </c>
      <c r="D190" s="42">
        <v>2866.48781</v>
      </c>
      <c r="E190" s="42">
        <v>2881.44781</v>
      </c>
      <c r="F190" s="42">
        <v>2857.73781</v>
      </c>
      <c r="G190" s="42">
        <v>2857.7278100000003</v>
      </c>
      <c r="H190" s="42">
        <v>2855.82781</v>
      </c>
      <c r="I190" s="42">
        <v>2857.2878100000003</v>
      </c>
      <c r="J190" s="42">
        <v>2857.4978100000003</v>
      </c>
      <c r="K190" s="42">
        <v>2857.48781</v>
      </c>
      <c r="L190" s="42">
        <v>2857.40781</v>
      </c>
      <c r="M190" s="42">
        <v>2857.3778100000004</v>
      </c>
      <c r="N190" s="42">
        <v>2857.67781</v>
      </c>
      <c r="O190" s="42">
        <v>2857.4978100000003</v>
      </c>
      <c r="P190" s="42">
        <v>2857.44781</v>
      </c>
      <c r="Q190" s="42">
        <v>2857.42781</v>
      </c>
      <c r="R190" s="42">
        <v>2857.54781</v>
      </c>
      <c r="S190" s="42">
        <v>2857.5578100000002</v>
      </c>
      <c r="T190" s="42">
        <v>2861.94781</v>
      </c>
      <c r="U190" s="42">
        <v>2856.77781</v>
      </c>
      <c r="V190" s="42">
        <v>2856.88781</v>
      </c>
      <c r="W190" s="42">
        <v>2856.6678100000004</v>
      </c>
      <c r="X190" s="42">
        <v>2855.9578100000003</v>
      </c>
      <c r="Y190" s="42">
        <v>2882.02781</v>
      </c>
    </row>
    <row r="191" spans="1:25" ht="15.75" customHeight="1">
      <c r="A191" s="41">
        <f t="shared" si="4"/>
        <v>43964</v>
      </c>
      <c r="B191" s="42">
        <v>2861.19781</v>
      </c>
      <c r="C191" s="42">
        <v>2857.88781</v>
      </c>
      <c r="D191" s="42">
        <v>2861.21781</v>
      </c>
      <c r="E191" s="42">
        <v>2861.34781</v>
      </c>
      <c r="F191" s="42">
        <v>2858.00781</v>
      </c>
      <c r="G191" s="42">
        <v>2858.0178100000003</v>
      </c>
      <c r="H191" s="42">
        <v>2857.04781</v>
      </c>
      <c r="I191" s="42">
        <v>2857.13781</v>
      </c>
      <c r="J191" s="42">
        <v>2857.7678100000003</v>
      </c>
      <c r="K191" s="42">
        <v>2857.89781</v>
      </c>
      <c r="L191" s="42">
        <v>2857.7878100000003</v>
      </c>
      <c r="M191" s="42">
        <v>2857.7678100000003</v>
      </c>
      <c r="N191" s="42">
        <v>2857.7278100000003</v>
      </c>
      <c r="O191" s="42">
        <v>2857.7678100000003</v>
      </c>
      <c r="P191" s="42">
        <v>2857.5378100000003</v>
      </c>
      <c r="Q191" s="42">
        <v>2857.5578100000002</v>
      </c>
      <c r="R191" s="42">
        <v>2857.71781</v>
      </c>
      <c r="S191" s="42">
        <v>2857.65781</v>
      </c>
      <c r="T191" s="42">
        <v>2863.6278100000004</v>
      </c>
      <c r="U191" s="42">
        <v>2857.3778100000004</v>
      </c>
      <c r="V191" s="42">
        <v>2857.3378100000004</v>
      </c>
      <c r="W191" s="42">
        <v>2857.2278100000003</v>
      </c>
      <c r="X191" s="42">
        <v>2856.4778100000003</v>
      </c>
      <c r="Y191" s="42">
        <v>2873.69781</v>
      </c>
    </row>
    <row r="192" spans="1:25" ht="15.75" customHeight="1">
      <c r="A192" s="41">
        <f t="shared" si="4"/>
        <v>43965</v>
      </c>
      <c r="B192" s="42">
        <v>2863.88781</v>
      </c>
      <c r="C192" s="42">
        <v>2858.2078100000003</v>
      </c>
      <c r="D192" s="42">
        <v>2863.50781</v>
      </c>
      <c r="E192" s="42">
        <v>2868.07781</v>
      </c>
      <c r="F192" s="42">
        <v>2858.39781</v>
      </c>
      <c r="G192" s="42">
        <v>2858.34781</v>
      </c>
      <c r="H192" s="42">
        <v>2857.5878100000004</v>
      </c>
      <c r="I192" s="42">
        <v>2857.7678100000003</v>
      </c>
      <c r="J192" s="42">
        <v>2857.6278100000004</v>
      </c>
      <c r="K192" s="42">
        <v>2857.96781</v>
      </c>
      <c r="L192" s="42">
        <v>2858.04781</v>
      </c>
      <c r="M192" s="42">
        <v>2858.09781</v>
      </c>
      <c r="N192" s="42">
        <v>2858.11781</v>
      </c>
      <c r="O192" s="42">
        <v>2858.1678100000004</v>
      </c>
      <c r="P192" s="42">
        <v>2858.0578100000002</v>
      </c>
      <c r="Q192" s="42">
        <v>2858.0378100000003</v>
      </c>
      <c r="R192" s="42">
        <v>2858.07781</v>
      </c>
      <c r="S192" s="42">
        <v>2858.2078100000003</v>
      </c>
      <c r="T192" s="42">
        <v>2866.7278100000003</v>
      </c>
      <c r="U192" s="42">
        <v>2857.9778100000003</v>
      </c>
      <c r="V192" s="42">
        <v>2857.89781</v>
      </c>
      <c r="W192" s="42">
        <v>2857.9178100000004</v>
      </c>
      <c r="X192" s="42">
        <v>2857.77781</v>
      </c>
      <c r="Y192" s="42">
        <v>2865.71781</v>
      </c>
    </row>
    <row r="193" spans="1:25" ht="15.75" customHeight="1">
      <c r="A193" s="41">
        <f t="shared" si="4"/>
        <v>43966</v>
      </c>
      <c r="B193" s="42">
        <v>2884.54781</v>
      </c>
      <c r="C193" s="42">
        <v>2861.0178100000003</v>
      </c>
      <c r="D193" s="42">
        <v>2866.57781</v>
      </c>
      <c r="E193" s="42">
        <v>2852.27781</v>
      </c>
      <c r="F193" s="42">
        <v>2858.50781</v>
      </c>
      <c r="G193" s="42">
        <v>2858.4378100000004</v>
      </c>
      <c r="H193" s="42">
        <v>2857.71781</v>
      </c>
      <c r="I193" s="42">
        <v>2858.94781</v>
      </c>
      <c r="J193" s="42">
        <v>2858.23781</v>
      </c>
      <c r="K193" s="42">
        <v>2858.07781</v>
      </c>
      <c r="L193" s="42">
        <v>2858.1878100000004</v>
      </c>
      <c r="M193" s="42">
        <v>2858.19781</v>
      </c>
      <c r="N193" s="42">
        <v>2858.17781</v>
      </c>
      <c r="O193" s="42">
        <v>2858.2078100000003</v>
      </c>
      <c r="P193" s="42">
        <v>2858.13781</v>
      </c>
      <c r="Q193" s="42">
        <v>2858.13781</v>
      </c>
      <c r="R193" s="42">
        <v>2858.19781</v>
      </c>
      <c r="S193" s="42">
        <v>2858.21781</v>
      </c>
      <c r="T193" s="42">
        <v>2858.23781</v>
      </c>
      <c r="U193" s="42">
        <v>2857.56781</v>
      </c>
      <c r="V193" s="42">
        <v>2857.15781</v>
      </c>
      <c r="W193" s="42">
        <v>2856.9578100000003</v>
      </c>
      <c r="X193" s="42">
        <v>2857.39781</v>
      </c>
      <c r="Y193" s="42">
        <v>2884.32781</v>
      </c>
    </row>
    <row r="194" spans="1:25" ht="15.75" customHeight="1">
      <c r="A194" s="41">
        <f t="shared" si="4"/>
        <v>43967</v>
      </c>
      <c r="B194" s="42">
        <v>2907.9778100000003</v>
      </c>
      <c r="C194" s="42">
        <v>2865.85781</v>
      </c>
      <c r="D194" s="42">
        <v>2904.19781</v>
      </c>
      <c r="E194" s="42">
        <v>2878.7878100000003</v>
      </c>
      <c r="F194" s="42">
        <v>2858.0578100000002</v>
      </c>
      <c r="G194" s="42">
        <v>2857.9978100000003</v>
      </c>
      <c r="H194" s="42">
        <v>2856.79781</v>
      </c>
      <c r="I194" s="42">
        <v>2858.94781</v>
      </c>
      <c r="J194" s="42">
        <v>2858.29781</v>
      </c>
      <c r="K194" s="42">
        <v>2858.2078100000003</v>
      </c>
      <c r="L194" s="42">
        <v>2858.27781</v>
      </c>
      <c r="M194" s="42">
        <v>2858.34781</v>
      </c>
      <c r="N194" s="42">
        <v>2858.46781</v>
      </c>
      <c r="O194" s="42">
        <v>2858.2878100000003</v>
      </c>
      <c r="P194" s="42">
        <v>2858.46781</v>
      </c>
      <c r="Q194" s="42">
        <v>2858.2678100000003</v>
      </c>
      <c r="R194" s="42">
        <v>2858.36781</v>
      </c>
      <c r="S194" s="42">
        <v>2858.38781</v>
      </c>
      <c r="T194" s="42">
        <v>2858.4178100000004</v>
      </c>
      <c r="U194" s="42">
        <v>2858.09781</v>
      </c>
      <c r="V194" s="42">
        <v>2857.42781</v>
      </c>
      <c r="W194" s="42">
        <v>2857.39781</v>
      </c>
      <c r="X194" s="42">
        <v>2857.71781</v>
      </c>
      <c r="Y194" s="42">
        <v>2886.29781</v>
      </c>
    </row>
    <row r="195" spans="1:25" ht="15.75" customHeight="1">
      <c r="A195" s="41">
        <f t="shared" si="4"/>
        <v>43968</v>
      </c>
      <c r="B195" s="42">
        <v>2868.90781</v>
      </c>
      <c r="C195" s="42">
        <v>2858.14781</v>
      </c>
      <c r="D195" s="42">
        <v>2867.92781</v>
      </c>
      <c r="E195" s="42">
        <v>2858.10781</v>
      </c>
      <c r="F195" s="42">
        <v>2858.4378100000004</v>
      </c>
      <c r="G195" s="42">
        <v>2858.38781</v>
      </c>
      <c r="H195" s="42">
        <v>2857.63781</v>
      </c>
      <c r="I195" s="42">
        <v>2858.94781</v>
      </c>
      <c r="J195" s="42">
        <v>2858.31781</v>
      </c>
      <c r="K195" s="42">
        <v>2858.40781</v>
      </c>
      <c r="L195" s="42">
        <v>2858.44781</v>
      </c>
      <c r="M195" s="42">
        <v>2858.4578100000003</v>
      </c>
      <c r="N195" s="42">
        <v>2858.31781</v>
      </c>
      <c r="O195" s="42">
        <v>2858.35781</v>
      </c>
      <c r="P195" s="42">
        <v>2858.4578100000003</v>
      </c>
      <c r="Q195" s="42">
        <v>2858.4378100000004</v>
      </c>
      <c r="R195" s="42">
        <v>2858.35781</v>
      </c>
      <c r="S195" s="42">
        <v>2858.2278100000003</v>
      </c>
      <c r="T195" s="42">
        <v>2858.2878100000003</v>
      </c>
      <c r="U195" s="42">
        <v>2857.84781</v>
      </c>
      <c r="V195" s="42">
        <v>2857.40781</v>
      </c>
      <c r="W195" s="42">
        <v>2857.4778100000003</v>
      </c>
      <c r="X195" s="42">
        <v>2857.5378100000003</v>
      </c>
      <c r="Y195" s="42">
        <v>2897.07781</v>
      </c>
    </row>
    <row r="196" spans="1:25" ht="15.75" customHeight="1">
      <c r="A196" s="41">
        <f t="shared" si="4"/>
        <v>43969</v>
      </c>
      <c r="B196" s="42">
        <v>2907.6278100000004</v>
      </c>
      <c r="C196" s="42">
        <v>2868.04781</v>
      </c>
      <c r="D196" s="42">
        <v>2872.92781</v>
      </c>
      <c r="E196" s="42">
        <v>2882.57781</v>
      </c>
      <c r="F196" s="42">
        <v>2858.4778100000003</v>
      </c>
      <c r="G196" s="42">
        <v>2858.4178100000004</v>
      </c>
      <c r="H196" s="42">
        <v>2857.79781</v>
      </c>
      <c r="I196" s="42">
        <v>2858.04781</v>
      </c>
      <c r="J196" s="42">
        <v>2858.27781</v>
      </c>
      <c r="K196" s="42">
        <v>2858.4378100000004</v>
      </c>
      <c r="L196" s="42">
        <v>2858.4778100000003</v>
      </c>
      <c r="M196" s="42">
        <v>2858.46781</v>
      </c>
      <c r="N196" s="42">
        <v>2858.48781</v>
      </c>
      <c r="O196" s="42">
        <v>2858.4978100000003</v>
      </c>
      <c r="P196" s="42">
        <v>2858.46781</v>
      </c>
      <c r="Q196" s="42">
        <v>2858.4578100000003</v>
      </c>
      <c r="R196" s="42">
        <v>2858.5178100000003</v>
      </c>
      <c r="S196" s="42">
        <v>2858.5178100000003</v>
      </c>
      <c r="T196" s="42">
        <v>2862.46781</v>
      </c>
      <c r="U196" s="42">
        <v>2858.34781</v>
      </c>
      <c r="V196" s="42">
        <v>2857.9378100000004</v>
      </c>
      <c r="W196" s="42">
        <v>2858.04781</v>
      </c>
      <c r="X196" s="42">
        <v>2858.1278100000004</v>
      </c>
      <c r="Y196" s="42">
        <v>2867.11781</v>
      </c>
    </row>
    <row r="197" spans="1:25" ht="15.75" customHeight="1">
      <c r="A197" s="41">
        <f t="shared" si="4"/>
        <v>43970</v>
      </c>
      <c r="B197" s="42">
        <v>2874.73781</v>
      </c>
      <c r="C197" s="42">
        <v>2858.34781</v>
      </c>
      <c r="D197" s="42">
        <v>2862.56781</v>
      </c>
      <c r="E197" s="42">
        <v>2851.25781</v>
      </c>
      <c r="F197" s="42">
        <v>2858.5578100000002</v>
      </c>
      <c r="G197" s="42">
        <v>2858.36781</v>
      </c>
      <c r="H197" s="42">
        <v>2857.77781</v>
      </c>
      <c r="I197" s="42">
        <v>2858.94781</v>
      </c>
      <c r="J197" s="42">
        <v>2858.5178100000003</v>
      </c>
      <c r="K197" s="42">
        <v>2858.40781</v>
      </c>
      <c r="L197" s="42">
        <v>2858.44781</v>
      </c>
      <c r="M197" s="42">
        <v>2858.4578100000003</v>
      </c>
      <c r="N197" s="42">
        <v>2858.4778100000003</v>
      </c>
      <c r="O197" s="42">
        <v>2858.5378100000003</v>
      </c>
      <c r="P197" s="42">
        <v>2858.94781</v>
      </c>
      <c r="Q197" s="42">
        <v>2858.94781</v>
      </c>
      <c r="R197" s="42">
        <v>2858.57781</v>
      </c>
      <c r="S197" s="42">
        <v>2858.5378100000003</v>
      </c>
      <c r="T197" s="42">
        <v>2860.81781</v>
      </c>
      <c r="U197" s="42">
        <v>2858.36781</v>
      </c>
      <c r="V197" s="42">
        <v>2857.96781</v>
      </c>
      <c r="W197" s="42">
        <v>2857.90781</v>
      </c>
      <c r="X197" s="42">
        <v>2858.2678100000003</v>
      </c>
      <c r="Y197" s="42">
        <v>2832.40781</v>
      </c>
    </row>
    <row r="198" spans="1:25" ht="15.75" customHeight="1">
      <c r="A198" s="41">
        <f t="shared" si="4"/>
        <v>43971</v>
      </c>
      <c r="B198" s="42">
        <v>2869.63781</v>
      </c>
      <c r="C198" s="42">
        <v>2858.44781</v>
      </c>
      <c r="D198" s="42">
        <v>2861.9578100000003</v>
      </c>
      <c r="E198" s="42">
        <v>2852.09781</v>
      </c>
      <c r="F198" s="42">
        <v>2858.59781</v>
      </c>
      <c r="G198" s="42">
        <v>2858.42781</v>
      </c>
      <c r="H198" s="42">
        <v>2858.9378100000004</v>
      </c>
      <c r="I198" s="42">
        <v>2858.9578100000003</v>
      </c>
      <c r="J198" s="42">
        <v>2858.36781</v>
      </c>
      <c r="K198" s="42">
        <v>2858.44781</v>
      </c>
      <c r="L198" s="42">
        <v>2858.4578100000003</v>
      </c>
      <c r="M198" s="42">
        <v>2858.4578100000003</v>
      </c>
      <c r="N198" s="42">
        <v>2858.4778100000003</v>
      </c>
      <c r="O198" s="42">
        <v>2858.50781</v>
      </c>
      <c r="P198" s="42">
        <v>2858.50781</v>
      </c>
      <c r="Q198" s="42">
        <v>2858.48781</v>
      </c>
      <c r="R198" s="42">
        <v>2858.5178100000003</v>
      </c>
      <c r="S198" s="42">
        <v>2858.52781</v>
      </c>
      <c r="T198" s="42">
        <v>2861.48781</v>
      </c>
      <c r="U198" s="42">
        <v>2858.36781</v>
      </c>
      <c r="V198" s="42">
        <v>2857.9178100000004</v>
      </c>
      <c r="W198" s="42">
        <v>2857.81781</v>
      </c>
      <c r="X198" s="42">
        <v>2857.94781</v>
      </c>
      <c r="Y198" s="42">
        <v>2865.1878100000004</v>
      </c>
    </row>
    <row r="199" spans="1:25" ht="15.75" customHeight="1">
      <c r="A199" s="41">
        <f t="shared" si="4"/>
        <v>43972</v>
      </c>
      <c r="B199" s="42">
        <v>2858.4578100000003</v>
      </c>
      <c r="C199" s="42">
        <v>2858.4778100000003</v>
      </c>
      <c r="D199" s="42">
        <v>2856.67781</v>
      </c>
      <c r="E199" s="42">
        <v>2858.9378100000004</v>
      </c>
      <c r="F199" s="42">
        <v>2858.6278100000004</v>
      </c>
      <c r="G199" s="42">
        <v>2858.42781</v>
      </c>
      <c r="H199" s="42">
        <v>2857.9178100000004</v>
      </c>
      <c r="I199" s="42">
        <v>2858.31781</v>
      </c>
      <c r="J199" s="42">
        <v>2858.46781</v>
      </c>
      <c r="K199" s="42">
        <v>2858.75781</v>
      </c>
      <c r="L199" s="42">
        <v>2858.64781</v>
      </c>
      <c r="M199" s="42">
        <v>2858.63781</v>
      </c>
      <c r="N199" s="42">
        <v>2858.52781</v>
      </c>
      <c r="O199" s="42">
        <v>2858.52781</v>
      </c>
      <c r="P199" s="42">
        <v>2858.50781</v>
      </c>
      <c r="Q199" s="42">
        <v>2858.4978100000003</v>
      </c>
      <c r="R199" s="42">
        <v>2858.4978100000003</v>
      </c>
      <c r="S199" s="42">
        <v>2858.50781</v>
      </c>
      <c r="T199" s="42">
        <v>2859.34781</v>
      </c>
      <c r="U199" s="42">
        <v>2858.1678100000004</v>
      </c>
      <c r="V199" s="42">
        <v>2857.9378100000004</v>
      </c>
      <c r="W199" s="42">
        <v>2857.8378100000004</v>
      </c>
      <c r="X199" s="42">
        <v>2858.2678100000003</v>
      </c>
      <c r="Y199" s="42">
        <v>2869.69781</v>
      </c>
    </row>
    <row r="200" spans="1:25" ht="15.75" customHeight="1">
      <c r="A200" s="41">
        <f t="shared" si="4"/>
        <v>43973</v>
      </c>
      <c r="B200" s="42">
        <v>2860.61781</v>
      </c>
      <c r="C200" s="42">
        <v>2858.36781</v>
      </c>
      <c r="D200" s="42">
        <v>2862.65781</v>
      </c>
      <c r="E200" s="42">
        <v>2858.4978100000003</v>
      </c>
      <c r="F200" s="42">
        <v>2858.39781</v>
      </c>
      <c r="G200" s="42">
        <v>2858.2878100000003</v>
      </c>
      <c r="H200" s="42">
        <v>2857.1878100000004</v>
      </c>
      <c r="I200" s="42">
        <v>2857.96781</v>
      </c>
      <c r="J200" s="42">
        <v>2858.02781</v>
      </c>
      <c r="K200" s="42">
        <v>2858.0178100000003</v>
      </c>
      <c r="L200" s="42">
        <v>2858.09781</v>
      </c>
      <c r="M200" s="42">
        <v>2858.11781</v>
      </c>
      <c r="N200" s="42">
        <v>2858.14781</v>
      </c>
      <c r="O200" s="42">
        <v>2858.1878100000004</v>
      </c>
      <c r="P200" s="42">
        <v>2858.15781</v>
      </c>
      <c r="Q200" s="42">
        <v>2858.19781</v>
      </c>
      <c r="R200" s="42">
        <v>2858.21781</v>
      </c>
      <c r="S200" s="42">
        <v>2858.2678100000003</v>
      </c>
      <c r="T200" s="42">
        <v>2882.31781</v>
      </c>
      <c r="U200" s="42">
        <v>2857.86781</v>
      </c>
      <c r="V200" s="42">
        <v>2857.6678100000004</v>
      </c>
      <c r="W200" s="42">
        <v>2857.54781</v>
      </c>
      <c r="X200" s="42">
        <v>2857.54781</v>
      </c>
      <c r="Y200" s="42">
        <v>2906.86781</v>
      </c>
    </row>
    <row r="201" spans="1:25" ht="15.75" customHeight="1">
      <c r="A201" s="41">
        <f t="shared" si="4"/>
        <v>43974</v>
      </c>
      <c r="B201" s="42">
        <v>2858.2478100000003</v>
      </c>
      <c r="C201" s="42">
        <v>2858.3378100000004</v>
      </c>
      <c r="D201" s="42">
        <v>2858.38781</v>
      </c>
      <c r="E201" s="42">
        <v>2858.4578100000003</v>
      </c>
      <c r="F201" s="42">
        <v>2858.39781</v>
      </c>
      <c r="G201" s="42">
        <v>2858.31781</v>
      </c>
      <c r="H201" s="42">
        <v>2857.35781</v>
      </c>
      <c r="I201" s="42">
        <v>2857.92781</v>
      </c>
      <c r="J201" s="42">
        <v>2858.2078100000003</v>
      </c>
      <c r="K201" s="42">
        <v>2858.2678100000003</v>
      </c>
      <c r="L201" s="42">
        <v>2858.29781</v>
      </c>
      <c r="M201" s="42">
        <v>2858.31781</v>
      </c>
      <c r="N201" s="42">
        <v>2858.3378100000004</v>
      </c>
      <c r="O201" s="42">
        <v>2866.81781</v>
      </c>
      <c r="P201" s="42">
        <v>2858.3378100000004</v>
      </c>
      <c r="Q201" s="42">
        <v>2858.31781</v>
      </c>
      <c r="R201" s="42">
        <v>2865.90781</v>
      </c>
      <c r="S201" s="42">
        <v>2858.32781</v>
      </c>
      <c r="T201" s="42">
        <v>2899.79781</v>
      </c>
      <c r="U201" s="42">
        <v>2858.0378100000003</v>
      </c>
      <c r="V201" s="42">
        <v>2857.85781</v>
      </c>
      <c r="W201" s="42">
        <v>2857.79781</v>
      </c>
      <c r="X201" s="42">
        <v>2857.89781</v>
      </c>
      <c r="Y201" s="42">
        <v>2938.06781</v>
      </c>
    </row>
    <row r="202" spans="1:25" ht="15.75" customHeight="1">
      <c r="A202" s="41">
        <f t="shared" si="4"/>
        <v>43975</v>
      </c>
      <c r="B202" s="42">
        <v>2876.50781</v>
      </c>
      <c r="C202" s="42">
        <v>2858.4178100000004</v>
      </c>
      <c r="D202" s="42">
        <v>2858.4578100000003</v>
      </c>
      <c r="E202" s="42">
        <v>2858.5378100000003</v>
      </c>
      <c r="F202" s="42">
        <v>2858.61781</v>
      </c>
      <c r="G202" s="42">
        <v>2858.52781</v>
      </c>
      <c r="H202" s="42">
        <v>2858.1878100000004</v>
      </c>
      <c r="I202" s="42">
        <v>2858.9378100000004</v>
      </c>
      <c r="J202" s="42">
        <v>2858.48781</v>
      </c>
      <c r="K202" s="42">
        <v>2858.48781</v>
      </c>
      <c r="L202" s="42">
        <v>2858.48781</v>
      </c>
      <c r="M202" s="42">
        <v>2858.4978100000003</v>
      </c>
      <c r="N202" s="42">
        <v>2858.4978100000003</v>
      </c>
      <c r="O202" s="42">
        <v>2858.5178100000003</v>
      </c>
      <c r="P202" s="42">
        <v>2858.50781</v>
      </c>
      <c r="Q202" s="42">
        <v>2858.50781</v>
      </c>
      <c r="R202" s="42">
        <v>2858.48781</v>
      </c>
      <c r="S202" s="42">
        <v>2858.4978100000003</v>
      </c>
      <c r="T202" s="42">
        <v>2876.32781</v>
      </c>
      <c r="U202" s="42">
        <v>2858.17781</v>
      </c>
      <c r="V202" s="42">
        <v>2857.9978100000003</v>
      </c>
      <c r="W202" s="42">
        <v>2857.8078100000002</v>
      </c>
      <c r="X202" s="42">
        <v>2857.98781</v>
      </c>
      <c r="Y202" s="42">
        <v>2897.8078100000002</v>
      </c>
    </row>
    <row r="203" spans="1:25" ht="15.75" customHeight="1">
      <c r="A203" s="41">
        <f t="shared" si="4"/>
        <v>43976</v>
      </c>
      <c r="B203" s="42">
        <v>2858.4778100000003</v>
      </c>
      <c r="C203" s="42">
        <v>2858.5378100000003</v>
      </c>
      <c r="D203" s="42">
        <v>2858.94781</v>
      </c>
      <c r="E203" s="42">
        <v>2858.94781</v>
      </c>
      <c r="F203" s="42">
        <v>2858.94781</v>
      </c>
      <c r="G203" s="42">
        <v>2858.54781</v>
      </c>
      <c r="H203" s="42">
        <v>2858.14781</v>
      </c>
      <c r="I203" s="42">
        <v>2858.9378100000004</v>
      </c>
      <c r="J203" s="42">
        <v>2858.5178100000003</v>
      </c>
      <c r="K203" s="42">
        <v>2858.54781</v>
      </c>
      <c r="L203" s="42">
        <v>2858.54781</v>
      </c>
      <c r="M203" s="42">
        <v>2858.56781</v>
      </c>
      <c r="N203" s="42">
        <v>2858.50781</v>
      </c>
      <c r="O203" s="42">
        <v>2858.50781</v>
      </c>
      <c r="P203" s="42">
        <v>2858.48781</v>
      </c>
      <c r="Q203" s="42">
        <v>2858.50781</v>
      </c>
      <c r="R203" s="42">
        <v>2858.5878100000004</v>
      </c>
      <c r="S203" s="42">
        <v>2858.59781</v>
      </c>
      <c r="T203" s="42">
        <v>2863.13781</v>
      </c>
      <c r="U203" s="42">
        <v>2858.5178100000003</v>
      </c>
      <c r="V203" s="42">
        <v>2871.54781</v>
      </c>
      <c r="W203" s="42">
        <v>2866.04781</v>
      </c>
      <c r="X203" s="42">
        <v>2858.31781</v>
      </c>
      <c r="Y203" s="42">
        <v>2867.8778100000004</v>
      </c>
    </row>
    <row r="204" spans="1:25" ht="15.75" customHeight="1">
      <c r="A204" s="41">
        <f t="shared" si="4"/>
        <v>43977</v>
      </c>
      <c r="B204" s="42">
        <v>2858.57781</v>
      </c>
      <c r="C204" s="42">
        <v>2858.63781</v>
      </c>
      <c r="D204" s="42">
        <v>2858.94781</v>
      </c>
      <c r="E204" s="42">
        <v>2858.94781</v>
      </c>
      <c r="F204" s="42">
        <v>2858.94781</v>
      </c>
      <c r="G204" s="42">
        <v>2858.5878100000004</v>
      </c>
      <c r="H204" s="42">
        <v>2858.63781</v>
      </c>
      <c r="I204" s="42">
        <v>2858.92781</v>
      </c>
      <c r="J204" s="42">
        <v>2858.9178100000004</v>
      </c>
      <c r="K204" s="42">
        <v>2858.27781</v>
      </c>
      <c r="L204" s="42">
        <v>2858.32781</v>
      </c>
      <c r="M204" s="42">
        <v>2858.35781</v>
      </c>
      <c r="N204" s="42">
        <v>2858.36781</v>
      </c>
      <c r="O204" s="42">
        <v>2858.39781</v>
      </c>
      <c r="P204" s="42">
        <v>2858.35781</v>
      </c>
      <c r="Q204" s="42">
        <v>2858.38781</v>
      </c>
      <c r="R204" s="42">
        <v>2858.40781</v>
      </c>
      <c r="S204" s="42">
        <v>2858.4778100000003</v>
      </c>
      <c r="T204" s="42">
        <v>2873.4778100000003</v>
      </c>
      <c r="U204" s="42">
        <v>2858.32781</v>
      </c>
      <c r="V204" s="42">
        <v>2866.32781</v>
      </c>
      <c r="W204" s="42">
        <v>2857.9178100000004</v>
      </c>
      <c r="X204" s="42">
        <v>2858.0878100000004</v>
      </c>
      <c r="Y204" s="42">
        <v>2895.65781</v>
      </c>
    </row>
    <row r="205" spans="1:25" ht="15.75" customHeight="1">
      <c r="A205" s="41">
        <f t="shared" si="4"/>
        <v>43978</v>
      </c>
      <c r="B205" s="42">
        <v>2858.42781</v>
      </c>
      <c r="C205" s="42">
        <v>2858.4978100000003</v>
      </c>
      <c r="D205" s="42">
        <v>2858.52781</v>
      </c>
      <c r="E205" s="42">
        <v>2858.6278100000004</v>
      </c>
      <c r="F205" s="42">
        <v>2858.57781</v>
      </c>
      <c r="G205" s="42">
        <v>2858.4778100000003</v>
      </c>
      <c r="H205" s="42">
        <v>2858.48781</v>
      </c>
      <c r="I205" s="42">
        <v>2858.92781</v>
      </c>
      <c r="J205" s="42">
        <v>2858.5178100000003</v>
      </c>
      <c r="K205" s="42">
        <v>2858.4978100000003</v>
      </c>
      <c r="L205" s="42">
        <v>2858.52781</v>
      </c>
      <c r="M205" s="42">
        <v>2858.5378100000003</v>
      </c>
      <c r="N205" s="42">
        <v>2858.4578100000003</v>
      </c>
      <c r="O205" s="42">
        <v>2858.48781</v>
      </c>
      <c r="P205" s="42">
        <v>2858.4578100000003</v>
      </c>
      <c r="Q205" s="42">
        <v>2858.46781</v>
      </c>
      <c r="R205" s="42">
        <v>2858.5378100000003</v>
      </c>
      <c r="S205" s="42">
        <v>2858.50781</v>
      </c>
      <c r="T205" s="42">
        <v>2861.60781</v>
      </c>
      <c r="U205" s="42">
        <v>2858.32781</v>
      </c>
      <c r="V205" s="42">
        <v>2858.42781</v>
      </c>
      <c r="W205" s="42">
        <v>2858.2478100000003</v>
      </c>
      <c r="X205" s="42">
        <v>2858.32781</v>
      </c>
      <c r="Y205" s="42">
        <v>2881.50781</v>
      </c>
    </row>
    <row r="206" spans="1:25" ht="15.75" customHeight="1">
      <c r="A206" s="41">
        <f t="shared" si="4"/>
        <v>43979</v>
      </c>
      <c r="B206" s="42">
        <v>2858.6278100000004</v>
      </c>
      <c r="C206" s="42">
        <v>2858.63781</v>
      </c>
      <c r="D206" s="42">
        <v>2858.65781</v>
      </c>
      <c r="E206" s="42">
        <v>2858.6678100000004</v>
      </c>
      <c r="F206" s="42">
        <v>2858.65781</v>
      </c>
      <c r="G206" s="42">
        <v>2858.54781</v>
      </c>
      <c r="H206" s="42">
        <v>2858.92781</v>
      </c>
      <c r="I206" s="42">
        <v>2858.92781</v>
      </c>
      <c r="J206" s="42">
        <v>2858.5178100000003</v>
      </c>
      <c r="K206" s="42">
        <v>2858.36781</v>
      </c>
      <c r="L206" s="42">
        <v>2858.39781</v>
      </c>
      <c r="M206" s="42">
        <v>2858.42781</v>
      </c>
      <c r="N206" s="42">
        <v>2858.44781</v>
      </c>
      <c r="O206" s="42">
        <v>2858.4578100000003</v>
      </c>
      <c r="P206" s="42">
        <v>2858.42781</v>
      </c>
      <c r="Q206" s="42">
        <v>2858.4178100000004</v>
      </c>
      <c r="R206" s="42">
        <v>2858.4378100000004</v>
      </c>
      <c r="S206" s="42">
        <v>2858.19781</v>
      </c>
      <c r="T206" s="42">
        <v>2864.38781</v>
      </c>
      <c r="U206" s="42">
        <v>2857.90781</v>
      </c>
      <c r="V206" s="42">
        <v>2857.85781</v>
      </c>
      <c r="W206" s="42">
        <v>2857.5378100000003</v>
      </c>
      <c r="X206" s="42">
        <v>2857.7478100000003</v>
      </c>
      <c r="Y206" s="42">
        <v>2890.89781</v>
      </c>
    </row>
    <row r="207" spans="1:25" ht="15.75" customHeight="1">
      <c r="A207" s="41">
        <f t="shared" si="4"/>
        <v>43980</v>
      </c>
      <c r="B207" s="42">
        <v>2858.32781</v>
      </c>
      <c r="C207" s="42">
        <v>2858.38781</v>
      </c>
      <c r="D207" s="42">
        <v>2858.44781</v>
      </c>
      <c r="E207" s="42">
        <v>2858.48781</v>
      </c>
      <c r="F207" s="42">
        <v>2858.4578100000003</v>
      </c>
      <c r="G207" s="42">
        <v>2858.35781</v>
      </c>
      <c r="H207" s="42">
        <v>2858.00781</v>
      </c>
      <c r="I207" s="42">
        <v>2858.92781</v>
      </c>
      <c r="J207" s="42">
        <v>2858.25781</v>
      </c>
      <c r="K207" s="42">
        <v>2858.21781</v>
      </c>
      <c r="L207" s="42">
        <v>2858.2078100000003</v>
      </c>
      <c r="M207" s="42">
        <v>2858.50781</v>
      </c>
      <c r="N207" s="42">
        <v>2858.3378100000004</v>
      </c>
      <c r="O207" s="42">
        <v>2860.1878100000004</v>
      </c>
      <c r="P207" s="42">
        <v>2858.4378100000004</v>
      </c>
      <c r="Q207" s="42">
        <v>2858.21781</v>
      </c>
      <c r="R207" s="42">
        <v>2858.09781</v>
      </c>
      <c r="S207" s="42">
        <v>2858.06781</v>
      </c>
      <c r="T207" s="42">
        <v>2857.94781</v>
      </c>
      <c r="U207" s="42">
        <v>2857.27781</v>
      </c>
      <c r="V207" s="42">
        <v>2857.65781</v>
      </c>
      <c r="W207" s="42">
        <v>2857.56781</v>
      </c>
      <c r="X207" s="42">
        <v>2857.61781</v>
      </c>
      <c r="Y207" s="42">
        <v>2878.5878100000004</v>
      </c>
    </row>
    <row r="208" spans="1:25" ht="15.75" customHeight="1">
      <c r="A208" s="41">
        <f t="shared" si="4"/>
        <v>43981</v>
      </c>
      <c r="B208" s="42">
        <v>2857.5478100000005</v>
      </c>
      <c r="C208" s="42">
        <v>2857.56781</v>
      </c>
      <c r="D208" s="42">
        <v>2857.44781</v>
      </c>
      <c r="E208" s="42">
        <v>2857.5178100000003</v>
      </c>
      <c r="F208" s="42">
        <v>2857.52781</v>
      </c>
      <c r="G208" s="42">
        <v>2857.5578100000002</v>
      </c>
      <c r="H208" s="42">
        <v>2858.1278100000004</v>
      </c>
      <c r="I208" s="42">
        <v>2858.13781</v>
      </c>
      <c r="J208" s="42">
        <v>2857.56781</v>
      </c>
      <c r="K208" s="42">
        <v>2857.50781</v>
      </c>
      <c r="L208" s="42">
        <v>2857.48781</v>
      </c>
      <c r="M208" s="42">
        <v>2857.50781</v>
      </c>
      <c r="N208" s="42">
        <v>2872.1278100000004</v>
      </c>
      <c r="O208" s="42">
        <v>2877.8378100000004</v>
      </c>
      <c r="P208" s="42">
        <v>2857.52781</v>
      </c>
      <c r="Q208" s="42">
        <v>2857.52781</v>
      </c>
      <c r="R208" s="42">
        <v>2861.8778100000004</v>
      </c>
      <c r="S208" s="42">
        <v>2881.42781</v>
      </c>
      <c r="T208" s="42">
        <v>2881.21781</v>
      </c>
      <c r="U208" s="42">
        <v>2857.17781</v>
      </c>
      <c r="V208" s="42">
        <v>2857.1478100000004</v>
      </c>
      <c r="W208" s="42">
        <v>2857.10781</v>
      </c>
      <c r="X208" s="42">
        <v>2857.13781</v>
      </c>
      <c r="Y208" s="42">
        <v>2892.88781</v>
      </c>
    </row>
    <row r="209" spans="1:25" ht="15.75" customHeight="1">
      <c r="A209" s="41">
        <f t="shared" si="4"/>
        <v>43982</v>
      </c>
      <c r="B209" s="47">
        <v>2857.6878100000004</v>
      </c>
      <c r="C209" s="47">
        <v>2857.71781</v>
      </c>
      <c r="D209" s="47">
        <v>2857.71781</v>
      </c>
      <c r="E209" s="47">
        <v>2857.7978100000005</v>
      </c>
      <c r="F209" s="47">
        <v>2857.7878100000003</v>
      </c>
      <c r="G209" s="47">
        <v>2857.4978100000003</v>
      </c>
      <c r="H209" s="47">
        <v>2858.1478100000004</v>
      </c>
      <c r="I209" s="47">
        <v>2858.1478100000004</v>
      </c>
      <c r="J209" s="47">
        <v>2858.1478100000004</v>
      </c>
      <c r="K209" s="47">
        <v>2858.1478100000004</v>
      </c>
      <c r="L209" s="47">
        <v>2858.1278100000004</v>
      </c>
      <c r="M209" s="47">
        <v>2857.86781</v>
      </c>
      <c r="N209" s="47">
        <v>2855.3378100000004</v>
      </c>
      <c r="O209" s="47">
        <v>2858.1478100000004</v>
      </c>
      <c r="P209" s="47">
        <v>2857.82781</v>
      </c>
      <c r="Q209" s="47">
        <v>2857.7978100000005</v>
      </c>
      <c r="R209" s="47">
        <v>2857.7078100000003</v>
      </c>
      <c r="S209" s="47">
        <v>2857.5878100000004</v>
      </c>
      <c r="T209" s="47">
        <v>2857.31781</v>
      </c>
      <c r="U209" s="47">
        <v>2857.2878100000003</v>
      </c>
      <c r="V209" s="47">
        <v>2857.2878100000003</v>
      </c>
      <c r="W209" s="47">
        <v>2857.1878100000004</v>
      </c>
      <c r="X209" s="47">
        <v>2857.2878100000003</v>
      </c>
      <c r="Y209" s="47">
        <v>2876.44781</v>
      </c>
    </row>
    <row r="210" spans="1:25" ht="15.75" customHeight="1">
      <c r="A210" s="37" t="s">
        <v>76</v>
      </c>
      <c r="B210" s="38"/>
      <c r="C210" s="40" t="s">
        <v>106</v>
      </c>
      <c r="D210" s="38"/>
      <c r="E210" s="38"/>
      <c r="F210" s="38"/>
      <c r="G210" s="38"/>
      <c r="H210" s="38"/>
      <c r="I210" s="38"/>
      <c r="J210" s="38"/>
      <c r="K210" s="38"/>
      <c r="L210" s="38"/>
      <c r="M210" s="38"/>
      <c r="N210" s="38"/>
      <c r="O210" s="38"/>
      <c r="P210" s="38"/>
      <c r="R210" s="38"/>
      <c r="T210" s="38"/>
      <c r="V210" s="38"/>
      <c r="X210" s="38"/>
      <c r="Y210" s="38"/>
    </row>
    <row r="211" spans="1:25" ht="15.75" customHeight="1">
      <c r="A211" s="37" t="s">
        <v>78</v>
      </c>
      <c r="B211" s="38"/>
      <c r="C211" s="38"/>
      <c r="D211" s="38"/>
      <c r="E211" s="38"/>
      <c r="F211" s="38"/>
      <c r="G211" s="40" t="s">
        <v>79</v>
      </c>
      <c r="H211" s="38"/>
      <c r="I211" s="38"/>
      <c r="J211" s="38"/>
      <c r="K211" s="38"/>
      <c r="L211" s="38"/>
      <c r="M211" s="38"/>
      <c r="N211" s="38"/>
      <c r="O211" s="38"/>
      <c r="P211" s="38"/>
      <c r="Q211" s="38"/>
      <c r="R211" s="38"/>
      <c r="S211" s="38"/>
      <c r="T211" s="38"/>
      <c r="U211" s="38"/>
      <c r="V211" s="38"/>
      <c r="W211" s="38"/>
      <c r="X211" s="38"/>
      <c r="Y211" s="38"/>
    </row>
    <row r="212" spans="1:25" ht="15.75" customHeight="1">
      <c r="A212" s="90" t="s">
        <v>80</v>
      </c>
      <c r="B212" s="93" t="s">
        <v>81</v>
      </c>
      <c r="C212" s="94"/>
      <c r="D212" s="94"/>
      <c r="E212" s="94"/>
      <c r="F212" s="94"/>
      <c r="G212" s="94"/>
      <c r="H212" s="94"/>
      <c r="I212" s="94"/>
      <c r="J212" s="94"/>
      <c r="K212" s="94"/>
      <c r="L212" s="94"/>
      <c r="M212" s="94"/>
      <c r="N212" s="94"/>
      <c r="O212" s="94"/>
      <c r="P212" s="94"/>
      <c r="Q212" s="94"/>
      <c r="R212" s="94"/>
      <c r="S212" s="94"/>
      <c r="T212" s="94"/>
      <c r="U212" s="94"/>
      <c r="V212" s="94"/>
      <c r="W212" s="94"/>
      <c r="X212" s="94"/>
      <c r="Y212" s="95"/>
    </row>
    <row r="213" spans="1:25" ht="15.75" customHeight="1">
      <c r="A213" s="91"/>
      <c r="B213" s="96"/>
      <c r="C213" s="97"/>
      <c r="D213" s="97"/>
      <c r="E213" s="97"/>
      <c r="F213" s="97"/>
      <c r="G213" s="97"/>
      <c r="H213" s="97"/>
      <c r="I213" s="97"/>
      <c r="J213" s="97"/>
      <c r="K213" s="97"/>
      <c r="L213" s="97"/>
      <c r="M213" s="97"/>
      <c r="N213" s="97"/>
      <c r="O213" s="97"/>
      <c r="P213" s="97"/>
      <c r="Q213" s="97"/>
      <c r="R213" s="97"/>
      <c r="S213" s="97"/>
      <c r="T213" s="97"/>
      <c r="U213" s="97"/>
      <c r="V213" s="97"/>
      <c r="W213" s="97"/>
      <c r="X213" s="97"/>
      <c r="Y213" s="98"/>
    </row>
    <row r="214" spans="1:25" ht="15.75" customHeight="1">
      <c r="A214" s="91"/>
      <c r="B214" s="88" t="s">
        <v>82</v>
      </c>
      <c r="C214" s="88" t="s">
        <v>83</v>
      </c>
      <c r="D214" s="88" t="s">
        <v>84</v>
      </c>
      <c r="E214" s="88" t="s">
        <v>85</v>
      </c>
      <c r="F214" s="88" t="s">
        <v>86</v>
      </c>
      <c r="G214" s="88" t="s">
        <v>87</v>
      </c>
      <c r="H214" s="88" t="s">
        <v>88</v>
      </c>
      <c r="I214" s="88" t="s">
        <v>89</v>
      </c>
      <c r="J214" s="88" t="s">
        <v>90</v>
      </c>
      <c r="K214" s="88" t="s">
        <v>91</v>
      </c>
      <c r="L214" s="88" t="s">
        <v>92</v>
      </c>
      <c r="M214" s="88" t="s">
        <v>93</v>
      </c>
      <c r="N214" s="88" t="s">
        <v>94</v>
      </c>
      <c r="O214" s="88" t="s">
        <v>95</v>
      </c>
      <c r="P214" s="88" t="s">
        <v>96</v>
      </c>
      <c r="Q214" s="88" t="s">
        <v>97</v>
      </c>
      <c r="R214" s="88" t="s">
        <v>98</v>
      </c>
      <c r="S214" s="88" t="s">
        <v>99</v>
      </c>
      <c r="T214" s="88" t="s">
        <v>100</v>
      </c>
      <c r="U214" s="88" t="s">
        <v>101</v>
      </c>
      <c r="V214" s="88" t="s">
        <v>102</v>
      </c>
      <c r="W214" s="88" t="s">
        <v>103</v>
      </c>
      <c r="X214" s="88" t="s">
        <v>104</v>
      </c>
      <c r="Y214" s="88" t="s">
        <v>105</v>
      </c>
    </row>
    <row r="215" spans="1:25" ht="15.75" customHeight="1">
      <c r="A215" s="92"/>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row>
    <row r="216" spans="1:25" ht="15.75" customHeight="1">
      <c r="A216" s="41">
        <f>A179</f>
        <v>43952</v>
      </c>
      <c r="B216" s="42">
        <v>3248.01781</v>
      </c>
      <c r="C216" s="42">
        <v>3216.45781</v>
      </c>
      <c r="D216" s="42">
        <v>3212.44781</v>
      </c>
      <c r="E216" s="42">
        <v>3224.25781</v>
      </c>
      <c r="F216" s="42">
        <v>3190.64781</v>
      </c>
      <c r="G216" s="42">
        <v>3182.25781</v>
      </c>
      <c r="H216" s="42">
        <v>3185.27781</v>
      </c>
      <c r="I216" s="42">
        <v>3186.78781</v>
      </c>
      <c r="J216" s="42">
        <v>3181.37781</v>
      </c>
      <c r="K216" s="42">
        <v>3181.00781</v>
      </c>
      <c r="L216" s="42">
        <v>3181.3278099999998</v>
      </c>
      <c r="M216" s="42">
        <v>3181.21781</v>
      </c>
      <c r="N216" s="42">
        <v>3200.6778099999997</v>
      </c>
      <c r="O216" s="42">
        <v>3219.21781</v>
      </c>
      <c r="P216" s="42">
        <v>3188.20781</v>
      </c>
      <c r="Q216" s="42">
        <v>3183.99781</v>
      </c>
      <c r="R216" s="42">
        <v>3226.04781</v>
      </c>
      <c r="S216" s="42">
        <v>3211.04781</v>
      </c>
      <c r="T216" s="42">
        <v>3246.97781</v>
      </c>
      <c r="U216" s="42">
        <v>3231.27781</v>
      </c>
      <c r="V216" s="42">
        <v>3368.3278099999998</v>
      </c>
      <c r="W216" s="42">
        <v>3276.56781</v>
      </c>
      <c r="X216" s="42">
        <v>3223.6378099999997</v>
      </c>
      <c r="Y216" s="42">
        <v>3259.58781</v>
      </c>
    </row>
    <row r="217" spans="1:25" ht="15.75" customHeight="1">
      <c r="A217" s="41">
        <f>A216+1</f>
        <v>43953</v>
      </c>
      <c r="B217" s="42">
        <v>3252.40781</v>
      </c>
      <c r="C217" s="42">
        <v>3220.3478099999998</v>
      </c>
      <c r="D217" s="42">
        <v>3215.98781</v>
      </c>
      <c r="E217" s="42">
        <v>3235.99781</v>
      </c>
      <c r="F217" s="42">
        <v>3194.1378099999997</v>
      </c>
      <c r="G217" s="42">
        <v>3182.20781</v>
      </c>
      <c r="H217" s="42">
        <v>3188.22781</v>
      </c>
      <c r="I217" s="42">
        <v>3182.40781</v>
      </c>
      <c r="J217" s="42">
        <v>3181.65781</v>
      </c>
      <c r="K217" s="42">
        <v>3181.47781</v>
      </c>
      <c r="L217" s="42">
        <v>3181.8278099999998</v>
      </c>
      <c r="M217" s="42">
        <v>3181.79781</v>
      </c>
      <c r="N217" s="42">
        <v>3197.26781</v>
      </c>
      <c r="O217" s="42">
        <v>3213.06781</v>
      </c>
      <c r="P217" s="42">
        <v>3187.50781</v>
      </c>
      <c r="Q217" s="42">
        <v>3183.95781</v>
      </c>
      <c r="R217" s="42">
        <v>3223.0778099999998</v>
      </c>
      <c r="S217" s="42">
        <v>3209.76781</v>
      </c>
      <c r="T217" s="42">
        <v>3244.93781</v>
      </c>
      <c r="U217" s="42">
        <v>3224.24781</v>
      </c>
      <c r="V217" s="42">
        <v>3293.04781</v>
      </c>
      <c r="W217" s="42">
        <v>3266.53781</v>
      </c>
      <c r="X217" s="42">
        <v>3212.77781</v>
      </c>
      <c r="Y217" s="42">
        <v>3236.83781</v>
      </c>
    </row>
    <row r="218" spans="1:25" ht="15.75" customHeight="1">
      <c r="A218" s="41">
        <f aca="true" t="shared" si="5" ref="A218:A246">A217+1</f>
        <v>43954</v>
      </c>
      <c r="B218" s="42">
        <v>3228.41781</v>
      </c>
      <c r="C218" s="42">
        <v>3191.43781</v>
      </c>
      <c r="D218" s="42">
        <v>3186.54781</v>
      </c>
      <c r="E218" s="42">
        <v>3175.8878099999997</v>
      </c>
      <c r="F218" s="42">
        <v>3152.0778099999998</v>
      </c>
      <c r="G218" s="42">
        <v>3156.58781</v>
      </c>
      <c r="H218" s="42">
        <v>3127.43781</v>
      </c>
      <c r="I218" s="42">
        <v>2908.8878099999997</v>
      </c>
      <c r="J218" s="42">
        <v>3184.90781</v>
      </c>
      <c r="K218" s="42">
        <v>3231.30781</v>
      </c>
      <c r="L218" s="42">
        <v>3257.1778099999997</v>
      </c>
      <c r="M218" s="42">
        <v>3264.14781</v>
      </c>
      <c r="N218" s="42">
        <v>3260.01781</v>
      </c>
      <c r="O218" s="42">
        <v>3238.85781</v>
      </c>
      <c r="P218" s="42">
        <v>3216.0778099999998</v>
      </c>
      <c r="Q218" s="42">
        <v>3210.40781</v>
      </c>
      <c r="R218" s="42">
        <v>3218.06781</v>
      </c>
      <c r="S218" s="42">
        <v>3199.30781</v>
      </c>
      <c r="T218" s="42">
        <v>3233.81781</v>
      </c>
      <c r="U218" s="42">
        <v>3214.45781</v>
      </c>
      <c r="V218" s="42">
        <v>3240.33781</v>
      </c>
      <c r="W218" s="42">
        <v>3217.93781</v>
      </c>
      <c r="X218" s="42">
        <v>3180.77781</v>
      </c>
      <c r="Y218" s="42">
        <v>3213.19781</v>
      </c>
    </row>
    <row r="219" spans="1:25" ht="15.75" customHeight="1">
      <c r="A219" s="41">
        <f t="shared" si="5"/>
        <v>43955</v>
      </c>
      <c r="B219" s="42">
        <v>3234.08781</v>
      </c>
      <c r="C219" s="42">
        <v>3196.89781</v>
      </c>
      <c r="D219" s="42">
        <v>3205.56781</v>
      </c>
      <c r="E219" s="42">
        <v>3229.53781</v>
      </c>
      <c r="F219" s="42">
        <v>3181.94781</v>
      </c>
      <c r="G219" s="42">
        <v>3181.87781</v>
      </c>
      <c r="H219" s="42">
        <v>3180.54781</v>
      </c>
      <c r="I219" s="42">
        <v>3180.74781</v>
      </c>
      <c r="J219" s="42">
        <v>3180.8878099999997</v>
      </c>
      <c r="K219" s="42">
        <v>3181.06781</v>
      </c>
      <c r="L219" s="42">
        <v>3181.06781</v>
      </c>
      <c r="M219" s="42">
        <v>3180.78781</v>
      </c>
      <c r="N219" s="42">
        <v>3181.00781</v>
      </c>
      <c r="O219" s="42">
        <v>3181.19781</v>
      </c>
      <c r="P219" s="42">
        <v>3181.03781</v>
      </c>
      <c r="Q219" s="42">
        <v>3180.93781</v>
      </c>
      <c r="R219" s="42">
        <v>3181.28781</v>
      </c>
      <c r="S219" s="42">
        <v>3181.40781</v>
      </c>
      <c r="T219" s="42">
        <v>3205.5978099999998</v>
      </c>
      <c r="U219" s="42">
        <v>3181.20781</v>
      </c>
      <c r="V219" s="42">
        <v>3180.3478099999998</v>
      </c>
      <c r="W219" s="42">
        <v>3180.52781</v>
      </c>
      <c r="X219" s="42">
        <v>3180.3878099999997</v>
      </c>
      <c r="Y219" s="42">
        <v>3225.72781</v>
      </c>
    </row>
    <row r="220" spans="1:25" ht="15.75" customHeight="1">
      <c r="A220" s="41">
        <f t="shared" si="5"/>
        <v>43956</v>
      </c>
      <c r="B220" s="42">
        <v>3243.15781</v>
      </c>
      <c r="C220" s="42">
        <v>3197.24781</v>
      </c>
      <c r="D220" s="42">
        <v>3208.70781</v>
      </c>
      <c r="E220" s="42">
        <v>3238.47781</v>
      </c>
      <c r="F220" s="42">
        <v>3181.87781</v>
      </c>
      <c r="G220" s="42">
        <v>3181.91781</v>
      </c>
      <c r="H220" s="42">
        <v>3181.01781</v>
      </c>
      <c r="I220" s="42">
        <v>3180.95781</v>
      </c>
      <c r="J220" s="42">
        <v>3181.20781</v>
      </c>
      <c r="K220" s="42">
        <v>3180.64781</v>
      </c>
      <c r="L220" s="42">
        <v>3181.12781</v>
      </c>
      <c r="M220" s="42">
        <v>3181.05781</v>
      </c>
      <c r="N220" s="42">
        <v>3180.8878099999997</v>
      </c>
      <c r="O220" s="42">
        <v>3180.99781</v>
      </c>
      <c r="P220" s="42">
        <v>3180.8278099999998</v>
      </c>
      <c r="Q220" s="42">
        <v>3180.74781</v>
      </c>
      <c r="R220" s="42">
        <v>3181.10781</v>
      </c>
      <c r="S220" s="42">
        <v>3181.66781</v>
      </c>
      <c r="T220" s="42">
        <v>3206.76781</v>
      </c>
      <c r="U220" s="42">
        <v>3181.76781</v>
      </c>
      <c r="V220" s="42">
        <v>3181.43781</v>
      </c>
      <c r="W220" s="42">
        <v>3181.65781</v>
      </c>
      <c r="X220" s="42">
        <v>3181.43781</v>
      </c>
      <c r="Y220" s="42">
        <v>3227.37781</v>
      </c>
    </row>
    <row r="221" spans="1:25" ht="15.75" customHeight="1">
      <c r="A221" s="41">
        <f t="shared" si="5"/>
        <v>43957</v>
      </c>
      <c r="B221" s="42">
        <v>3245.00781</v>
      </c>
      <c r="C221" s="42">
        <v>3204.8878099999997</v>
      </c>
      <c r="D221" s="42">
        <v>3215.99781</v>
      </c>
      <c r="E221" s="42">
        <v>3234.1778099999997</v>
      </c>
      <c r="F221" s="42">
        <v>3184.78781</v>
      </c>
      <c r="G221" s="42">
        <v>3182.23781</v>
      </c>
      <c r="H221" s="42">
        <v>3188.3878099999997</v>
      </c>
      <c r="I221" s="42">
        <v>3181.62781</v>
      </c>
      <c r="J221" s="42">
        <v>3181.14781</v>
      </c>
      <c r="K221" s="42">
        <v>3180.75781</v>
      </c>
      <c r="L221" s="42">
        <v>3180.90781</v>
      </c>
      <c r="M221" s="42">
        <v>3180.90781</v>
      </c>
      <c r="N221" s="42">
        <v>3180.72781</v>
      </c>
      <c r="O221" s="42">
        <v>3181.94781</v>
      </c>
      <c r="P221" s="42">
        <v>3180.45781</v>
      </c>
      <c r="Q221" s="42">
        <v>3180.52781</v>
      </c>
      <c r="R221" s="42">
        <v>3235.44781</v>
      </c>
      <c r="S221" s="42">
        <v>3234.3478099999998</v>
      </c>
      <c r="T221" s="42">
        <v>3294.80781</v>
      </c>
      <c r="U221" s="42">
        <v>3181.01781</v>
      </c>
      <c r="V221" s="42">
        <v>3221.46781</v>
      </c>
      <c r="W221" s="42">
        <v>3193.66781</v>
      </c>
      <c r="X221" s="42">
        <v>3179.9278099999997</v>
      </c>
      <c r="Y221" s="42">
        <v>3235.24781</v>
      </c>
    </row>
    <row r="222" spans="1:25" ht="15.75" customHeight="1">
      <c r="A222" s="41">
        <f t="shared" si="5"/>
        <v>43958</v>
      </c>
      <c r="B222" s="42">
        <v>3235.03781</v>
      </c>
      <c r="C222" s="42">
        <v>3198.83781</v>
      </c>
      <c r="D222" s="42">
        <v>3206.21781</v>
      </c>
      <c r="E222" s="42">
        <v>3221.75781</v>
      </c>
      <c r="F222" s="42">
        <v>3182.29781</v>
      </c>
      <c r="G222" s="42">
        <v>3182.24781</v>
      </c>
      <c r="H222" s="42">
        <v>3181.47781</v>
      </c>
      <c r="I222" s="42">
        <v>3181.61781</v>
      </c>
      <c r="J222" s="42">
        <v>3181.29781</v>
      </c>
      <c r="K222" s="42">
        <v>3180.8478099999998</v>
      </c>
      <c r="L222" s="42">
        <v>3180.56781</v>
      </c>
      <c r="M222" s="42">
        <v>3180.62781</v>
      </c>
      <c r="N222" s="42">
        <v>3180.90781</v>
      </c>
      <c r="O222" s="42">
        <v>3180.74781</v>
      </c>
      <c r="P222" s="42">
        <v>3180.75781</v>
      </c>
      <c r="Q222" s="42">
        <v>3180.72781</v>
      </c>
      <c r="R222" s="42">
        <v>3180.86781</v>
      </c>
      <c r="S222" s="42">
        <v>3192.73781</v>
      </c>
      <c r="T222" s="42">
        <v>3266.83781</v>
      </c>
      <c r="U222" s="42">
        <v>3181.30781</v>
      </c>
      <c r="V222" s="42">
        <v>3203.08781</v>
      </c>
      <c r="W222" s="42">
        <v>3187.46781</v>
      </c>
      <c r="X222" s="42">
        <v>3180.02781</v>
      </c>
      <c r="Y222" s="42">
        <v>3246.4278099999997</v>
      </c>
    </row>
    <row r="223" spans="1:25" ht="15.75" customHeight="1">
      <c r="A223" s="41">
        <f t="shared" si="5"/>
        <v>43959</v>
      </c>
      <c r="B223" s="42">
        <v>3228.37781</v>
      </c>
      <c r="C223" s="42">
        <v>3189.75781</v>
      </c>
      <c r="D223" s="42">
        <v>3201.18781</v>
      </c>
      <c r="E223" s="42">
        <v>3216.91781</v>
      </c>
      <c r="F223" s="42">
        <v>3182.6778099999997</v>
      </c>
      <c r="G223" s="42">
        <v>3182.6778099999997</v>
      </c>
      <c r="H223" s="42">
        <v>3181.86781</v>
      </c>
      <c r="I223" s="42">
        <v>3182.12781</v>
      </c>
      <c r="J223" s="42">
        <v>3182.3878099999997</v>
      </c>
      <c r="K223" s="42">
        <v>3182.41781</v>
      </c>
      <c r="L223" s="42">
        <v>3182.52781</v>
      </c>
      <c r="M223" s="42">
        <v>3182.58781</v>
      </c>
      <c r="N223" s="42">
        <v>3182.65781</v>
      </c>
      <c r="O223" s="42">
        <v>3182.5978099999998</v>
      </c>
      <c r="P223" s="42">
        <v>3182.48781</v>
      </c>
      <c r="Q223" s="42">
        <v>3182.49781</v>
      </c>
      <c r="R223" s="42">
        <v>3182.53781</v>
      </c>
      <c r="S223" s="42">
        <v>3182.45781</v>
      </c>
      <c r="T223" s="42">
        <v>3233.91781</v>
      </c>
      <c r="U223" s="42">
        <v>3182.06781</v>
      </c>
      <c r="V223" s="42">
        <v>3181.78781</v>
      </c>
      <c r="W223" s="42">
        <v>3181.60781</v>
      </c>
      <c r="X223" s="42">
        <v>3181.48781</v>
      </c>
      <c r="Y223" s="42">
        <v>3232.8478099999998</v>
      </c>
    </row>
    <row r="224" spans="1:25" ht="15.75" customHeight="1">
      <c r="A224" s="41">
        <f t="shared" si="5"/>
        <v>43960</v>
      </c>
      <c r="B224" s="42">
        <v>3190.72781</v>
      </c>
      <c r="C224" s="42">
        <v>3182.51781</v>
      </c>
      <c r="D224" s="42">
        <v>3192.0778099999998</v>
      </c>
      <c r="E224" s="42">
        <v>3203.8478099999998</v>
      </c>
      <c r="F224" s="42">
        <v>3182.71781</v>
      </c>
      <c r="G224" s="42">
        <v>3182.68781</v>
      </c>
      <c r="H224" s="42">
        <v>3181.9278099999997</v>
      </c>
      <c r="I224" s="42">
        <v>3183.45781</v>
      </c>
      <c r="J224" s="42">
        <v>3183.28781</v>
      </c>
      <c r="K224" s="42">
        <v>3182.74781</v>
      </c>
      <c r="L224" s="42">
        <v>3182.77781</v>
      </c>
      <c r="M224" s="42">
        <v>3182.8278099999998</v>
      </c>
      <c r="N224" s="42">
        <v>3182.8278099999998</v>
      </c>
      <c r="O224" s="42">
        <v>3182.8278099999998</v>
      </c>
      <c r="P224" s="42">
        <v>3182.74781</v>
      </c>
      <c r="Q224" s="42">
        <v>3182.74781</v>
      </c>
      <c r="R224" s="42">
        <v>3182.8278099999998</v>
      </c>
      <c r="S224" s="42">
        <v>3182.87781</v>
      </c>
      <c r="T224" s="42">
        <v>3182.81781</v>
      </c>
      <c r="U224" s="42">
        <v>3182.27781</v>
      </c>
      <c r="V224" s="42">
        <v>3181.6778099999997</v>
      </c>
      <c r="W224" s="42">
        <v>3181.8278099999998</v>
      </c>
      <c r="X224" s="42">
        <v>3181.8878099999997</v>
      </c>
      <c r="Y224" s="42">
        <v>3200.3278099999998</v>
      </c>
    </row>
    <row r="225" spans="1:25" ht="15.75" customHeight="1">
      <c r="A225" s="41">
        <f t="shared" si="5"/>
        <v>43961</v>
      </c>
      <c r="B225" s="42">
        <v>3189.60781</v>
      </c>
      <c r="C225" s="42">
        <v>3182.51781</v>
      </c>
      <c r="D225" s="42">
        <v>3189.72781</v>
      </c>
      <c r="E225" s="42">
        <v>3201.50781</v>
      </c>
      <c r="F225" s="42">
        <v>3182.75781</v>
      </c>
      <c r="G225" s="42">
        <v>3182.69781</v>
      </c>
      <c r="H225" s="42">
        <v>3181.91781</v>
      </c>
      <c r="I225" s="42">
        <v>3181.99781</v>
      </c>
      <c r="J225" s="42">
        <v>3182.52781</v>
      </c>
      <c r="K225" s="42">
        <v>3182.37781</v>
      </c>
      <c r="L225" s="42">
        <v>3182.48781</v>
      </c>
      <c r="M225" s="42">
        <v>3182.56781</v>
      </c>
      <c r="N225" s="42">
        <v>3182.5778099999998</v>
      </c>
      <c r="O225" s="42">
        <v>3182.58781</v>
      </c>
      <c r="P225" s="42">
        <v>3182.49781</v>
      </c>
      <c r="Q225" s="42">
        <v>3182.51781</v>
      </c>
      <c r="R225" s="42">
        <v>3182.53781</v>
      </c>
      <c r="S225" s="42">
        <v>3182.60781</v>
      </c>
      <c r="T225" s="42">
        <v>3183.89781</v>
      </c>
      <c r="U225" s="42">
        <v>3181.89781</v>
      </c>
      <c r="V225" s="42">
        <v>3181.6778099999997</v>
      </c>
      <c r="W225" s="42">
        <v>3181.74781</v>
      </c>
      <c r="X225" s="42">
        <v>3181.8278099999998</v>
      </c>
      <c r="Y225" s="42">
        <v>3198.54781</v>
      </c>
    </row>
    <row r="226" spans="1:25" ht="15.75" customHeight="1">
      <c r="A226" s="41">
        <f t="shared" si="5"/>
        <v>43962</v>
      </c>
      <c r="B226" s="42">
        <v>3188.62781</v>
      </c>
      <c r="C226" s="42">
        <v>3182.45781</v>
      </c>
      <c r="D226" s="42">
        <v>3189.98781</v>
      </c>
      <c r="E226" s="42">
        <v>3201.87781</v>
      </c>
      <c r="F226" s="42">
        <v>3182.77781</v>
      </c>
      <c r="G226" s="42">
        <v>3182.77781</v>
      </c>
      <c r="H226" s="42">
        <v>3181.96781</v>
      </c>
      <c r="I226" s="42">
        <v>3182.12781</v>
      </c>
      <c r="J226" s="42">
        <v>3182.64781</v>
      </c>
      <c r="K226" s="42">
        <v>3182.37781</v>
      </c>
      <c r="L226" s="42">
        <v>3182.3878099999997</v>
      </c>
      <c r="M226" s="42">
        <v>3182.41781</v>
      </c>
      <c r="N226" s="42">
        <v>3182.50781</v>
      </c>
      <c r="O226" s="42">
        <v>3182.55781</v>
      </c>
      <c r="P226" s="42">
        <v>3182.64781</v>
      </c>
      <c r="Q226" s="42">
        <v>3182.41781</v>
      </c>
      <c r="R226" s="42">
        <v>3182.51781</v>
      </c>
      <c r="S226" s="42">
        <v>3182.5778099999998</v>
      </c>
      <c r="T226" s="42">
        <v>3187.83781</v>
      </c>
      <c r="U226" s="42">
        <v>3182.01781</v>
      </c>
      <c r="V226" s="42">
        <v>3181.65781</v>
      </c>
      <c r="W226" s="42">
        <v>3181.74781</v>
      </c>
      <c r="X226" s="42">
        <v>3181.77781</v>
      </c>
      <c r="Y226" s="42">
        <v>3202.99781</v>
      </c>
    </row>
    <row r="227" spans="1:25" ht="15.75" customHeight="1">
      <c r="A227" s="41">
        <f t="shared" si="5"/>
        <v>43963</v>
      </c>
      <c r="B227" s="42">
        <v>3190.9278099999997</v>
      </c>
      <c r="C227" s="42">
        <v>3182.56781</v>
      </c>
      <c r="D227" s="42">
        <v>3191.01781</v>
      </c>
      <c r="E227" s="42">
        <v>3205.97781</v>
      </c>
      <c r="F227" s="42">
        <v>3182.26781</v>
      </c>
      <c r="G227" s="42">
        <v>3182.25781</v>
      </c>
      <c r="H227" s="42">
        <v>3180.35781</v>
      </c>
      <c r="I227" s="42">
        <v>3181.81781</v>
      </c>
      <c r="J227" s="42">
        <v>3182.02781</v>
      </c>
      <c r="K227" s="42">
        <v>3182.01781</v>
      </c>
      <c r="L227" s="42">
        <v>3181.93781</v>
      </c>
      <c r="M227" s="42">
        <v>3181.90781</v>
      </c>
      <c r="N227" s="42">
        <v>3182.20781</v>
      </c>
      <c r="O227" s="42">
        <v>3182.02781</v>
      </c>
      <c r="P227" s="42">
        <v>3181.97781</v>
      </c>
      <c r="Q227" s="42">
        <v>3181.95781</v>
      </c>
      <c r="R227" s="42">
        <v>3182.0778099999998</v>
      </c>
      <c r="S227" s="42">
        <v>3182.08781</v>
      </c>
      <c r="T227" s="42">
        <v>3186.47781</v>
      </c>
      <c r="U227" s="42">
        <v>3181.30781</v>
      </c>
      <c r="V227" s="42">
        <v>3181.41781</v>
      </c>
      <c r="W227" s="42">
        <v>3181.19781</v>
      </c>
      <c r="X227" s="42">
        <v>3180.48781</v>
      </c>
      <c r="Y227" s="42">
        <v>3206.55781</v>
      </c>
    </row>
    <row r="228" spans="1:25" ht="15.75" customHeight="1">
      <c r="A228" s="41">
        <f t="shared" si="5"/>
        <v>43964</v>
      </c>
      <c r="B228" s="42">
        <v>3185.72781</v>
      </c>
      <c r="C228" s="42">
        <v>3182.41781</v>
      </c>
      <c r="D228" s="42">
        <v>3185.74781</v>
      </c>
      <c r="E228" s="42">
        <v>3185.87781</v>
      </c>
      <c r="F228" s="42">
        <v>3182.53781</v>
      </c>
      <c r="G228" s="42">
        <v>3182.54781</v>
      </c>
      <c r="H228" s="42">
        <v>3181.5778099999998</v>
      </c>
      <c r="I228" s="42">
        <v>3181.66781</v>
      </c>
      <c r="J228" s="42">
        <v>3182.29781</v>
      </c>
      <c r="K228" s="42">
        <v>3182.4278099999997</v>
      </c>
      <c r="L228" s="42">
        <v>3182.31781</v>
      </c>
      <c r="M228" s="42">
        <v>3182.29781</v>
      </c>
      <c r="N228" s="42">
        <v>3182.25781</v>
      </c>
      <c r="O228" s="42">
        <v>3182.29781</v>
      </c>
      <c r="P228" s="42">
        <v>3182.06781</v>
      </c>
      <c r="Q228" s="42">
        <v>3182.08781</v>
      </c>
      <c r="R228" s="42">
        <v>3182.24781</v>
      </c>
      <c r="S228" s="42">
        <v>3182.18781</v>
      </c>
      <c r="T228" s="42">
        <v>3188.15781</v>
      </c>
      <c r="U228" s="42">
        <v>3181.90781</v>
      </c>
      <c r="V228" s="42">
        <v>3181.86781</v>
      </c>
      <c r="W228" s="42">
        <v>3181.75781</v>
      </c>
      <c r="X228" s="42">
        <v>3181.00781</v>
      </c>
      <c r="Y228" s="42">
        <v>3198.22781</v>
      </c>
    </row>
    <row r="229" spans="1:25" ht="15.75" customHeight="1">
      <c r="A229" s="41">
        <f t="shared" si="5"/>
        <v>43965</v>
      </c>
      <c r="B229" s="42">
        <v>3188.41781</v>
      </c>
      <c r="C229" s="42">
        <v>3182.73781</v>
      </c>
      <c r="D229" s="42">
        <v>3188.03781</v>
      </c>
      <c r="E229" s="42">
        <v>3192.60781</v>
      </c>
      <c r="F229" s="42">
        <v>3182.9278099999997</v>
      </c>
      <c r="G229" s="42">
        <v>3182.87781</v>
      </c>
      <c r="H229" s="42">
        <v>3182.11781</v>
      </c>
      <c r="I229" s="42">
        <v>3182.29781</v>
      </c>
      <c r="J229" s="42">
        <v>3182.15781</v>
      </c>
      <c r="K229" s="42">
        <v>3182.49781</v>
      </c>
      <c r="L229" s="42">
        <v>3182.5778099999998</v>
      </c>
      <c r="M229" s="42">
        <v>3182.62781</v>
      </c>
      <c r="N229" s="42">
        <v>3182.64781</v>
      </c>
      <c r="O229" s="42">
        <v>3182.69781</v>
      </c>
      <c r="P229" s="42">
        <v>3182.58781</v>
      </c>
      <c r="Q229" s="42">
        <v>3182.56781</v>
      </c>
      <c r="R229" s="42">
        <v>3182.60781</v>
      </c>
      <c r="S229" s="42">
        <v>3182.73781</v>
      </c>
      <c r="T229" s="42">
        <v>3191.25781</v>
      </c>
      <c r="U229" s="42">
        <v>3182.50781</v>
      </c>
      <c r="V229" s="42">
        <v>3182.4278099999997</v>
      </c>
      <c r="W229" s="42">
        <v>3182.44781</v>
      </c>
      <c r="X229" s="42">
        <v>3182.30781</v>
      </c>
      <c r="Y229" s="42">
        <v>3190.24781</v>
      </c>
    </row>
    <row r="230" spans="1:25" ht="15.75" customHeight="1">
      <c r="A230" s="41">
        <f t="shared" si="5"/>
        <v>43966</v>
      </c>
      <c r="B230" s="42">
        <v>3209.0778099999998</v>
      </c>
      <c r="C230" s="42">
        <v>3185.54781</v>
      </c>
      <c r="D230" s="42">
        <v>3191.10781</v>
      </c>
      <c r="E230" s="42">
        <v>3176.80781</v>
      </c>
      <c r="F230" s="42">
        <v>3183.03781</v>
      </c>
      <c r="G230" s="42">
        <v>3182.96781</v>
      </c>
      <c r="H230" s="42">
        <v>3182.24781</v>
      </c>
      <c r="I230" s="42">
        <v>3183.47781</v>
      </c>
      <c r="J230" s="42">
        <v>3182.76781</v>
      </c>
      <c r="K230" s="42">
        <v>3182.60781</v>
      </c>
      <c r="L230" s="42">
        <v>3182.71781</v>
      </c>
      <c r="M230" s="42">
        <v>3182.72781</v>
      </c>
      <c r="N230" s="42">
        <v>3182.70781</v>
      </c>
      <c r="O230" s="42">
        <v>3182.73781</v>
      </c>
      <c r="P230" s="42">
        <v>3182.66781</v>
      </c>
      <c r="Q230" s="42">
        <v>3182.66781</v>
      </c>
      <c r="R230" s="42">
        <v>3182.72781</v>
      </c>
      <c r="S230" s="42">
        <v>3182.74781</v>
      </c>
      <c r="T230" s="42">
        <v>3182.76781</v>
      </c>
      <c r="U230" s="42">
        <v>3182.0978099999998</v>
      </c>
      <c r="V230" s="42">
        <v>3181.68781</v>
      </c>
      <c r="W230" s="42">
        <v>3181.48781</v>
      </c>
      <c r="X230" s="42">
        <v>3181.9278099999997</v>
      </c>
      <c r="Y230" s="42">
        <v>3208.85781</v>
      </c>
    </row>
    <row r="231" spans="1:25" ht="15.75" customHeight="1">
      <c r="A231" s="41">
        <f t="shared" si="5"/>
        <v>43967</v>
      </c>
      <c r="B231" s="42">
        <v>3232.50781</v>
      </c>
      <c r="C231" s="42">
        <v>3190.3878099999997</v>
      </c>
      <c r="D231" s="42">
        <v>3228.72781</v>
      </c>
      <c r="E231" s="42">
        <v>3203.31781</v>
      </c>
      <c r="F231" s="42">
        <v>3182.58781</v>
      </c>
      <c r="G231" s="42">
        <v>3182.52781</v>
      </c>
      <c r="H231" s="42">
        <v>3181.3278099999998</v>
      </c>
      <c r="I231" s="42">
        <v>3183.47781</v>
      </c>
      <c r="J231" s="42">
        <v>3182.8278099999998</v>
      </c>
      <c r="K231" s="42">
        <v>3182.73781</v>
      </c>
      <c r="L231" s="42">
        <v>3182.80781</v>
      </c>
      <c r="M231" s="42">
        <v>3182.87781</v>
      </c>
      <c r="N231" s="42">
        <v>3182.99781</v>
      </c>
      <c r="O231" s="42">
        <v>3182.81781</v>
      </c>
      <c r="P231" s="42">
        <v>3182.99781</v>
      </c>
      <c r="Q231" s="42">
        <v>3182.79781</v>
      </c>
      <c r="R231" s="42">
        <v>3182.89781</v>
      </c>
      <c r="S231" s="42">
        <v>3182.91781</v>
      </c>
      <c r="T231" s="42">
        <v>3182.94781</v>
      </c>
      <c r="U231" s="42">
        <v>3182.62781</v>
      </c>
      <c r="V231" s="42">
        <v>3181.95781</v>
      </c>
      <c r="W231" s="42">
        <v>3181.9278099999997</v>
      </c>
      <c r="X231" s="42">
        <v>3182.24781</v>
      </c>
      <c r="Y231" s="42">
        <v>3210.8278099999998</v>
      </c>
    </row>
    <row r="232" spans="1:25" ht="15.75" customHeight="1">
      <c r="A232" s="41">
        <f t="shared" si="5"/>
        <v>43968</v>
      </c>
      <c r="B232" s="42">
        <v>3193.43781</v>
      </c>
      <c r="C232" s="42">
        <v>3182.6778099999997</v>
      </c>
      <c r="D232" s="42">
        <v>3192.45781</v>
      </c>
      <c r="E232" s="42">
        <v>3182.6378099999997</v>
      </c>
      <c r="F232" s="42">
        <v>3182.96781</v>
      </c>
      <c r="G232" s="42">
        <v>3182.91781</v>
      </c>
      <c r="H232" s="42">
        <v>3182.16781</v>
      </c>
      <c r="I232" s="42">
        <v>3183.47781</v>
      </c>
      <c r="J232" s="42">
        <v>3182.8478099999998</v>
      </c>
      <c r="K232" s="42">
        <v>3182.93781</v>
      </c>
      <c r="L232" s="42">
        <v>3182.97781</v>
      </c>
      <c r="M232" s="42">
        <v>3182.98781</v>
      </c>
      <c r="N232" s="42">
        <v>3182.8478099999998</v>
      </c>
      <c r="O232" s="42">
        <v>3182.8878099999997</v>
      </c>
      <c r="P232" s="42">
        <v>3182.98781</v>
      </c>
      <c r="Q232" s="42">
        <v>3182.96781</v>
      </c>
      <c r="R232" s="42">
        <v>3182.8878099999997</v>
      </c>
      <c r="S232" s="42">
        <v>3182.75781</v>
      </c>
      <c r="T232" s="42">
        <v>3182.81781</v>
      </c>
      <c r="U232" s="42">
        <v>3182.37781</v>
      </c>
      <c r="V232" s="42">
        <v>3181.93781</v>
      </c>
      <c r="W232" s="42">
        <v>3182.00781</v>
      </c>
      <c r="X232" s="42">
        <v>3182.06781</v>
      </c>
      <c r="Y232" s="42">
        <v>3221.60781</v>
      </c>
    </row>
    <row r="233" spans="1:25" ht="15.75" customHeight="1">
      <c r="A233" s="41">
        <f t="shared" si="5"/>
        <v>43969</v>
      </c>
      <c r="B233" s="42">
        <v>3232.15781</v>
      </c>
      <c r="C233" s="42">
        <v>3192.5778099999998</v>
      </c>
      <c r="D233" s="42">
        <v>3197.45781</v>
      </c>
      <c r="E233" s="42">
        <v>3207.10781</v>
      </c>
      <c r="F233" s="42">
        <v>3183.00781</v>
      </c>
      <c r="G233" s="42">
        <v>3182.94781</v>
      </c>
      <c r="H233" s="42">
        <v>3182.3278099999998</v>
      </c>
      <c r="I233" s="42">
        <v>3182.5778099999998</v>
      </c>
      <c r="J233" s="42">
        <v>3182.80781</v>
      </c>
      <c r="K233" s="42">
        <v>3182.96781</v>
      </c>
      <c r="L233" s="42">
        <v>3183.00781</v>
      </c>
      <c r="M233" s="42">
        <v>3182.99781</v>
      </c>
      <c r="N233" s="42">
        <v>3183.01781</v>
      </c>
      <c r="O233" s="42">
        <v>3183.02781</v>
      </c>
      <c r="P233" s="42">
        <v>3182.99781</v>
      </c>
      <c r="Q233" s="42">
        <v>3182.98781</v>
      </c>
      <c r="R233" s="42">
        <v>3183.04781</v>
      </c>
      <c r="S233" s="42">
        <v>3183.04781</v>
      </c>
      <c r="T233" s="42">
        <v>3186.99781</v>
      </c>
      <c r="U233" s="42">
        <v>3182.87781</v>
      </c>
      <c r="V233" s="42">
        <v>3182.46781</v>
      </c>
      <c r="W233" s="42">
        <v>3182.5778099999998</v>
      </c>
      <c r="X233" s="42">
        <v>3182.65781</v>
      </c>
      <c r="Y233" s="42">
        <v>3191.64781</v>
      </c>
    </row>
    <row r="234" spans="1:25" ht="15.75" customHeight="1">
      <c r="A234" s="41">
        <f t="shared" si="5"/>
        <v>43970</v>
      </c>
      <c r="B234" s="42">
        <v>3199.26781</v>
      </c>
      <c r="C234" s="42">
        <v>3182.87781</v>
      </c>
      <c r="D234" s="42">
        <v>3187.0978099999998</v>
      </c>
      <c r="E234" s="42">
        <v>3175.78781</v>
      </c>
      <c r="F234" s="42">
        <v>3183.08781</v>
      </c>
      <c r="G234" s="42">
        <v>3182.89781</v>
      </c>
      <c r="H234" s="42">
        <v>3182.30781</v>
      </c>
      <c r="I234" s="42">
        <v>3183.47781</v>
      </c>
      <c r="J234" s="42">
        <v>3183.04781</v>
      </c>
      <c r="K234" s="42">
        <v>3182.93781</v>
      </c>
      <c r="L234" s="42">
        <v>3182.97781</v>
      </c>
      <c r="M234" s="42">
        <v>3182.98781</v>
      </c>
      <c r="N234" s="42">
        <v>3183.00781</v>
      </c>
      <c r="O234" s="42">
        <v>3183.06781</v>
      </c>
      <c r="P234" s="42">
        <v>3183.47781</v>
      </c>
      <c r="Q234" s="42">
        <v>3183.47781</v>
      </c>
      <c r="R234" s="42">
        <v>3183.10781</v>
      </c>
      <c r="S234" s="42">
        <v>3183.06781</v>
      </c>
      <c r="T234" s="42">
        <v>3185.3478099999998</v>
      </c>
      <c r="U234" s="42">
        <v>3182.89781</v>
      </c>
      <c r="V234" s="42">
        <v>3182.49781</v>
      </c>
      <c r="W234" s="42">
        <v>3182.43781</v>
      </c>
      <c r="X234" s="42">
        <v>3182.79781</v>
      </c>
      <c r="Y234" s="42">
        <v>3156.93781</v>
      </c>
    </row>
    <row r="235" spans="1:25" ht="15.75" customHeight="1">
      <c r="A235" s="41">
        <f t="shared" si="5"/>
        <v>43971</v>
      </c>
      <c r="B235" s="42">
        <v>3194.16781</v>
      </c>
      <c r="C235" s="42">
        <v>3182.97781</v>
      </c>
      <c r="D235" s="42">
        <v>3186.48781</v>
      </c>
      <c r="E235" s="42">
        <v>3176.62781</v>
      </c>
      <c r="F235" s="42">
        <v>3183.12781</v>
      </c>
      <c r="G235" s="42">
        <v>3182.95781</v>
      </c>
      <c r="H235" s="42">
        <v>3183.46781</v>
      </c>
      <c r="I235" s="42">
        <v>3183.48781</v>
      </c>
      <c r="J235" s="42">
        <v>3182.89781</v>
      </c>
      <c r="K235" s="42">
        <v>3182.97781</v>
      </c>
      <c r="L235" s="42">
        <v>3182.98781</v>
      </c>
      <c r="M235" s="42">
        <v>3182.98781</v>
      </c>
      <c r="N235" s="42">
        <v>3183.00781</v>
      </c>
      <c r="O235" s="42">
        <v>3183.03781</v>
      </c>
      <c r="P235" s="42">
        <v>3183.03781</v>
      </c>
      <c r="Q235" s="42">
        <v>3183.01781</v>
      </c>
      <c r="R235" s="42">
        <v>3183.04781</v>
      </c>
      <c r="S235" s="42">
        <v>3183.05781</v>
      </c>
      <c r="T235" s="42">
        <v>3186.01781</v>
      </c>
      <c r="U235" s="42">
        <v>3182.89781</v>
      </c>
      <c r="V235" s="42">
        <v>3182.44781</v>
      </c>
      <c r="W235" s="42">
        <v>3182.3478099999998</v>
      </c>
      <c r="X235" s="42">
        <v>3182.47781</v>
      </c>
      <c r="Y235" s="42">
        <v>3189.71781</v>
      </c>
    </row>
    <row r="236" spans="1:25" ht="15.75" customHeight="1">
      <c r="A236" s="41">
        <f t="shared" si="5"/>
        <v>43972</v>
      </c>
      <c r="B236" s="42">
        <v>3182.98781</v>
      </c>
      <c r="C236" s="42">
        <v>3183.00781</v>
      </c>
      <c r="D236" s="42">
        <v>3181.20781</v>
      </c>
      <c r="E236" s="42">
        <v>3183.46781</v>
      </c>
      <c r="F236" s="42">
        <v>3183.15781</v>
      </c>
      <c r="G236" s="42">
        <v>3182.95781</v>
      </c>
      <c r="H236" s="42">
        <v>3182.44781</v>
      </c>
      <c r="I236" s="42">
        <v>3182.8478099999998</v>
      </c>
      <c r="J236" s="42">
        <v>3182.99781</v>
      </c>
      <c r="K236" s="42">
        <v>3183.28781</v>
      </c>
      <c r="L236" s="42">
        <v>3183.1778099999997</v>
      </c>
      <c r="M236" s="42">
        <v>3183.16781</v>
      </c>
      <c r="N236" s="42">
        <v>3183.05781</v>
      </c>
      <c r="O236" s="42">
        <v>3183.05781</v>
      </c>
      <c r="P236" s="42">
        <v>3183.03781</v>
      </c>
      <c r="Q236" s="42">
        <v>3183.02781</v>
      </c>
      <c r="R236" s="42">
        <v>3183.02781</v>
      </c>
      <c r="S236" s="42">
        <v>3183.03781</v>
      </c>
      <c r="T236" s="42">
        <v>3183.87781</v>
      </c>
      <c r="U236" s="42">
        <v>3182.69781</v>
      </c>
      <c r="V236" s="42">
        <v>3182.46781</v>
      </c>
      <c r="W236" s="42">
        <v>3182.36781</v>
      </c>
      <c r="X236" s="42">
        <v>3182.79781</v>
      </c>
      <c r="Y236" s="42">
        <v>3194.22781</v>
      </c>
    </row>
    <row r="237" spans="1:25" ht="15.75" customHeight="1">
      <c r="A237" s="41">
        <f t="shared" si="5"/>
        <v>43973</v>
      </c>
      <c r="B237" s="42">
        <v>3185.14781</v>
      </c>
      <c r="C237" s="42">
        <v>3182.89781</v>
      </c>
      <c r="D237" s="42">
        <v>3187.18781</v>
      </c>
      <c r="E237" s="42">
        <v>3183.02781</v>
      </c>
      <c r="F237" s="42">
        <v>3182.9278099999997</v>
      </c>
      <c r="G237" s="42">
        <v>3182.81781</v>
      </c>
      <c r="H237" s="42">
        <v>3181.71781</v>
      </c>
      <c r="I237" s="42">
        <v>3182.49781</v>
      </c>
      <c r="J237" s="42">
        <v>3182.55781</v>
      </c>
      <c r="K237" s="42">
        <v>3182.54781</v>
      </c>
      <c r="L237" s="42">
        <v>3182.62781</v>
      </c>
      <c r="M237" s="42">
        <v>3182.64781</v>
      </c>
      <c r="N237" s="42">
        <v>3182.6778099999997</v>
      </c>
      <c r="O237" s="42">
        <v>3182.71781</v>
      </c>
      <c r="P237" s="42">
        <v>3182.68781</v>
      </c>
      <c r="Q237" s="42">
        <v>3182.72781</v>
      </c>
      <c r="R237" s="42">
        <v>3182.74781</v>
      </c>
      <c r="S237" s="42">
        <v>3182.79781</v>
      </c>
      <c r="T237" s="42">
        <v>3206.8478099999998</v>
      </c>
      <c r="U237" s="42">
        <v>3182.39781</v>
      </c>
      <c r="V237" s="42">
        <v>3182.19781</v>
      </c>
      <c r="W237" s="42">
        <v>3182.0778099999998</v>
      </c>
      <c r="X237" s="42">
        <v>3182.0778099999998</v>
      </c>
      <c r="Y237" s="42">
        <v>3231.39781</v>
      </c>
    </row>
    <row r="238" spans="1:25" ht="15.75" customHeight="1">
      <c r="A238" s="41">
        <f t="shared" si="5"/>
        <v>43974</v>
      </c>
      <c r="B238" s="42">
        <v>3182.77781</v>
      </c>
      <c r="C238" s="42">
        <v>3182.86781</v>
      </c>
      <c r="D238" s="42">
        <v>3182.91781</v>
      </c>
      <c r="E238" s="42">
        <v>3182.98781</v>
      </c>
      <c r="F238" s="42">
        <v>3182.9278099999997</v>
      </c>
      <c r="G238" s="42">
        <v>3182.8478099999998</v>
      </c>
      <c r="H238" s="42">
        <v>3181.8878099999997</v>
      </c>
      <c r="I238" s="42">
        <v>3182.45781</v>
      </c>
      <c r="J238" s="42">
        <v>3182.73781</v>
      </c>
      <c r="K238" s="42">
        <v>3182.79781</v>
      </c>
      <c r="L238" s="42">
        <v>3182.8278099999998</v>
      </c>
      <c r="M238" s="42">
        <v>3182.8478099999998</v>
      </c>
      <c r="N238" s="42">
        <v>3182.86781</v>
      </c>
      <c r="O238" s="42">
        <v>3191.3478099999998</v>
      </c>
      <c r="P238" s="42">
        <v>3182.86781</v>
      </c>
      <c r="Q238" s="42">
        <v>3182.8478099999998</v>
      </c>
      <c r="R238" s="42">
        <v>3190.43781</v>
      </c>
      <c r="S238" s="42">
        <v>3182.85781</v>
      </c>
      <c r="T238" s="42">
        <v>3224.3278099999998</v>
      </c>
      <c r="U238" s="42">
        <v>3182.56781</v>
      </c>
      <c r="V238" s="42">
        <v>3182.3878099999997</v>
      </c>
      <c r="W238" s="42">
        <v>3182.3278099999998</v>
      </c>
      <c r="X238" s="42">
        <v>3182.4278099999997</v>
      </c>
      <c r="Y238" s="42">
        <v>3262.5978099999998</v>
      </c>
    </row>
    <row r="239" spans="1:25" ht="15.75" customHeight="1">
      <c r="A239" s="41">
        <f t="shared" si="5"/>
        <v>43975</v>
      </c>
      <c r="B239" s="42">
        <v>3201.03781</v>
      </c>
      <c r="C239" s="42">
        <v>3182.94781</v>
      </c>
      <c r="D239" s="42">
        <v>3182.98781</v>
      </c>
      <c r="E239" s="42">
        <v>3183.06781</v>
      </c>
      <c r="F239" s="42">
        <v>3183.14781</v>
      </c>
      <c r="G239" s="42">
        <v>3183.05781</v>
      </c>
      <c r="H239" s="42">
        <v>3182.71781</v>
      </c>
      <c r="I239" s="42">
        <v>3183.46781</v>
      </c>
      <c r="J239" s="42">
        <v>3183.01781</v>
      </c>
      <c r="K239" s="42">
        <v>3183.01781</v>
      </c>
      <c r="L239" s="42">
        <v>3183.01781</v>
      </c>
      <c r="M239" s="42">
        <v>3183.02781</v>
      </c>
      <c r="N239" s="42">
        <v>3183.02781</v>
      </c>
      <c r="O239" s="42">
        <v>3183.04781</v>
      </c>
      <c r="P239" s="42">
        <v>3183.03781</v>
      </c>
      <c r="Q239" s="42">
        <v>3183.03781</v>
      </c>
      <c r="R239" s="42">
        <v>3183.01781</v>
      </c>
      <c r="S239" s="42">
        <v>3183.02781</v>
      </c>
      <c r="T239" s="42">
        <v>3200.85781</v>
      </c>
      <c r="U239" s="42">
        <v>3182.70781</v>
      </c>
      <c r="V239" s="42">
        <v>3182.52781</v>
      </c>
      <c r="W239" s="42">
        <v>3182.33781</v>
      </c>
      <c r="X239" s="42">
        <v>3182.51781</v>
      </c>
      <c r="Y239" s="42">
        <v>3222.33781</v>
      </c>
    </row>
    <row r="240" spans="1:25" ht="15.75" customHeight="1">
      <c r="A240" s="41">
        <f t="shared" si="5"/>
        <v>43976</v>
      </c>
      <c r="B240" s="42">
        <v>3183.00781</v>
      </c>
      <c r="C240" s="42">
        <v>3183.06781</v>
      </c>
      <c r="D240" s="42">
        <v>3183.47781</v>
      </c>
      <c r="E240" s="42">
        <v>3183.47781</v>
      </c>
      <c r="F240" s="42">
        <v>3183.47781</v>
      </c>
      <c r="G240" s="42">
        <v>3183.0778099999998</v>
      </c>
      <c r="H240" s="42">
        <v>3182.6778099999997</v>
      </c>
      <c r="I240" s="42">
        <v>3183.46781</v>
      </c>
      <c r="J240" s="42">
        <v>3183.04781</v>
      </c>
      <c r="K240" s="42">
        <v>3183.0778099999998</v>
      </c>
      <c r="L240" s="42">
        <v>3183.0778099999998</v>
      </c>
      <c r="M240" s="42">
        <v>3183.0978099999998</v>
      </c>
      <c r="N240" s="42">
        <v>3183.03781</v>
      </c>
      <c r="O240" s="42">
        <v>3183.03781</v>
      </c>
      <c r="P240" s="42">
        <v>3183.01781</v>
      </c>
      <c r="Q240" s="42">
        <v>3183.03781</v>
      </c>
      <c r="R240" s="42">
        <v>3183.11781</v>
      </c>
      <c r="S240" s="42">
        <v>3183.12781</v>
      </c>
      <c r="T240" s="42">
        <v>3187.66781</v>
      </c>
      <c r="U240" s="42">
        <v>3183.04781</v>
      </c>
      <c r="V240" s="42">
        <v>3196.0778099999998</v>
      </c>
      <c r="W240" s="42">
        <v>3190.5778099999998</v>
      </c>
      <c r="X240" s="42">
        <v>3182.8478099999998</v>
      </c>
      <c r="Y240" s="42">
        <v>3192.40781</v>
      </c>
    </row>
    <row r="241" spans="1:25" ht="15.75" customHeight="1">
      <c r="A241" s="41">
        <f t="shared" si="5"/>
        <v>43977</v>
      </c>
      <c r="B241" s="42">
        <v>3183.10781</v>
      </c>
      <c r="C241" s="42">
        <v>3183.16781</v>
      </c>
      <c r="D241" s="42">
        <v>3183.47781</v>
      </c>
      <c r="E241" s="42">
        <v>3183.47781</v>
      </c>
      <c r="F241" s="42">
        <v>3183.47781</v>
      </c>
      <c r="G241" s="42">
        <v>3183.11781</v>
      </c>
      <c r="H241" s="42">
        <v>3183.16781</v>
      </c>
      <c r="I241" s="42">
        <v>3183.45781</v>
      </c>
      <c r="J241" s="42">
        <v>3183.44781</v>
      </c>
      <c r="K241" s="42">
        <v>3182.80781</v>
      </c>
      <c r="L241" s="42">
        <v>3182.85781</v>
      </c>
      <c r="M241" s="42">
        <v>3182.8878099999997</v>
      </c>
      <c r="N241" s="42">
        <v>3182.89781</v>
      </c>
      <c r="O241" s="42">
        <v>3182.9278099999997</v>
      </c>
      <c r="P241" s="42">
        <v>3182.8878099999997</v>
      </c>
      <c r="Q241" s="42">
        <v>3182.91781</v>
      </c>
      <c r="R241" s="42">
        <v>3182.93781</v>
      </c>
      <c r="S241" s="42">
        <v>3183.00781</v>
      </c>
      <c r="T241" s="42">
        <v>3198.00781</v>
      </c>
      <c r="U241" s="42">
        <v>3182.85781</v>
      </c>
      <c r="V241" s="42">
        <v>3190.85781</v>
      </c>
      <c r="W241" s="42">
        <v>3182.44781</v>
      </c>
      <c r="X241" s="42">
        <v>3182.61781</v>
      </c>
      <c r="Y241" s="42">
        <v>3220.18781</v>
      </c>
    </row>
    <row r="242" spans="1:25" ht="15.75" customHeight="1">
      <c r="A242" s="41">
        <f t="shared" si="5"/>
        <v>43978</v>
      </c>
      <c r="B242" s="42">
        <v>3182.95781</v>
      </c>
      <c r="C242" s="42">
        <v>3183.02781</v>
      </c>
      <c r="D242" s="42">
        <v>3183.05781</v>
      </c>
      <c r="E242" s="42">
        <v>3183.15781</v>
      </c>
      <c r="F242" s="42">
        <v>3183.10781</v>
      </c>
      <c r="G242" s="42">
        <v>3183.00781</v>
      </c>
      <c r="H242" s="42">
        <v>3183.01781</v>
      </c>
      <c r="I242" s="42">
        <v>3183.45781</v>
      </c>
      <c r="J242" s="42">
        <v>3183.04781</v>
      </c>
      <c r="K242" s="42">
        <v>3183.02781</v>
      </c>
      <c r="L242" s="42">
        <v>3183.05781</v>
      </c>
      <c r="M242" s="42">
        <v>3183.06781</v>
      </c>
      <c r="N242" s="42">
        <v>3182.98781</v>
      </c>
      <c r="O242" s="42">
        <v>3183.01781</v>
      </c>
      <c r="P242" s="42">
        <v>3182.98781</v>
      </c>
      <c r="Q242" s="42">
        <v>3182.99781</v>
      </c>
      <c r="R242" s="42">
        <v>3183.06781</v>
      </c>
      <c r="S242" s="42">
        <v>3183.03781</v>
      </c>
      <c r="T242" s="42">
        <v>3186.1378099999997</v>
      </c>
      <c r="U242" s="42">
        <v>3182.85781</v>
      </c>
      <c r="V242" s="42">
        <v>3182.95781</v>
      </c>
      <c r="W242" s="42">
        <v>3182.77781</v>
      </c>
      <c r="X242" s="42">
        <v>3182.85781</v>
      </c>
      <c r="Y242" s="42">
        <v>3206.03781</v>
      </c>
    </row>
    <row r="243" spans="1:25" ht="15.75" customHeight="1">
      <c r="A243" s="41">
        <f t="shared" si="5"/>
        <v>43979</v>
      </c>
      <c r="B243" s="42">
        <v>3183.15781</v>
      </c>
      <c r="C243" s="42">
        <v>3183.16781</v>
      </c>
      <c r="D243" s="42">
        <v>3183.18781</v>
      </c>
      <c r="E243" s="42">
        <v>3183.19781</v>
      </c>
      <c r="F243" s="42">
        <v>3183.18781</v>
      </c>
      <c r="G243" s="42">
        <v>3183.0778099999998</v>
      </c>
      <c r="H243" s="42">
        <v>3183.45781</v>
      </c>
      <c r="I243" s="42">
        <v>3183.45781</v>
      </c>
      <c r="J243" s="42">
        <v>3183.04781</v>
      </c>
      <c r="K243" s="42">
        <v>3182.89781</v>
      </c>
      <c r="L243" s="42">
        <v>3182.9278099999997</v>
      </c>
      <c r="M243" s="42">
        <v>3182.95781</v>
      </c>
      <c r="N243" s="42">
        <v>3182.97781</v>
      </c>
      <c r="O243" s="42">
        <v>3182.98781</v>
      </c>
      <c r="P243" s="42">
        <v>3182.95781</v>
      </c>
      <c r="Q243" s="42">
        <v>3182.94781</v>
      </c>
      <c r="R243" s="42">
        <v>3182.96781</v>
      </c>
      <c r="S243" s="42">
        <v>3182.72781</v>
      </c>
      <c r="T243" s="42">
        <v>3188.91781</v>
      </c>
      <c r="U243" s="42">
        <v>3182.43781</v>
      </c>
      <c r="V243" s="42">
        <v>3182.3878099999997</v>
      </c>
      <c r="W243" s="42">
        <v>3182.06781</v>
      </c>
      <c r="X243" s="42">
        <v>3182.27781</v>
      </c>
      <c r="Y243" s="42">
        <v>3215.4278099999997</v>
      </c>
    </row>
    <row r="244" spans="1:25" ht="15.75" customHeight="1">
      <c r="A244" s="41">
        <f t="shared" si="5"/>
        <v>43980</v>
      </c>
      <c r="B244" s="42">
        <v>3182.85781</v>
      </c>
      <c r="C244" s="42">
        <v>3182.91781</v>
      </c>
      <c r="D244" s="42">
        <v>3182.97781</v>
      </c>
      <c r="E244" s="42">
        <v>3183.01781</v>
      </c>
      <c r="F244" s="42">
        <v>3182.98781</v>
      </c>
      <c r="G244" s="42">
        <v>3182.8878099999997</v>
      </c>
      <c r="H244" s="42">
        <v>3182.53781</v>
      </c>
      <c r="I244" s="42">
        <v>3183.45781</v>
      </c>
      <c r="J244" s="42">
        <v>3182.78781</v>
      </c>
      <c r="K244" s="42">
        <v>3182.74781</v>
      </c>
      <c r="L244" s="42">
        <v>3182.73781</v>
      </c>
      <c r="M244" s="42">
        <v>3183.03781</v>
      </c>
      <c r="N244" s="42">
        <v>3182.86781</v>
      </c>
      <c r="O244" s="42">
        <v>3184.71781</v>
      </c>
      <c r="P244" s="42">
        <v>3182.96781</v>
      </c>
      <c r="Q244" s="42">
        <v>3182.74781</v>
      </c>
      <c r="R244" s="42">
        <v>3182.62781</v>
      </c>
      <c r="S244" s="42">
        <v>3182.5978099999998</v>
      </c>
      <c r="T244" s="42">
        <v>3182.47781</v>
      </c>
      <c r="U244" s="42">
        <v>3181.80781</v>
      </c>
      <c r="V244" s="42">
        <v>3182.18781</v>
      </c>
      <c r="W244" s="42">
        <v>3182.0978099999998</v>
      </c>
      <c r="X244" s="42">
        <v>3182.14781</v>
      </c>
      <c r="Y244" s="42">
        <v>3203.11781</v>
      </c>
    </row>
    <row r="245" spans="1:25" ht="15.75" customHeight="1">
      <c r="A245" s="41">
        <f t="shared" si="5"/>
        <v>43981</v>
      </c>
      <c r="B245" s="42">
        <v>3182.07781</v>
      </c>
      <c r="C245" s="42">
        <v>3182.0978099999998</v>
      </c>
      <c r="D245" s="42">
        <v>3181.97781</v>
      </c>
      <c r="E245" s="42">
        <v>3182.04781</v>
      </c>
      <c r="F245" s="42">
        <v>3182.05781</v>
      </c>
      <c r="G245" s="42">
        <v>3182.08781</v>
      </c>
      <c r="H245" s="42">
        <v>3182.65781</v>
      </c>
      <c r="I245" s="42">
        <v>3182.66781</v>
      </c>
      <c r="J245" s="42">
        <v>3182.0978099999998</v>
      </c>
      <c r="K245" s="42">
        <v>3182.03781</v>
      </c>
      <c r="L245" s="42">
        <v>3182.01781</v>
      </c>
      <c r="M245" s="42">
        <v>3182.03781</v>
      </c>
      <c r="N245" s="42">
        <v>3196.65781</v>
      </c>
      <c r="O245" s="42">
        <v>3202.36781</v>
      </c>
      <c r="P245" s="42">
        <v>3182.05781</v>
      </c>
      <c r="Q245" s="42">
        <v>3182.05781</v>
      </c>
      <c r="R245" s="42">
        <v>3186.40781</v>
      </c>
      <c r="S245" s="42">
        <v>3205.95781</v>
      </c>
      <c r="T245" s="42">
        <v>3205.74781</v>
      </c>
      <c r="U245" s="42">
        <v>3181.70781</v>
      </c>
      <c r="V245" s="42">
        <v>3181.67781</v>
      </c>
      <c r="W245" s="42">
        <v>3181.6378099999997</v>
      </c>
      <c r="X245" s="42">
        <v>3181.66781</v>
      </c>
      <c r="Y245" s="42">
        <v>3217.41781</v>
      </c>
    </row>
    <row r="246" spans="1:25" ht="15.75" customHeight="1">
      <c r="A246" s="41">
        <f t="shared" si="5"/>
        <v>43982</v>
      </c>
      <c r="B246" s="42">
        <v>3182.21781</v>
      </c>
      <c r="C246" s="42">
        <v>3182.24781</v>
      </c>
      <c r="D246" s="42">
        <v>3182.18781</v>
      </c>
      <c r="E246" s="42">
        <v>3182.24781</v>
      </c>
      <c r="F246" s="42">
        <v>3182.32781</v>
      </c>
      <c r="G246" s="42">
        <v>3182.31781</v>
      </c>
      <c r="H246" s="42">
        <v>3182.02781</v>
      </c>
      <c r="I246" s="42">
        <v>3182.67781</v>
      </c>
      <c r="J246" s="42">
        <v>3182.67781</v>
      </c>
      <c r="K246" s="42">
        <v>3182.67781</v>
      </c>
      <c r="L246" s="42">
        <v>3182.67781</v>
      </c>
      <c r="M246" s="42">
        <v>3182.65781</v>
      </c>
      <c r="N246" s="42">
        <v>3182.39781</v>
      </c>
      <c r="O246" s="42">
        <v>3179.86781</v>
      </c>
      <c r="P246" s="42">
        <v>3182.67781</v>
      </c>
      <c r="Q246" s="42">
        <v>3182.35781</v>
      </c>
      <c r="R246" s="42">
        <v>3182.32781</v>
      </c>
      <c r="S246" s="42">
        <v>3182.23781</v>
      </c>
      <c r="T246" s="42">
        <v>3182.11781</v>
      </c>
      <c r="U246" s="42">
        <v>3181.8478099999998</v>
      </c>
      <c r="V246" s="42">
        <v>3181.81781</v>
      </c>
      <c r="W246" s="42">
        <v>3181.71781</v>
      </c>
      <c r="X246" s="42">
        <v>3181.81781</v>
      </c>
      <c r="Y246" s="42">
        <v>3200.97781</v>
      </c>
    </row>
    <row r="247" spans="1:25" ht="15.75" customHeight="1">
      <c r="A247" s="37" t="s">
        <v>76</v>
      </c>
      <c r="B247" s="38"/>
      <c r="C247" s="40" t="s">
        <v>107</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78</v>
      </c>
      <c r="B248" s="38"/>
      <c r="C248" s="38"/>
      <c r="D248" s="38"/>
      <c r="E248" s="38"/>
      <c r="F248" s="38"/>
      <c r="G248" s="40" t="str">
        <f>G211</f>
        <v>от 670 кВт до 10 мВт</v>
      </c>
      <c r="H248" s="38"/>
      <c r="I248" s="38"/>
      <c r="J248" s="38"/>
      <c r="K248" s="38"/>
      <c r="L248" s="38"/>
      <c r="M248" s="38"/>
      <c r="N248" s="38"/>
      <c r="O248" s="38"/>
      <c r="P248" s="38"/>
      <c r="Q248" s="38"/>
      <c r="R248" s="38"/>
      <c r="S248" s="38"/>
      <c r="T248" s="38"/>
      <c r="U248" s="38"/>
      <c r="V248" s="38"/>
      <c r="W248" s="38"/>
      <c r="X248" s="38"/>
      <c r="Y248" s="38"/>
    </row>
    <row r="249" spans="1:25" ht="15.75" customHeight="1">
      <c r="A249" s="90" t="s">
        <v>80</v>
      </c>
      <c r="B249" s="93" t="s">
        <v>81</v>
      </c>
      <c r="C249" s="94"/>
      <c r="D249" s="94"/>
      <c r="E249" s="94"/>
      <c r="F249" s="94"/>
      <c r="G249" s="94"/>
      <c r="H249" s="94"/>
      <c r="I249" s="94"/>
      <c r="J249" s="94"/>
      <c r="K249" s="94"/>
      <c r="L249" s="94"/>
      <c r="M249" s="94"/>
      <c r="N249" s="94"/>
      <c r="O249" s="94"/>
      <c r="P249" s="94"/>
      <c r="Q249" s="94"/>
      <c r="R249" s="94"/>
      <c r="S249" s="94"/>
      <c r="T249" s="94"/>
      <c r="U249" s="94"/>
      <c r="V249" s="94"/>
      <c r="W249" s="94"/>
      <c r="X249" s="94"/>
      <c r="Y249" s="95"/>
    </row>
    <row r="250" spans="1:25" ht="15.75" customHeight="1">
      <c r="A250" s="91"/>
      <c r="B250" s="96"/>
      <c r="C250" s="97"/>
      <c r="D250" s="97"/>
      <c r="E250" s="97"/>
      <c r="F250" s="97"/>
      <c r="G250" s="97"/>
      <c r="H250" s="97"/>
      <c r="I250" s="97"/>
      <c r="J250" s="97"/>
      <c r="K250" s="97"/>
      <c r="L250" s="97"/>
      <c r="M250" s="97"/>
      <c r="N250" s="97"/>
      <c r="O250" s="97"/>
      <c r="P250" s="97"/>
      <c r="Q250" s="97"/>
      <c r="R250" s="97"/>
      <c r="S250" s="97"/>
      <c r="T250" s="97"/>
      <c r="U250" s="97"/>
      <c r="V250" s="97"/>
      <c r="W250" s="97"/>
      <c r="X250" s="97"/>
      <c r="Y250" s="98"/>
    </row>
    <row r="251" spans="1:25" ht="15.75" customHeight="1">
      <c r="A251" s="91"/>
      <c r="B251" s="88" t="s">
        <v>82</v>
      </c>
      <c r="C251" s="88" t="s">
        <v>83</v>
      </c>
      <c r="D251" s="88" t="s">
        <v>84</v>
      </c>
      <c r="E251" s="88" t="s">
        <v>85</v>
      </c>
      <c r="F251" s="88" t="s">
        <v>86</v>
      </c>
      <c r="G251" s="88" t="s">
        <v>87</v>
      </c>
      <c r="H251" s="88" t="s">
        <v>88</v>
      </c>
      <c r="I251" s="88" t="s">
        <v>89</v>
      </c>
      <c r="J251" s="88" t="s">
        <v>90</v>
      </c>
      <c r="K251" s="88" t="s">
        <v>91</v>
      </c>
      <c r="L251" s="88" t="s">
        <v>92</v>
      </c>
      <c r="M251" s="88" t="s">
        <v>93</v>
      </c>
      <c r="N251" s="88" t="s">
        <v>94</v>
      </c>
      <c r="O251" s="88" t="s">
        <v>95</v>
      </c>
      <c r="P251" s="88" t="s">
        <v>96</v>
      </c>
      <c r="Q251" s="88" t="s">
        <v>97</v>
      </c>
      <c r="R251" s="88" t="s">
        <v>98</v>
      </c>
      <c r="S251" s="88" t="s">
        <v>99</v>
      </c>
      <c r="T251" s="88" t="s">
        <v>100</v>
      </c>
      <c r="U251" s="88" t="s">
        <v>101</v>
      </c>
      <c r="V251" s="88" t="s">
        <v>102</v>
      </c>
      <c r="W251" s="88" t="s">
        <v>103</v>
      </c>
      <c r="X251" s="88" t="s">
        <v>104</v>
      </c>
      <c r="Y251" s="88" t="s">
        <v>105</v>
      </c>
    </row>
    <row r="252" spans="1:25" ht="15.75" customHeight="1">
      <c r="A252" s="92"/>
      <c r="B252" s="89"/>
      <c r="C252" s="89"/>
      <c r="D252" s="89"/>
      <c r="E252" s="89"/>
      <c r="F252" s="89"/>
      <c r="G252" s="89"/>
      <c r="H252" s="89"/>
      <c r="I252" s="89"/>
      <c r="J252" s="89"/>
      <c r="K252" s="89"/>
      <c r="L252" s="89"/>
      <c r="M252" s="89"/>
      <c r="N252" s="89"/>
      <c r="O252" s="89"/>
      <c r="P252" s="89"/>
      <c r="Q252" s="89"/>
      <c r="R252" s="89"/>
      <c r="S252" s="89"/>
      <c r="T252" s="89"/>
      <c r="U252" s="89"/>
      <c r="V252" s="89"/>
      <c r="W252" s="89"/>
      <c r="X252" s="89"/>
      <c r="Y252" s="89"/>
    </row>
    <row r="253" spans="1:25" ht="15.75" customHeight="1">
      <c r="A253" s="41">
        <f>A216</f>
        <v>43952</v>
      </c>
      <c r="B253" s="42">
        <v>3573.85781</v>
      </c>
      <c r="C253" s="42">
        <v>3542.29781</v>
      </c>
      <c r="D253" s="42">
        <v>3538.2878100000003</v>
      </c>
      <c r="E253" s="42">
        <v>3550.09781</v>
      </c>
      <c r="F253" s="42">
        <v>3516.48781</v>
      </c>
      <c r="G253" s="42">
        <v>3508.09781</v>
      </c>
      <c r="H253" s="42">
        <v>3511.11781</v>
      </c>
      <c r="I253" s="42">
        <v>3512.62781</v>
      </c>
      <c r="J253" s="42">
        <v>3507.21781</v>
      </c>
      <c r="K253" s="42">
        <v>3506.84781</v>
      </c>
      <c r="L253" s="42">
        <v>3507.16781</v>
      </c>
      <c r="M253" s="42">
        <v>3507.0578100000002</v>
      </c>
      <c r="N253" s="42">
        <v>3526.51781</v>
      </c>
      <c r="O253" s="42">
        <v>3545.0578100000002</v>
      </c>
      <c r="P253" s="42">
        <v>3514.04781</v>
      </c>
      <c r="Q253" s="42">
        <v>3509.83781</v>
      </c>
      <c r="R253" s="42">
        <v>3551.88781</v>
      </c>
      <c r="S253" s="42">
        <v>3536.88781</v>
      </c>
      <c r="T253" s="42">
        <v>3572.81781</v>
      </c>
      <c r="U253" s="42">
        <v>3557.11781</v>
      </c>
      <c r="V253" s="42">
        <v>3694.16781</v>
      </c>
      <c r="W253" s="42">
        <v>3602.40781</v>
      </c>
      <c r="X253" s="42">
        <v>3549.47781</v>
      </c>
      <c r="Y253" s="42">
        <v>3585.42781</v>
      </c>
    </row>
    <row r="254" spans="1:25" ht="15.75" customHeight="1">
      <c r="A254" s="41">
        <f>A253+1</f>
        <v>43953</v>
      </c>
      <c r="B254" s="42">
        <v>3578.2478100000003</v>
      </c>
      <c r="C254" s="42">
        <v>3546.18781</v>
      </c>
      <c r="D254" s="42">
        <v>3541.82781</v>
      </c>
      <c r="E254" s="42">
        <v>3561.83781</v>
      </c>
      <c r="F254" s="42">
        <v>3519.97781</v>
      </c>
      <c r="G254" s="42">
        <v>3508.04781</v>
      </c>
      <c r="H254" s="42">
        <v>3514.06781</v>
      </c>
      <c r="I254" s="42">
        <v>3508.2478100000003</v>
      </c>
      <c r="J254" s="42">
        <v>3507.4978100000003</v>
      </c>
      <c r="K254" s="42">
        <v>3507.31781</v>
      </c>
      <c r="L254" s="42">
        <v>3507.66781</v>
      </c>
      <c r="M254" s="42">
        <v>3507.63781</v>
      </c>
      <c r="N254" s="42">
        <v>3523.10781</v>
      </c>
      <c r="O254" s="42">
        <v>3538.90781</v>
      </c>
      <c r="P254" s="42">
        <v>3513.34781</v>
      </c>
      <c r="Q254" s="42">
        <v>3509.79781</v>
      </c>
      <c r="R254" s="42">
        <v>3548.91781</v>
      </c>
      <c r="S254" s="42">
        <v>3535.60781</v>
      </c>
      <c r="T254" s="42">
        <v>3570.77781</v>
      </c>
      <c r="U254" s="42">
        <v>3550.08781</v>
      </c>
      <c r="V254" s="42">
        <v>3618.88781</v>
      </c>
      <c r="W254" s="42">
        <v>3592.37781</v>
      </c>
      <c r="X254" s="42">
        <v>3538.61781</v>
      </c>
      <c r="Y254" s="42">
        <v>3562.67781</v>
      </c>
    </row>
    <row r="255" spans="1:25" ht="15.75" customHeight="1">
      <c r="A255" s="41">
        <f aca="true" t="shared" si="6" ref="A255:A283">A254+1</f>
        <v>43954</v>
      </c>
      <c r="B255" s="42">
        <v>3554.25781</v>
      </c>
      <c r="C255" s="42">
        <v>3517.27781</v>
      </c>
      <c r="D255" s="42">
        <v>3512.38781</v>
      </c>
      <c r="E255" s="42">
        <v>3501.72781</v>
      </c>
      <c r="F255" s="42">
        <v>3477.91781</v>
      </c>
      <c r="G255" s="42">
        <v>3482.42781</v>
      </c>
      <c r="H255" s="42">
        <v>3453.27781</v>
      </c>
      <c r="I255" s="42">
        <v>3234.72781</v>
      </c>
      <c r="J255" s="42">
        <v>3510.7478100000003</v>
      </c>
      <c r="K255" s="42">
        <v>3557.14781</v>
      </c>
      <c r="L255" s="42">
        <v>3583.01781</v>
      </c>
      <c r="M255" s="42">
        <v>3589.98781</v>
      </c>
      <c r="N255" s="42">
        <v>3585.85781</v>
      </c>
      <c r="O255" s="42">
        <v>3564.69781</v>
      </c>
      <c r="P255" s="42">
        <v>3541.91781</v>
      </c>
      <c r="Q255" s="42">
        <v>3536.2478100000003</v>
      </c>
      <c r="R255" s="42">
        <v>3543.90781</v>
      </c>
      <c r="S255" s="42">
        <v>3525.14781</v>
      </c>
      <c r="T255" s="42">
        <v>3559.65781</v>
      </c>
      <c r="U255" s="42">
        <v>3540.29781</v>
      </c>
      <c r="V255" s="42">
        <v>3566.17781</v>
      </c>
      <c r="W255" s="42">
        <v>3543.77781</v>
      </c>
      <c r="X255" s="42">
        <v>3506.61781</v>
      </c>
      <c r="Y255" s="42">
        <v>3539.0378100000003</v>
      </c>
    </row>
    <row r="256" spans="1:25" ht="15.75" customHeight="1">
      <c r="A256" s="41">
        <f t="shared" si="6"/>
        <v>43955</v>
      </c>
      <c r="B256" s="42">
        <v>3559.92781</v>
      </c>
      <c r="C256" s="42">
        <v>3522.73781</v>
      </c>
      <c r="D256" s="42">
        <v>3531.40781</v>
      </c>
      <c r="E256" s="42">
        <v>3555.37781</v>
      </c>
      <c r="F256" s="42">
        <v>3507.7878100000003</v>
      </c>
      <c r="G256" s="42">
        <v>3507.71781</v>
      </c>
      <c r="H256" s="42">
        <v>3506.38781</v>
      </c>
      <c r="I256" s="42">
        <v>3506.58781</v>
      </c>
      <c r="J256" s="42">
        <v>3506.72781</v>
      </c>
      <c r="K256" s="42">
        <v>3506.90781</v>
      </c>
      <c r="L256" s="42">
        <v>3506.90781</v>
      </c>
      <c r="M256" s="42">
        <v>3506.62781</v>
      </c>
      <c r="N256" s="42">
        <v>3506.84781</v>
      </c>
      <c r="O256" s="42">
        <v>3507.0378100000003</v>
      </c>
      <c r="P256" s="42">
        <v>3506.87781</v>
      </c>
      <c r="Q256" s="42">
        <v>3506.77781</v>
      </c>
      <c r="R256" s="42">
        <v>3507.12781</v>
      </c>
      <c r="S256" s="42">
        <v>3507.2478100000003</v>
      </c>
      <c r="T256" s="42">
        <v>3531.43781</v>
      </c>
      <c r="U256" s="42">
        <v>3507.04781</v>
      </c>
      <c r="V256" s="42">
        <v>3506.18781</v>
      </c>
      <c r="W256" s="42">
        <v>3506.36781</v>
      </c>
      <c r="X256" s="42">
        <v>3506.22781</v>
      </c>
      <c r="Y256" s="42">
        <v>3551.56781</v>
      </c>
    </row>
    <row r="257" spans="1:25" ht="15.75" customHeight="1">
      <c r="A257" s="41">
        <f t="shared" si="6"/>
        <v>43956</v>
      </c>
      <c r="B257" s="42">
        <v>3568.9978100000003</v>
      </c>
      <c r="C257" s="42">
        <v>3523.08781</v>
      </c>
      <c r="D257" s="42">
        <v>3534.54781</v>
      </c>
      <c r="E257" s="42">
        <v>3564.31781</v>
      </c>
      <c r="F257" s="42">
        <v>3507.71781</v>
      </c>
      <c r="G257" s="42">
        <v>3507.75781</v>
      </c>
      <c r="H257" s="42">
        <v>3506.85781</v>
      </c>
      <c r="I257" s="42">
        <v>3506.79781</v>
      </c>
      <c r="J257" s="42">
        <v>3507.04781</v>
      </c>
      <c r="K257" s="42">
        <v>3506.48781</v>
      </c>
      <c r="L257" s="42">
        <v>3506.96781</v>
      </c>
      <c r="M257" s="42">
        <v>3506.89781</v>
      </c>
      <c r="N257" s="42">
        <v>3506.72781</v>
      </c>
      <c r="O257" s="42">
        <v>3506.83781</v>
      </c>
      <c r="P257" s="42">
        <v>3506.66781</v>
      </c>
      <c r="Q257" s="42">
        <v>3506.58781</v>
      </c>
      <c r="R257" s="42">
        <v>3506.94781</v>
      </c>
      <c r="S257" s="42">
        <v>3507.50781</v>
      </c>
      <c r="T257" s="42">
        <v>3532.60781</v>
      </c>
      <c r="U257" s="42">
        <v>3507.60781</v>
      </c>
      <c r="V257" s="42">
        <v>3507.27781</v>
      </c>
      <c r="W257" s="42">
        <v>3507.4978100000003</v>
      </c>
      <c r="X257" s="42">
        <v>3507.27781</v>
      </c>
      <c r="Y257" s="42">
        <v>3553.21781</v>
      </c>
    </row>
    <row r="258" spans="1:25" ht="15.75" customHeight="1">
      <c r="A258" s="41">
        <f t="shared" si="6"/>
        <v>43957</v>
      </c>
      <c r="B258" s="42">
        <v>3570.84781</v>
      </c>
      <c r="C258" s="42">
        <v>3530.72781</v>
      </c>
      <c r="D258" s="42">
        <v>3541.83781</v>
      </c>
      <c r="E258" s="42">
        <v>3560.01781</v>
      </c>
      <c r="F258" s="42">
        <v>3510.62781</v>
      </c>
      <c r="G258" s="42">
        <v>3508.07781</v>
      </c>
      <c r="H258" s="42">
        <v>3514.22781</v>
      </c>
      <c r="I258" s="42">
        <v>3507.46781</v>
      </c>
      <c r="J258" s="42">
        <v>3506.98781</v>
      </c>
      <c r="K258" s="42">
        <v>3506.59781</v>
      </c>
      <c r="L258" s="42">
        <v>3506.7478100000003</v>
      </c>
      <c r="M258" s="42">
        <v>3506.7478100000003</v>
      </c>
      <c r="N258" s="42">
        <v>3506.56781</v>
      </c>
      <c r="O258" s="42">
        <v>3507.7878100000003</v>
      </c>
      <c r="P258" s="42">
        <v>3506.29781</v>
      </c>
      <c r="Q258" s="42">
        <v>3506.36781</v>
      </c>
      <c r="R258" s="42">
        <v>3561.2878100000003</v>
      </c>
      <c r="S258" s="42">
        <v>3560.18781</v>
      </c>
      <c r="T258" s="42">
        <v>3620.64781</v>
      </c>
      <c r="U258" s="42">
        <v>3506.85781</v>
      </c>
      <c r="V258" s="42">
        <v>3547.3078100000002</v>
      </c>
      <c r="W258" s="42">
        <v>3519.50781</v>
      </c>
      <c r="X258" s="42">
        <v>3505.76781</v>
      </c>
      <c r="Y258" s="42">
        <v>3561.08781</v>
      </c>
    </row>
    <row r="259" spans="1:25" ht="15.75" customHeight="1">
      <c r="A259" s="41">
        <f t="shared" si="6"/>
        <v>43958</v>
      </c>
      <c r="B259" s="42">
        <v>3560.87781</v>
      </c>
      <c r="C259" s="42">
        <v>3524.67781</v>
      </c>
      <c r="D259" s="42">
        <v>3532.0578100000002</v>
      </c>
      <c r="E259" s="42">
        <v>3547.59781</v>
      </c>
      <c r="F259" s="42">
        <v>3508.13781</v>
      </c>
      <c r="G259" s="42">
        <v>3508.08781</v>
      </c>
      <c r="H259" s="42">
        <v>3507.31781</v>
      </c>
      <c r="I259" s="42">
        <v>3507.4578100000003</v>
      </c>
      <c r="J259" s="42">
        <v>3507.13781</v>
      </c>
      <c r="K259" s="42">
        <v>3506.68781</v>
      </c>
      <c r="L259" s="42">
        <v>3506.40781</v>
      </c>
      <c r="M259" s="42">
        <v>3506.46781</v>
      </c>
      <c r="N259" s="42">
        <v>3506.7478100000003</v>
      </c>
      <c r="O259" s="42">
        <v>3506.58781</v>
      </c>
      <c r="P259" s="42">
        <v>3506.59781</v>
      </c>
      <c r="Q259" s="42">
        <v>3506.56781</v>
      </c>
      <c r="R259" s="42">
        <v>3506.7078100000003</v>
      </c>
      <c r="S259" s="42">
        <v>3518.57781</v>
      </c>
      <c r="T259" s="42">
        <v>3592.67781</v>
      </c>
      <c r="U259" s="42">
        <v>3507.14781</v>
      </c>
      <c r="V259" s="42">
        <v>3528.92781</v>
      </c>
      <c r="W259" s="42">
        <v>3513.3078100000002</v>
      </c>
      <c r="X259" s="42">
        <v>3505.86781</v>
      </c>
      <c r="Y259" s="42">
        <v>3572.26781</v>
      </c>
    </row>
    <row r="260" spans="1:25" ht="15.75" customHeight="1">
      <c r="A260" s="41">
        <f t="shared" si="6"/>
        <v>43959</v>
      </c>
      <c r="B260" s="42">
        <v>3554.21781</v>
      </c>
      <c r="C260" s="42">
        <v>3515.59781</v>
      </c>
      <c r="D260" s="42">
        <v>3527.02781</v>
      </c>
      <c r="E260" s="42">
        <v>3542.75781</v>
      </c>
      <c r="F260" s="42">
        <v>3508.51781</v>
      </c>
      <c r="G260" s="42">
        <v>3508.51781</v>
      </c>
      <c r="H260" s="42">
        <v>3507.7078100000003</v>
      </c>
      <c r="I260" s="42">
        <v>3507.96781</v>
      </c>
      <c r="J260" s="42">
        <v>3508.22781</v>
      </c>
      <c r="K260" s="42">
        <v>3508.25781</v>
      </c>
      <c r="L260" s="42">
        <v>3508.36781</v>
      </c>
      <c r="M260" s="42">
        <v>3508.42781</v>
      </c>
      <c r="N260" s="42">
        <v>3508.4978100000003</v>
      </c>
      <c r="O260" s="42">
        <v>3508.43781</v>
      </c>
      <c r="P260" s="42">
        <v>3508.32781</v>
      </c>
      <c r="Q260" s="42">
        <v>3508.33781</v>
      </c>
      <c r="R260" s="42">
        <v>3508.37781</v>
      </c>
      <c r="S260" s="42">
        <v>3508.29781</v>
      </c>
      <c r="T260" s="42">
        <v>3559.75781</v>
      </c>
      <c r="U260" s="42">
        <v>3507.90781</v>
      </c>
      <c r="V260" s="42">
        <v>3507.62781</v>
      </c>
      <c r="W260" s="42">
        <v>3507.44781</v>
      </c>
      <c r="X260" s="42">
        <v>3507.32781</v>
      </c>
      <c r="Y260" s="42">
        <v>3558.68781</v>
      </c>
    </row>
    <row r="261" spans="1:25" ht="15.75" customHeight="1">
      <c r="A261" s="41">
        <f t="shared" si="6"/>
        <v>43960</v>
      </c>
      <c r="B261" s="42">
        <v>3516.56781</v>
      </c>
      <c r="C261" s="42">
        <v>3508.35781</v>
      </c>
      <c r="D261" s="42">
        <v>3517.91781</v>
      </c>
      <c r="E261" s="42">
        <v>3529.68781</v>
      </c>
      <c r="F261" s="42">
        <v>3508.5578100000002</v>
      </c>
      <c r="G261" s="42">
        <v>3508.52781</v>
      </c>
      <c r="H261" s="42">
        <v>3507.76781</v>
      </c>
      <c r="I261" s="42">
        <v>3509.29781</v>
      </c>
      <c r="J261" s="42">
        <v>3509.12781</v>
      </c>
      <c r="K261" s="42">
        <v>3508.58781</v>
      </c>
      <c r="L261" s="42">
        <v>3508.61781</v>
      </c>
      <c r="M261" s="42">
        <v>3508.66781</v>
      </c>
      <c r="N261" s="42">
        <v>3508.66781</v>
      </c>
      <c r="O261" s="42">
        <v>3508.66781</v>
      </c>
      <c r="P261" s="42">
        <v>3508.58781</v>
      </c>
      <c r="Q261" s="42">
        <v>3508.58781</v>
      </c>
      <c r="R261" s="42">
        <v>3508.66781</v>
      </c>
      <c r="S261" s="42">
        <v>3508.71781</v>
      </c>
      <c r="T261" s="42">
        <v>3508.65781</v>
      </c>
      <c r="U261" s="42">
        <v>3508.11781</v>
      </c>
      <c r="V261" s="42">
        <v>3507.51781</v>
      </c>
      <c r="W261" s="42">
        <v>3507.66781</v>
      </c>
      <c r="X261" s="42">
        <v>3507.72781</v>
      </c>
      <c r="Y261" s="42">
        <v>3526.16781</v>
      </c>
    </row>
    <row r="262" spans="1:25" ht="15.75" customHeight="1">
      <c r="A262" s="41">
        <f t="shared" si="6"/>
        <v>43961</v>
      </c>
      <c r="B262" s="42">
        <v>3515.44781</v>
      </c>
      <c r="C262" s="42">
        <v>3508.35781</v>
      </c>
      <c r="D262" s="42">
        <v>3515.56781</v>
      </c>
      <c r="E262" s="42">
        <v>3527.34781</v>
      </c>
      <c r="F262" s="42">
        <v>3508.59781</v>
      </c>
      <c r="G262" s="42">
        <v>3508.5378100000003</v>
      </c>
      <c r="H262" s="42">
        <v>3507.75781</v>
      </c>
      <c r="I262" s="42">
        <v>3507.83781</v>
      </c>
      <c r="J262" s="42">
        <v>3508.36781</v>
      </c>
      <c r="K262" s="42">
        <v>3508.21781</v>
      </c>
      <c r="L262" s="42">
        <v>3508.32781</v>
      </c>
      <c r="M262" s="42">
        <v>3508.40781</v>
      </c>
      <c r="N262" s="42">
        <v>3508.41781</v>
      </c>
      <c r="O262" s="42">
        <v>3508.42781</v>
      </c>
      <c r="P262" s="42">
        <v>3508.33781</v>
      </c>
      <c r="Q262" s="42">
        <v>3508.35781</v>
      </c>
      <c r="R262" s="42">
        <v>3508.37781</v>
      </c>
      <c r="S262" s="42">
        <v>3508.44781</v>
      </c>
      <c r="T262" s="42">
        <v>3509.73781</v>
      </c>
      <c r="U262" s="42">
        <v>3507.73781</v>
      </c>
      <c r="V262" s="42">
        <v>3507.51781</v>
      </c>
      <c r="W262" s="42">
        <v>3507.58781</v>
      </c>
      <c r="X262" s="42">
        <v>3507.66781</v>
      </c>
      <c r="Y262" s="42">
        <v>3524.38781</v>
      </c>
    </row>
    <row r="263" spans="1:25" ht="15.75" customHeight="1">
      <c r="A263" s="41">
        <f t="shared" si="6"/>
        <v>43962</v>
      </c>
      <c r="B263" s="42">
        <v>3514.46781</v>
      </c>
      <c r="C263" s="42">
        <v>3508.29781</v>
      </c>
      <c r="D263" s="42">
        <v>3515.82781</v>
      </c>
      <c r="E263" s="42">
        <v>3527.71781</v>
      </c>
      <c r="F263" s="42">
        <v>3508.61781</v>
      </c>
      <c r="G263" s="42">
        <v>3508.61781</v>
      </c>
      <c r="H263" s="42">
        <v>3507.8078100000002</v>
      </c>
      <c r="I263" s="42">
        <v>3507.96781</v>
      </c>
      <c r="J263" s="42">
        <v>3508.48781</v>
      </c>
      <c r="K263" s="42">
        <v>3508.21781</v>
      </c>
      <c r="L263" s="42">
        <v>3508.22781</v>
      </c>
      <c r="M263" s="42">
        <v>3508.25781</v>
      </c>
      <c r="N263" s="42">
        <v>3508.34781</v>
      </c>
      <c r="O263" s="42">
        <v>3508.39781</v>
      </c>
      <c r="P263" s="42">
        <v>3508.48781</v>
      </c>
      <c r="Q263" s="42">
        <v>3508.25781</v>
      </c>
      <c r="R263" s="42">
        <v>3508.35781</v>
      </c>
      <c r="S263" s="42">
        <v>3508.41781</v>
      </c>
      <c r="T263" s="42">
        <v>3513.67781</v>
      </c>
      <c r="U263" s="42">
        <v>3507.85781</v>
      </c>
      <c r="V263" s="42">
        <v>3507.4978100000003</v>
      </c>
      <c r="W263" s="42">
        <v>3507.58781</v>
      </c>
      <c r="X263" s="42">
        <v>3507.61781</v>
      </c>
      <c r="Y263" s="42">
        <v>3528.83781</v>
      </c>
    </row>
    <row r="264" spans="1:25" ht="15.75" customHeight="1">
      <c r="A264" s="41">
        <f t="shared" si="6"/>
        <v>43963</v>
      </c>
      <c r="B264" s="42">
        <v>3516.76781</v>
      </c>
      <c r="C264" s="42">
        <v>3508.40781</v>
      </c>
      <c r="D264" s="42">
        <v>3516.85781</v>
      </c>
      <c r="E264" s="42">
        <v>3531.81781</v>
      </c>
      <c r="F264" s="42">
        <v>3508.10781</v>
      </c>
      <c r="G264" s="42">
        <v>3508.09781</v>
      </c>
      <c r="H264" s="42">
        <v>3506.19781</v>
      </c>
      <c r="I264" s="42">
        <v>3507.65781</v>
      </c>
      <c r="J264" s="42">
        <v>3507.86781</v>
      </c>
      <c r="K264" s="42">
        <v>3507.85781</v>
      </c>
      <c r="L264" s="42">
        <v>3507.77781</v>
      </c>
      <c r="M264" s="42">
        <v>3507.7478100000003</v>
      </c>
      <c r="N264" s="42">
        <v>3508.04781</v>
      </c>
      <c r="O264" s="42">
        <v>3507.86781</v>
      </c>
      <c r="P264" s="42">
        <v>3507.81781</v>
      </c>
      <c r="Q264" s="42">
        <v>3507.79781</v>
      </c>
      <c r="R264" s="42">
        <v>3507.91781</v>
      </c>
      <c r="S264" s="42">
        <v>3507.92781</v>
      </c>
      <c r="T264" s="42">
        <v>3512.31781</v>
      </c>
      <c r="U264" s="42">
        <v>3507.14781</v>
      </c>
      <c r="V264" s="42">
        <v>3507.25781</v>
      </c>
      <c r="W264" s="42">
        <v>3507.0378100000003</v>
      </c>
      <c r="X264" s="42">
        <v>3506.32781</v>
      </c>
      <c r="Y264" s="42">
        <v>3532.39781</v>
      </c>
    </row>
    <row r="265" spans="1:25" ht="15.75" customHeight="1">
      <c r="A265" s="41">
        <f t="shared" si="6"/>
        <v>43964</v>
      </c>
      <c r="B265" s="42">
        <v>3511.56781</v>
      </c>
      <c r="C265" s="42">
        <v>3508.25781</v>
      </c>
      <c r="D265" s="42">
        <v>3511.58781</v>
      </c>
      <c r="E265" s="42">
        <v>3511.71781</v>
      </c>
      <c r="F265" s="42">
        <v>3508.37781</v>
      </c>
      <c r="G265" s="42">
        <v>3508.38781</v>
      </c>
      <c r="H265" s="42">
        <v>3507.41781</v>
      </c>
      <c r="I265" s="42">
        <v>3507.50781</v>
      </c>
      <c r="J265" s="42">
        <v>3508.13781</v>
      </c>
      <c r="K265" s="42">
        <v>3508.26781</v>
      </c>
      <c r="L265" s="42">
        <v>3508.15781</v>
      </c>
      <c r="M265" s="42">
        <v>3508.13781</v>
      </c>
      <c r="N265" s="42">
        <v>3508.09781</v>
      </c>
      <c r="O265" s="42">
        <v>3508.13781</v>
      </c>
      <c r="P265" s="42">
        <v>3507.90781</v>
      </c>
      <c r="Q265" s="42">
        <v>3507.92781</v>
      </c>
      <c r="R265" s="42">
        <v>3508.08781</v>
      </c>
      <c r="S265" s="42">
        <v>3508.02781</v>
      </c>
      <c r="T265" s="42">
        <v>3513.9978100000003</v>
      </c>
      <c r="U265" s="42">
        <v>3507.7478100000003</v>
      </c>
      <c r="V265" s="42">
        <v>3507.7078100000003</v>
      </c>
      <c r="W265" s="42">
        <v>3507.59781</v>
      </c>
      <c r="X265" s="42">
        <v>3506.84781</v>
      </c>
      <c r="Y265" s="42">
        <v>3524.06781</v>
      </c>
    </row>
    <row r="266" spans="1:25" ht="15.75" customHeight="1">
      <c r="A266" s="41">
        <f t="shared" si="6"/>
        <v>43965</v>
      </c>
      <c r="B266" s="42">
        <v>3514.25781</v>
      </c>
      <c r="C266" s="42">
        <v>3508.57781</v>
      </c>
      <c r="D266" s="42">
        <v>3513.87781</v>
      </c>
      <c r="E266" s="42">
        <v>3518.44781</v>
      </c>
      <c r="F266" s="42">
        <v>3508.76781</v>
      </c>
      <c r="G266" s="42">
        <v>3508.71781</v>
      </c>
      <c r="H266" s="42">
        <v>3507.9578100000003</v>
      </c>
      <c r="I266" s="42">
        <v>3508.13781</v>
      </c>
      <c r="J266" s="42">
        <v>3507.9978100000003</v>
      </c>
      <c r="K266" s="42">
        <v>3508.33781</v>
      </c>
      <c r="L266" s="42">
        <v>3508.41781</v>
      </c>
      <c r="M266" s="42">
        <v>3508.46781</v>
      </c>
      <c r="N266" s="42">
        <v>3508.48781</v>
      </c>
      <c r="O266" s="42">
        <v>3508.5378100000003</v>
      </c>
      <c r="P266" s="42">
        <v>3508.42781</v>
      </c>
      <c r="Q266" s="42">
        <v>3508.40781</v>
      </c>
      <c r="R266" s="42">
        <v>3508.44781</v>
      </c>
      <c r="S266" s="42">
        <v>3508.57781</v>
      </c>
      <c r="T266" s="42">
        <v>3517.09781</v>
      </c>
      <c r="U266" s="42">
        <v>3508.34781</v>
      </c>
      <c r="V266" s="42">
        <v>3508.26781</v>
      </c>
      <c r="W266" s="42">
        <v>3508.2878100000003</v>
      </c>
      <c r="X266" s="42">
        <v>3508.14781</v>
      </c>
      <c r="Y266" s="42">
        <v>3516.08781</v>
      </c>
    </row>
    <row r="267" spans="1:25" ht="15.75" customHeight="1">
      <c r="A267" s="41">
        <f t="shared" si="6"/>
        <v>43966</v>
      </c>
      <c r="B267" s="42">
        <v>3534.91781</v>
      </c>
      <c r="C267" s="42">
        <v>3511.38781</v>
      </c>
      <c r="D267" s="42">
        <v>3516.94781</v>
      </c>
      <c r="E267" s="42">
        <v>3502.64781</v>
      </c>
      <c r="F267" s="42">
        <v>3508.87781</v>
      </c>
      <c r="G267" s="42">
        <v>3508.8078100000002</v>
      </c>
      <c r="H267" s="42">
        <v>3508.08781</v>
      </c>
      <c r="I267" s="42">
        <v>3509.31781</v>
      </c>
      <c r="J267" s="42">
        <v>3508.60781</v>
      </c>
      <c r="K267" s="42">
        <v>3508.44781</v>
      </c>
      <c r="L267" s="42">
        <v>3508.5578100000002</v>
      </c>
      <c r="M267" s="42">
        <v>3508.56781</v>
      </c>
      <c r="N267" s="42">
        <v>3508.54781</v>
      </c>
      <c r="O267" s="42">
        <v>3508.57781</v>
      </c>
      <c r="P267" s="42">
        <v>3508.50781</v>
      </c>
      <c r="Q267" s="42">
        <v>3508.50781</v>
      </c>
      <c r="R267" s="42">
        <v>3508.56781</v>
      </c>
      <c r="S267" s="42">
        <v>3508.58781</v>
      </c>
      <c r="T267" s="42">
        <v>3508.60781</v>
      </c>
      <c r="U267" s="42">
        <v>3507.93781</v>
      </c>
      <c r="V267" s="42">
        <v>3507.52781</v>
      </c>
      <c r="W267" s="42">
        <v>3507.32781</v>
      </c>
      <c r="X267" s="42">
        <v>3507.76781</v>
      </c>
      <c r="Y267" s="42">
        <v>3534.69781</v>
      </c>
    </row>
    <row r="268" spans="1:25" ht="15.75" customHeight="1">
      <c r="A268" s="41">
        <f t="shared" si="6"/>
        <v>43967</v>
      </c>
      <c r="B268" s="42">
        <v>3558.34781</v>
      </c>
      <c r="C268" s="42">
        <v>3516.22781</v>
      </c>
      <c r="D268" s="42">
        <v>3554.56781</v>
      </c>
      <c r="E268" s="42">
        <v>3529.15781</v>
      </c>
      <c r="F268" s="42">
        <v>3508.42781</v>
      </c>
      <c r="G268" s="42">
        <v>3508.36781</v>
      </c>
      <c r="H268" s="42">
        <v>3507.16781</v>
      </c>
      <c r="I268" s="42">
        <v>3509.31781</v>
      </c>
      <c r="J268" s="42">
        <v>3508.66781</v>
      </c>
      <c r="K268" s="42">
        <v>3508.57781</v>
      </c>
      <c r="L268" s="42">
        <v>3508.64781</v>
      </c>
      <c r="M268" s="42">
        <v>3508.71781</v>
      </c>
      <c r="N268" s="42">
        <v>3508.83781</v>
      </c>
      <c r="O268" s="42">
        <v>3508.65781</v>
      </c>
      <c r="P268" s="42">
        <v>3508.83781</v>
      </c>
      <c r="Q268" s="42">
        <v>3508.63781</v>
      </c>
      <c r="R268" s="42">
        <v>3508.73781</v>
      </c>
      <c r="S268" s="42">
        <v>3508.75781</v>
      </c>
      <c r="T268" s="42">
        <v>3508.7878100000003</v>
      </c>
      <c r="U268" s="42">
        <v>3508.46781</v>
      </c>
      <c r="V268" s="42">
        <v>3507.79781</v>
      </c>
      <c r="W268" s="42">
        <v>3507.76781</v>
      </c>
      <c r="X268" s="42">
        <v>3508.08781</v>
      </c>
      <c r="Y268" s="42">
        <v>3536.66781</v>
      </c>
    </row>
    <row r="269" spans="1:25" ht="15.75" customHeight="1">
      <c r="A269" s="41">
        <f t="shared" si="6"/>
        <v>43968</v>
      </c>
      <c r="B269" s="42">
        <v>3519.27781</v>
      </c>
      <c r="C269" s="42">
        <v>3508.51781</v>
      </c>
      <c r="D269" s="42">
        <v>3518.29781</v>
      </c>
      <c r="E269" s="42">
        <v>3508.47781</v>
      </c>
      <c r="F269" s="42">
        <v>3508.8078100000002</v>
      </c>
      <c r="G269" s="42">
        <v>3508.75781</v>
      </c>
      <c r="H269" s="42">
        <v>3508.00781</v>
      </c>
      <c r="I269" s="42">
        <v>3509.31781</v>
      </c>
      <c r="J269" s="42">
        <v>3508.68781</v>
      </c>
      <c r="K269" s="42">
        <v>3508.77781</v>
      </c>
      <c r="L269" s="42">
        <v>3508.81781</v>
      </c>
      <c r="M269" s="42">
        <v>3508.82781</v>
      </c>
      <c r="N269" s="42">
        <v>3508.68781</v>
      </c>
      <c r="O269" s="42">
        <v>3508.72781</v>
      </c>
      <c r="P269" s="42">
        <v>3508.82781</v>
      </c>
      <c r="Q269" s="42">
        <v>3508.8078100000002</v>
      </c>
      <c r="R269" s="42">
        <v>3508.72781</v>
      </c>
      <c r="S269" s="42">
        <v>3508.59781</v>
      </c>
      <c r="T269" s="42">
        <v>3508.65781</v>
      </c>
      <c r="U269" s="42">
        <v>3508.21781</v>
      </c>
      <c r="V269" s="42">
        <v>3507.77781</v>
      </c>
      <c r="W269" s="42">
        <v>3507.84781</v>
      </c>
      <c r="X269" s="42">
        <v>3507.90781</v>
      </c>
      <c r="Y269" s="42">
        <v>3547.44781</v>
      </c>
    </row>
    <row r="270" spans="1:25" ht="15.75" customHeight="1">
      <c r="A270" s="41">
        <f t="shared" si="6"/>
        <v>43969</v>
      </c>
      <c r="B270" s="42">
        <v>3557.9978100000003</v>
      </c>
      <c r="C270" s="42">
        <v>3518.41781</v>
      </c>
      <c r="D270" s="42">
        <v>3523.29781</v>
      </c>
      <c r="E270" s="42">
        <v>3532.94781</v>
      </c>
      <c r="F270" s="42">
        <v>3508.84781</v>
      </c>
      <c r="G270" s="42">
        <v>3508.7878100000003</v>
      </c>
      <c r="H270" s="42">
        <v>3508.16781</v>
      </c>
      <c r="I270" s="42">
        <v>3508.41781</v>
      </c>
      <c r="J270" s="42">
        <v>3508.64781</v>
      </c>
      <c r="K270" s="42">
        <v>3508.8078100000002</v>
      </c>
      <c r="L270" s="42">
        <v>3508.84781</v>
      </c>
      <c r="M270" s="42">
        <v>3508.83781</v>
      </c>
      <c r="N270" s="42">
        <v>3508.85781</v>
      </c>
      <c r="O270" s="42">
        <v>3508.86781</v>
      </c>
      <c r="P270" s="42">
        <v>3508.83781</v>
      </c>
      <c r="Q270" s="42">
        <v>3508.82781</v>
      </c>
      <c r="R270" s="42">
        <v>3508.88781</v>
      </c>
      <c r="S270" s="42">
        <v>3508.88781</v>
      </c>
      <c r="T270" s="42">
        <v>3512.83781</v>
      </c>
      <c r="U270" s="42">
        <v>3508.71781</v>
      </c>
      <c r="V270" s="42">
        <v>3508.3078100000002</v>
      </c>
      <c r="W270" s="42">
        <v>3508.41781</v>
      </c>
      <c r="X270" s="42">
        <v>3508.4978100000003</v>
      </c>
      <c r="Y270" s="42">
        <v>3517.48781</v>
      </c>
    </row>
    <row r="271" spans="1:25" ht="15.75" customHeight="1">
      <c r="A271" s="41">
        <f t="shared" si="6"/>
        <v>43970</v>
      </c>
      <c r="B271" s="42">
        <v>3525.10781</v>
      </c>
      <c r="C271" s="42">
        <v>3508.71781</v>
      </c>
      <c r="D271" s="42">
        <v>3512.93781</v>
      </c>
      <c r="E271" s="42">
        <v>3501.62781</v>
      </c>
      <c r="F271" s="42">
        <v>3508.92781</v>
      </c>
      <c r="G271" s="42">
        <v>3508.73781</v>
      </c>
      <c r="H271" s="42">
        <v>3508.14781</v>
      </c>
      <c r="I271" s="42">
        <v>3509.31781</v>
      </c>
      <c r="J271" s="42">
        <v>3508.88781</v>
      </c>
      <c r="K271" s="42">
        <v>3508.77781</v>
      </c>
      <c r="L271" s="42">
        <v>3508.81781</v>
      </c>
      <c r="M271" s="42">
        <v>3508.82781</v>
      </c>
      <c r="N271" s="42">
        <v>3508.84781</v>
      </c>
      <c r="O271" s="42">
        <v>3508.90781</v>
      </c>
      <c r="P271" s="42">
        <v>3509.31781</v>
      </c>
      <c r="Q271" s="42">
        <v>3509.31781</v>
      </c>
      <c r="R271" s="42">
        <v>3508.94781</v>
      </c>
      <c r="S271" s="42">
        <v>3508.90781</v>
      </c>
      <c r="T271" s="42">
        <v>3511.18781</v>
      </c>
      <c r="U271" s="42">
        <v>3508.73781</v>
      </c>
      <c r="V271" s="42">
        <v>3508.33781</v>
      </c>
      <c r="W271" s="42">
        <v>3508.27781</v>
      </c>
      <c r="X271" s="42">
        <v>3508.63781</v>
      </c>
      <c r="Y271" s="42">
        <v>3482.77781</v>
      </c>
    </row>
    <row r="272" spans="1:25" ht="15.75" customHeight="1">
      <c r="A272" s="41">
        <f t="shared" si="6"/>
        <v>43971</v>
      </c>
      <c r="B272" s="42">
        <v>3520.00781</v>
      </c>
      <c r="C272" s="42">
        <v>3508.81781</v>
      </c>
      <c r="D272" s="42">
        <v>3512.32781</v>
      </c>
      <c r="E272" s="42">
        <v>3502.46781</v>
      </c>
      <c r="F272" s="42">
        <v>3508.96781</v>
      </c>
      <c r="G272" s="42">
        <v>3508.79781</v>
      </c>
      <c r="H272" s="42">
        <v>3509.3078100000002</v>
      </c>
      <c r="I272" s="42">
        <v>3509.32781</v>
      </c>
      <c r="J272" s="42">
        <v>3508.73781</v>
      </c>
      <c r="K272" s="42">
        <v>3508.81781</v>
      </c>
      <c r="L272" s="42">
        <v>3508.82781</v>
      </c>
      <c r="M272" s="42">
        <v>3508.82781</v>
      </c>
      <c r="N272" s="42">
        <v>3508.84781</v>
      </c>
      <c r="O272" s="42">
        <v>3508.87781</v>
      </c>
      <c r="P272" s="42">
        <v>3508.87781</v>
      </c>
      <c r="Q272" s="42">
        <v>3508.85781</v>
      </c>
      <c r="R272" s="42">
        <v>3508.88781</v>
      </c>
      <c r="S272" s="42">
        <v>3508.89781</v>
      </c>
      <c r="T272" s="42">
        <v>3511.85781</v>
      </c>
      <c r="U272" s="42">
        <v>3508.73781</v>
      </c>
      <c r="V272" s="42">
        <v>3508.2878100000003</v>
      </c>
      <c r="W272" s="42">
        <v>3508.18781</v>
      </c>
      <c r="X272" s="42">
        <v>3508.31781</v>
      </c>
      <c r="Y272" s="42">
        <v>3515.5578100000002</v>
      </c>
    </row>
    <row r="273" spans="1:25" ht="15.75" customHeight="1">
      <c r="A273" s="41">
        <f t="shared" si="6"/>
        <v>43972</v>
      </c>
      <c r="B273" s="42">
        <v>3508.82781</v>
      </c>
      <c r="C273" s="42">
        <v>3508.84781</v>
      </c>
      <c r="D273" s="42">
        <v>3507.04781</v>
      </c>
      <c r="E273" s="42">
        <v>3509.3078100000002</v>
      </c>
      <c r="F273" s="42">
        <v>3508.9978100000003</v>
      </c>
      <c r="G273" s="42">
        <v>3508.79781</v>
      </c>
      <c r="H273" s="42">
        <v>3508.2878100000003</v>
      </c>
      <c r="I273" s="42">
        <v>3508.68781</v>
      </c>
      <c r="J273" s="42">
        <v>3508.83781</v>
      </c>
      <c r="K273" s="42">
        <v>3509.12781</v>
      </c>
      <c r="L273" s="42">
        <v>3509.01781</v>
      </c>
      <c r="M273" s="42">
        <v>3509.00781</v>
      </c>
      <c r="N273" s="42">
        <v>3508.89781</v>
      </c>
      <c r="O273" s="42">
        <v>3508.89781</v>
      </c>
      <c r="P273" s="42">
        <v>3508.87781</v>
      </c>
      <c r="Q273" s="42">
        <v>3508.86781</v>
      </c>
      <c r="R273" s="42">
        <v>3508.86781</v>
      </c>
      <c r="S273" s="42">
        <v>3508.87781</v>
      </c>
      <c r="T273" s="42">
        <v>3509.71781</v>
      </c>
      <c r="U273" s="42">
        <v>3508.5378100000003</v>
      </c>
      <c r="V273" s="42">
        <v>3508.3078100000002</v>
      </c>
      <c r="W273" s="42">
        <v>3508.2078100000003</v>
      </c>
      <c r="X273" s="42">
        <v>3508.63781</v>
      </c>
      <c r="Y273" s="42">
        <v>3520.06781</v>
      </c>
    </row>
    <row r="274" spans="1:25" ht="15.75" customHeight="1">
      <c r="A274" s="41">
        <f t="shared" si="6"/>
        <v>43973</v>
      </c>
      <c r="B274" s="42">
        <v>3510.98781</v>
      </c>
      <c r="C274" s="42">
        <v>3508.73781</v>
      </c>
      <c r="D274" s="42">
        <v>3513.02781</v>
      </c>
      <c r="E274" s="42">
        <v>3508.86781</v>
      </c>
      <c r="F274" s="42">
        <v>3508.76781</v>
      </c>
      <c r="G274" s="42">
        <v>3508.65781</v>
      </c>
      <c r="H274" s="42">
        <v>3507.5578100000002</v>
      </c>
      <c r="I274" s="42">
        <v>3508.33781</v>
      </c>
      <c r="J274" s="42">
        <v>3508.39781</v>
      </c>
      <c r="K274" s="42">
        <v>3508.38781</v>
      </c>
      <c r="L274" s="42">
        <v>3508.46781</v>
      </c>
      <c r="M274" s="42">
        <v>3508.48781</v>
      </c>
      <c r="N274" s="42">
        <v>3508.51781</v>
      </c>
      <c r="O274" s="42">
        <v>3508.5578100000002</v>
      </c>
      <c r="P274" s="42">
        <v>3508.52781</v>
      </c>
      <c r="Q274" s="42">
        <v>3508.56781</v>
      </c>
      <c r="R274" s="42">
        <v>3508.58781</v>
      </c>
      <c r="S274" s="42">
        <v>3508.63781</v>
      </c>
      <c r="T274" s="42">
        <v>3532.68781</v>
      </c>
      <c r="U274" s="42">
        <v>3508.23781</v>
      </c>
      <c r="V274" s="42">
        <v>3508.0378100000003</v>
      </c>
      <c r="W274" s="42">
        <v>3507.91781</v>
      </c>
      <c r="X274" s="42">
        <v>3507.91781</v>
      </c>
      <c r="Y274" s="42">
        <v>3557.23781</v>
      </c>
    </row>
    <row r="275" spans="1:25" ht="15.75" customHeight="1">
      <c r="A275" s="41">
        <f t="shared" si="6"/>
        <v>43974</v>
      </c>
      <c r="B275" s="42">
        <v>3508.61781</v>
      </c>
      <c r="C275" s="42">
        <v>3508.7078100000003</v>
      </c>
      <c r="D275" s="42">
        <v>3508.75781</v>
      </c>
      <c r="E275" s="42">
        <v>3508.82781</v>
      </c>
      <c r="F275" s="42">
        <v>3508.76781</v>
      </c>
      <c r="G275" s="42">
        <v>3508.68781</v>
      </c>
      <c r="H275" s="42">
        <v>3507.72781</v>
      </c>
      <c r="I275" s="42">
        <v>3508.29781</v>
      </c>
      <c r="J275" s="42">
        <v>3508.57781</v>
      </c>
      <c r="K275" s="42">
        <v>3508.63781</v>
      </c>
      <c r="L275" s="42">
        <v>3508.66781</v>
      </c>
      <c r="M275" s="42">
        <v>3508.68781</v>
      </c>
      <c r="N275" s="42">
        <v>3508.7078100000003</v>
      </c>
      <c r="O275" s="42">
        <v>3517.18781</v>
      </c>
      <c r="P275" s="42">
        <v>3508.7078100000003</v>
      </c>
      <c r="Q275" s="42">
        <v>3508.68781</v>
      </c>
      <c r="R275" s="42">
        <v>3516.27781</v>
      </c>
      <c r="S275" s="42">
        <v>3508.69781</v>
      </c>
      <c r="T275" s="42">
        <v>3550.16781</v>
      </c>
      <c r="U275" s="42">
        <v>3508.40781</v>
      </c>
      <c r="V275" s="42">
        <v>3508.22781</v>
      </c>
      <c r="W275" s="42">
        <v>3508.16781</v>
      </c>
      <c r="X275" s="42">
        <v>3508.26781</v>
      </c>
      <c r="Y275" s="42">
        <v>3588.43781</v>
      </c>
    </row>
    <row r="276" spans="1:25" ht="15.75" customHeight="1">
      <c r="A276" s="41">
        <f t="shared" si="6"/>
        <v>43975</v>
      </c>
      <c r="B276" s="42">
        <v>3526.87781</v>
      </c>
      <c r="C276" s="42">
        <v>3508.7878100000003</v>
      </c>
      <c r="D276" s="42">
        <v>3508.82781</v>
      </c>
      <c r="E276" s="42">
        <v>3508.90781</v>
      </c>
      <c r="F276" s="42">
        <v>3508.98781</v>
      </c>
      <c r="G276" s="42">
        <v>3508.89781</v>
      </c>
      <c r="H276" s="42">
        <v>3508.5578100000002</v>
      </c>
      <c r="I276" s="42">
        <v>3509.3078100000002</v>
      </c>
      <c r="J276" s="42">
        <v>3508.85781</v>
      </c>
      <c r="K276" s="42">
        <v>3508.85781</v>
      </c>
      <c r="L276" s="42">
        <v>3508.85781</v>
      </c>
      <c r="M276" s="42">
        <v>3508.86781</v>
      </c>
      <c r="N276" s="42">
        <v>3508.86781</v>
      </c>
      <c r="O276" s="42">
        <v>3508.88781</v>
      </c>
      <c r="P276" s="42">
        <v>3508.87781</v>
      </c>
      <c r="Q276" s="42">
        <v>3508.87781</v>
      </c>
      <c r="R276" s="42">
        <v>3508.85781</v>
      </c>
      <c r="S276" s="42">
        <v>3508.86781</v>
      </c>
      <c r="T276" s="42">
        <v>3526.69781</v>
      </c>
      <c r="U276" s="42">
        <v>3508.54781</v>
      </c>
      <c r="V276" s="42">
        <v>3508.36781</v>
      </c>
      <c r="W276" s="42">
        <v>3508.17781</v>
      </c>
      <c r="X276" s="42">
        <v>3508.35781</v>
      </c>
      <c r="Y276" s="42">
        <v>3548.17781</v>
      </c>
    </row>
    <row r="277" spans="1:25" ht="15.75" customHeight="1">
      <c r="A277" s="41">
        <f t="shared" si="6"/>
        <v>43976</v>
      </c>
      <c r="B277" s="42">
        <v>3508.84781</v>
      </c>
      <c r="C277" s="42">
        <v>3508.90781</v>
      </c>
      <c r="D277" s="42">
        <v>3509.31781</v>
      </c>
      <c r="E277" s="42">
        <v>3509.31781</v>
      </c>
      <c r="F277" s="42">
        <v>3509.31781</v>
      </c>
      <c r="G277" s="42">
        <v>3508.91781</v>
      </c>
      <c r="H277" s="42">
        <v>3508.51781</v>
      </c>
      <c r="I277" s="42">
        <v>3509.3078100000002</v>
      </c>
      <c r="J277" s="42">
        <v>3508.88781</v>
      </c>
      <c r="K277" s="42">
        <v>3508.91781</v>
      </c>
      <c r="L277" s="42">
        <v>3508.91781</v>
      </c>
      <c r="M277" s="42">
        <v>3508.93781</v>
      </c>
      <c r="N277" s="42">
        <v>3508.87781</v>
      </c>
      <c r="O277" s="42">
        <v>3508.87781</v>
      </c>
      <c r="P277" s="42">
        <v>3508.85781</v>
      </c>
      <c r="Q277" s="42">
        <v>3508.87781</v>
      </c>
      <c r="R277" s="42">
        <v>3508.9578100000003</v>
      </c>
      <c r="S277" s="42">
        <v>3508.96781</v>
      </c>
      <c r="T277" s="42">
        <v>3513.50781</v>
      </c>
      <c r="U277" s="42">
        <v>3508.88781</v>
      </c>
      <c r="V277" s="42">
        <v>3521.91781</v>
      </c>
      <c r="W277" s="42">
        <v>3516.41781</v>
      </c>
      <c r="X277" s="42">
        <v>3508.68781</v>
      </c>
      <c r="Y277" s="42">
        <v>3518.2478100000003</v>
      </c>
    </row>
    <row r="278" spans="1:25" ht="15.75" customHeight="1">
      <c r="A278" s="41">
        <f t="shared" si="6"/>
        <v>43977</v>
      </c>
      <c r="B278" s="42">
        <v>3508.94781</v>
      </c>
      <c r="C278" s="42">
        <v>3509.00781</v>
      </c>
      <c r="D278" s="42">
        <v>3509.31781</v>
      </c>
      <c r="E278" s="42">
        <v>3509.31781</v>
      </c>
      <c r="F278" s="42">
        <v>3509.31781</v>
      </c>
      <c r="G278" s="42">
        <v>3508.9578100000003</v>
      </c>
      <c r="H278" s="42">
        <v>3509.00781</v>
      </c>
      <c r="I278" s="42">
        <v>3509.29781</v>
      </c>
      <c r="J278" s="42">
        <v>3509.2878100000003</v>
      </c>
      <c r="K278" s="42">
        <v>3508.64781</v>
      </c>
      <c r="L278" s="42">
        <v>3508.69781</v>
      </c>
      <c r="M278" s="42">
        <v>3508.72781</v>
      </c>
      <c r="N278" s="42">
        <v>3508.73781</v>
      </c>
      <c r="O278" s="42">
        <v>3508.76781</v>
      </c>
      <c r="P278" s="42">
        <v>3508.72781</v>
      </c>
      <c r="Q278" s="42">
        <v>3508.75781</v>
      </c>
      <c r="R278" s="42">
        <v>3508.77781</v>
      </c>
      <c r="S278" s="42">
        <v>3508.84781</v>
      </c>
      <c r="T278" s="42">
        <v>3523.84781</v>
      </c>
      <c r="U278" s="42">
        <v>3508.69781</v>
      </c>
      <c r="V278" s="42">
        <v>3516.69781</v>
      </c>
      <c r="W278" s="42">
        <v>3508.2878100000003</v>
      </c>
      <c r="X278" s="42">
        <v>3508.4578100000003</v>
      </c>
      <c r="Y278" s="42">
        <v>3546.02781</v>
      </c>
    </row>
    <row r="279" spans="1:25" ht="15.75" customHeight="1">
      <c r="A279" s="41">
        <f t="shared" si="6"/>
        <v>43978</v>
      </c>
      <c r="B279" s="42">
        <v>3508.79781</v>
      </c>
      <c r="C279" s="42">
        <v>3508.86781</v>
      </c>
      <c r="D279" s="42">
        <v>3508.89781</v>
      </c>
      <c r="E279" s="42">
        <v>3508.9978100000003</v>
      </c>
      <c r="F279" s="42">
        <v>3508.94781</v>
      </c>
      <c r="G279" s="42">
        <v>3508.84781</v>
      </c>
      <c r="H279" s="42">
        <v>3508.85781</v>
      </c>
      <c r="I279" s="42">
        <v>3509.29781</v>
      </c>
      <c r="J279" s="42">
        <v>3508.88781</v>
      </c>
      <c r="K279" s="42">
        <v>3508.86781</v>
      </c>
      <c r="L279" s="42">
        <v>3508.89781</v>
      </c>
      <c r="M279" s="42">
        <v>3508.90781</v>
      </c>
      <c r="N279" s="42">
        <v>3508.82781</v>
      </c>
      <c r="O279" s="42">
        <v>3508.85781</v>
      </c>
      <c r="P279" s="42">
        <v>3508.82781</v>
      </c>
      <c r="Q279" s="42">
        <v>3508.83781</v>
      </c>
      <c r="R279" s="42">
        <v>3508.90781</v>
      </c>
      <c r="S279" s="42">
        <v>3508.87781</v>
      </c>
      <c r="T279" s="42">
        <v>3511.97781</v>
      </c>
      <c r="U279" s="42">
        <v>3508.69781</v>
      </c>
      <c r="V279" s="42">
        <v>3508.79781</v>
      </c>
      <c r="W279" s="42">
        <v>3508.61781</v>
      </c>
      <c r="X279" s="42">
        <v>3508.69781</v>
      </c>
      <c r="Y279" s="42">
        <v>3531.87781</v>
      </c>
    </row>
    <row r="280" spans="1:25" ht="15.75" customHeight="1">
      <c r="A280" s="41">
        <f t="shared" si="6"/>
        <v>43979</v>
      </c>
      <c r="B280" s="42">
        <v>3508.9978100000003</v>
      </c>
      <c r="C280" s="42">
        <v>3509.00781</v>
      </c>
      <c r="D280" s="42">
        <v>3509.02781</v>
      </c>
      <c r="E280" s="42">
        <v>3509.0378100000003</v>
      </c>
      <c r="F280" s="42">
        <v>3509.02781</v>
      </c>
      <c r="G280" s="42">
        <v>3508.91781</v>
      </c>
      <c r="H280" s="42">
        <v>3509.29781</v>
      </c>
      <c r="I280" s="42">
        <v>3509.29781</v>
      </c>
      <c r="J280" s="42">
        <v>3508.88781</v>
      </c>
      <c r="K280" s="42">
        <v>3508.73781</v>
      </c>
      <c r="L280" s="42">
        <v>3508.76781</v>
      </c>
      <c r="M280" s="42">
        <v>3508.79781</v>
      </c>
      <c r="N280" s="42">
        <v>3508.81781</v>
      </c>
      <c r="O280" s="42">
        <v>3508.82781</v>
      </c>
      <c r="P280" s="42">
        <v>3508.79781</v>
      </c>
      <c r="Q280" s="42">
        <v>3508.7878100000003</v>
      </c>
      <c r="R280" s="42">
        <v>3508.8078100000002</v>
      </c>
      <c r="S280" s="42">
        <v>3508.56781</v>
      </c>
      <c r="T280" s="42">
        <v>3514.75781</v>
      </c>
      <c r="U280" s="42">
        <v>3508.27781</v>
      </c>
      <c r="V280" s="42">
        <v>3508.22781</v>
      </c>
      <c r="W280" s="42">
        <v>3507.90781</v>
      </c>
      <c r="X280" s="42">
        <v>3508.11781</v>
      </c>
      <c r="Y280" s="42">
        <v>3541.26781</v>
      </c>
    </row>
    <row r="281" spans="1:25" ht="15.75" customHeight="1">
      <c r="A281" s="41">
        <f t="shared" si="6"/>
        <v>43980</v>
      </c>
      <c r="B281" s="42">
        <v>3508.69781</v>
      </c>
      <c r="C281" s="42">
        <v>3508.75781</v>
      </c>
      <c r="D281" s="42">
        <v>3508.81781</v>
      </c>
      <c r="E281" s="42">
        <v>3508.85781</v>
      </c>
      <c r="F281" s="42">
        <v>3508.82781</v>
      </c>
      <c r="G281" s="42">
        <v>3508.72781</v>
      </c>
      <c r="H281" s="42">
        <v>3508.37781</v>
      </c>
      <c r="I281" s="42">
        <v>3509.29781</v>
      </c>
      <c r="J281" s="42">
        <v>3508.62781</v>
      </c>
      <c r="K281" s="42">
        <v>3508.58781</v>
      </c>
      <c r="L281" s="42">
        <v>3508.57781</v>
      </c>
      <c r="M281" s="42">
        <v>3508.87781</v>
      </c>
      <c r="N281" s="42">
        <v>3508.7078100000003</v>
      </c>
      <c r="O281" s="42">
        <v>3510.5578100000002</v>
      </c>
      <c r="P281" s="42">
        <v>3508.8078100000002</v>
      </c>
      <c r="Q281" s="42">
        <v>3508.58781</v>
      </c>
      <c r="R281" s="42">
        <v>3508.46781</v>
      </c>
      <c r="S281" s="42">
        <v>3508.43781</v>
      </c>
      <c r="T281" s="42">
        <v>3508.31781</v>
      </c>
      <c r="U281" s="42">
        <v>3507.64781</v>
      </c>
      <c r="V281" s="42">
        <v>3508.02781</v>
      </c>
      <c r="W281" s="42">
        <v>3507.93781</v>
      </c>
      <c r="X281" s="42">
        <v>3507.98781</v>
      </c>
      <c r="Y281" s="42">
        <v>3528.9578100000003</v>
      </c>
    </row>
    <row r="282" spans="1:25" ht="15.75" customHeight="1">
      <c r="A282" s="41">
        <f t="shared" si="6"/>
        <v>43981</v>
      </c>
      <c r="B282" s="42">
        <v>3507.9178100000004</v>
      </c>
      <c r="C282" s="42">
        <v>3507.93781</v>
      </c>
      <c r="D282" s="42">
        <v>3507.81781</v>
      </c>
      <c r="E282" s="42">
        <v>3507.88781</v>
      </c>
      <c r="F282" s="42">
        <v>3507.89781</v>
      </c>
      <c r="G282" s="42">
        <v>3507.92781</v>
      </c>
      <c r="H282" s="42">
        <v>3508.4978100000003</v>
      </c>
      <c r="I282" s="42">
        <v>3508.50781</v>
      </c>
      <c r="J282" s="42">
        <v>3507.93781</v>
      </c>
      <c r="K282" s="42">
        <v>3507.87781</v>
      </c>
      <c r="L282" s="42">
        <v>3507.85781</v>
      </c>
      <c r="M282" s="42">
        <v>3507.87781</v>
      </c>
      <c r="N282" s="42">
        <v>3522.4978100000003</v>
      </c>
      <c r="O282" s="42">
        <v>3528.2078100000003</v>
      </c>
      <c r="P282" s="42">
        <v>3507.89781</v>
      </c>
      <c r="Q282" s="42">
        <v>3507.89781</v>
      </c>
      <c r="R282" s="42">
        <v>3512.2478100000003</v>
      </c>
      <c r="S282" s="42">
        <v>3531.79781</v>
      </c>
      <c r="T282" s="42">
        <v>3531.58781</v>
      </c>
      <c r="U282" s="42">
        <v>3507.54781</v>
      </c>
      <c r="V282" s="42">
        <v>3507.5178100000003</v>
      </c>
      <c r="W282" s="42">
        <v>3507.47781</v>
      </c>
      <c r="X282" s="42">
        <v>3507.50781</v>
      </c>
      <c r="Y282" s="42">
        <v>3543.25781</v>
      </c>
    </row>
    <row r="283" spans="1:25" ht="15.75" customHeight="1">
      <c r="A283" s="41">
        <f t="shared" si="6"/>
        <v>43982</v>
      </c>
      <c r="B283" s="42">
        <v>3508.0578100000002</v>
      </c>
      <c r="C283" s="42">
        <v>3508.08781</v>
      </c>
      <c r="D283" s="42">
        <v>3508.02781</v>
      </c>
      <c r="E283" s="42">
        <v>3508.08781</v>
      </c>
      <c r="F283" s="42">
        <v>3508.1678100000004</v>
      </c>
      <c r="G283" s="42">
        <v>3508.15781</v>
      </c>
      <c r="H283" s="42">
        <v>3507.86781</v>
      </c>
      <c r="I283" s="42">
        <v>3508.5178100000003</v>
      </c>
      <c r="J283" s="42">
        <v>3508.5178100000003</v>
      </c>
      <c r="K283" s="42">
        <v>3508.5178100000003</v>
      </c>
      <c r="L283" s="42">
        <v>3508.5178100000003</v>
      </c>
      <c r="M283" s="42">
        <v>3508.4978100000003</v>
      </c>
      <c r="N283" s="42">
        <v>3508.23781</v>
      </c>
      <c r="O283" s="42">
        <v>3505.7078100000003</v>
      </c>
      <c r="P283" s="42">
        <v>3508.5178100000003</v>
      </c>
      <c r="Q283" s="42">
        <v>3508.19781</v>
      </c>
      <c r="R283" s="42">
        <v>3508.1678100000004</v>
      </c>
      <c r="S283" s="42">
        <v>3508.07781</v>
      </c>
      <c r="T283" s="42">
        <v>3507.9578100000003</v>
      </c>
      <c r="U283" s="42">
        <v>3507.68781</v>
      </c>
      <c r="V283" s="42">
        <v>3507.65781</v>
      </c>
      <c r="W283" s="42">
        <v>3507.5578100000002</v>
      </c>
      <c r="X283" s="42">
        <v>3507.65781</v>
      </c>
      <c r="Y283" s="42">
        <v>3526.81781</v>
      </c>
    </row>
    <row r="284" spans="1:25" ht="15.75" customHeight="1">
      <c r="A284" s="37" t="s">
        <v>76</v>
      </c>
      <c r="B284" s="38"/>
      <c r="C284" s="40" t="s">
        <v>108</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78</v>
      </c>
      <c r="B285" s="38"/>
      <c r="C285" s="38"/>
      <c r="D285" s="38"/>
      <c r="E285" s="38"/>
      <c r="F285" s="38"/>
      <c r="G285" s="40" t="str">
        <f>G248</f>
        <v>от 670 кВт до 10 мВт</v>
      </c>
      <c r="H285" s="38"/>
      <c r="I285" s="38"/>
      <c r="J285" s="38"/>
      <c r="K285" s="38"/>
      <c r="L285" s="38"/>
      <c r="M285" s="38"/>
      <c r="N285" s="38"/>
      <c r="O285" s="38"/>
      <c r="P285" s="38"/>
      <c r="Q285" s="38"/>
      <c r="R285" s="38"/>
      <c r="S285" s="38"/>
      <c r="T285" s="38"/>
      <c r="U285" s="38"/>
      <c r="V285" s="38"/>
      <c r="W285" s="38"/>
      <c r="X285" s="38"/>
      <c r="Y285" s="38"/>
    </row>
    <row r="286" spans="1:25" ht="15.75" customHeight="1">
      <c r="A286" s="90" t="s">
        <v>80</v>
      </c>
      <c r="B286" s="93" t="s">
        <v>81</v>
      </c>
      <c r="C286" s="94"/>
      <c r="D286" s="94"/>
      <c r="E286" s="94"/>
      <c r="F286" s="94"/>
      <c r="G286" s="94"/>
      <c r="H286" s="94"/>
      <c r="I286" s="94"/>
      <c r="J286" s="94"/>
      <c r="K286" s="94"/>
      <c r="L286" s="94"/>
      <c r="M286" s="94"/>
      <c r="N286" s="94"/>
      <c r="O286" s="94"/>
      <c r="P286" s="94"/>
      <c r="Q286" s="94"/>
      <c r="R286" s="94"/>
      <c r="S286" s="94"/>
      <c r="T286" s="94"/>
      <c r="U286" s="94"/>
      <c r="V286" s="94"/>
      <c r="W286" s="94"/>
      <c r="X286" s="94"/>
      <c r="Y286" s="95"/>
    </row>
    <row r="287" spans="1:25" ht="15.75" customHeight="1">
      <c r="A287" s="91"/>
      <c r="B287" s="96"/>
      <c r="C287" s="97"/>
      <c r="D287" s="97"/>
      <c r="E287" s="97"/>
      <c r="F287" s="97"/>
      <c r="G287" s="97"/>
      <c r="H287" s="97"/>
      <c r="I287" s="97"/>
      <c r="J287" s="97"/>
      <c r="K287" s="97"/>
      <c r="L287" s="97"/>
      <c r="M287" s="97"/>
      <c r="N287" s="97"/>
      <c r="O287" s="97"/>
      <c r="P287" s="97"/>
      <c r="Q287" s="97"/>
      <c r="R287" s="97"/>
      <c r="S287" s="97"/>
      <c r="T287" s="97"/>
      <c r="U287" s="97"/>
      <c r="V287" s="97"/>
      <c r="W287" s="97"/>
      <c r="X287" s="97"/>
      <c r="Y287" s="98"/>
    </row>
    <row r="288" spans="1:25" ht="15.75" customHeight="1">
      <c r="A288" s="91"/>
      <c r="B288" s="88" t="s">
        <v>82</v>
      </c>
      <c r="C288" s="88" t="s">
        <v>83</v>
      </c>
      <c r="D288" s="88" t="s">
        <v>84</v>
      </c>
      <c r="E288" s="88" t="s">
        <v>85</v>
      </c>
      <c r="F288" s="88" t="s">
        <v>86</v>
      </c>
      <c r="G288" s="88" t="s">
        <v>87</v>
      </c>
      <c r="H288" s="88" t="s">
        <v>88</v>
      </c>
      <c r="I288" s="88" t="s">
        <v>89</v>
      </c>
      <c r="J288" s="88" t="s">
        <v>90</v>
      </c>
      <c r="K288" s="88" t="s">
        <v>91</v>
      </c>
      <c r="L288" s="88" t="s">
        <v>92</v>
      </c>
      <c r="M288" s="88" t="s">
        <v>93</v>
      </c>
      <c r="N288" s="88" t="s">
        <v>94</v>
      </c>
      <c r="O288" s="88" t="s">
        <v>95</v>
      </c>
      <c r="P288" s="88" t="s">
        <v>96</v>
      </c>
      <c r="Q288" s="88" t="s">
        <v>97</v>
      </c>
      <c r="R288" s="88" t="s">
        <v>98</v>
      </c>
      <c r="S288" s="88" t="s">
        <v>99</v>
      </c>
      <c r="T288" s="88" t="s">
        <v>100</v>
      </c>
      <c r="U288" s="88" t="s">
        <v>101</v>
      </c>
      <c r="V288" s="88" t="s">
        <v>102</v>
      </c>
      <c r="W288" s="88" t="s">
        <v>103</v>
      </c>
      <c r="X288" s="88" t="s">
        <v>104</v>
      </c>
      <c r="Y288" s="88" t="s">
        <v>105</v>
      </c>
    </row>
    <row r="289" spans="1:25" ht="15.75" customHeight="1">
      <c r="A289" s="92"/>
      <c r="B289" s="89"/>
      <c r="C289" s="89"/>
      <c r="D289" s="89"/>
      <c r="E289" s="89"/>
      <c r="F289" s="89"/>
      <c r="G289" s="89"/>
      <c r="H289" s="89"/>
      <c r="I289" s="89"/>
      <c r="J289" s="89"/>
      <c r="K289" s="89"/>
      <c r="L289" s="89"/>
      <c r="M289" s="89"/>
      <c r="N289" s="89"/>
      <c r="O289" s="89"/>
      <c r="P289" s="89"/>
      <c r="Q289" s="89"/>
      <c r="R289" s="89"/>
      <c r="S289" s="89"/>
      <c r="T289" s="89"/>
      <c r="U289" s="89"/>
      <c r="V289" s="89"/>
      <c r="W289" s="89"/>
      <c r="X289" s="89"/>
      <c r="Y289" s="89"/>
    </row>
    <row r="290" spans="1:25" ht="15.75" customHeight="1">
      <c r="A290" s="41">
        <f>A253</f>
        <v>43952</v>
      </c>
      <c r="B290" s="42">
        <v>3981.69781</v>
      </c>
      <c r="C290" s="42">
        <v>3950.13781</v>
      </c>
      <c r="D290" s="42">
        <v>3946.1278100000004</v>
      </c>
      <c r="E290" s="42">
        <v>3957.9378100000004</v>
      </c>
      <c r="F290" s="42">
        <v>3924.32781</v>
      </c>
      <c r="G290" s="42">
        <v>3915.9378100000004</v>
      </c>
      <c r="H290" s="42">
        <v>3918.9578100000003</v>
      </c>
      <c r="I290" s="42">
        <v>3920.46781</v>
      </c>
      <c r="J290" s="42">
        <v>3915.0578100000002</v>
      </c>
      <c r="K290" s="42">
        <v>3914.6878100000004</v>
      </c>
      <c r="L290" s="42">
        <v>3915.00781</v>
      </c>
      <c r="M290" s="42">
        <v>3914.8978100000004</v>
      </c>
      <c r="N290" s="42">
        <v>3934.35781</v>
      </c>
      <c r="O290" s="42">
        <v>3952.8978100000004</v>
      </c>
      <c r="P290" s="42">
        <v>3921.88781</v>
      </c>
      <c r="Q290" s="42">
        <v>3917.67781</v>
      </c>
      <c r="R290" s="42">
        <v>3959.7278100000003</v>
      </c>
      <c r="S290" s="42">
        <v>3944.7278100000003</v>
      </c>
      <c r="T290" s="42">
        <v>3980.65781</v>
      </c>
      <c r="U290" s="42">
        <v>3964.9578100000003</v>
      </c>
      <c r="V290" s="42">
        <v>4102.007810000001</v>
      </c>
      <c r="W290" s="42">
        <v>4010.2478100000003</v>
      </c>
      <c r="X290" s="42">
        <v>3957.31781</v>
      </c>
      <c r="Y290" s="42">
        <v>3993.2678100000003</v>
      </c>
    </row>
    <row r="291" spans="1:25" ht="15.75" customHeight="1">
      <c r="A291" s="41">
        <f>A290+1</f>
        <v>43953</v>
      </c>
      <c r="B291" s="42">
        <v>3986.0878100000004</v>
      </c>
      <c r="C291" s="42">
        <v>3954.02781</v>
      </c>
      <c r="D291" s="42">
        <v>3949.6678100000004</v>
      </c>
      <c r="E291" s="42">
        <v>3969.67781</v>
      </c>
      <c r="F291" s="42">
        <v>3927.81781</v>
      </c>
      <c r="G291" s="42">
        <v>3915.88781</v>
      </c>
      <c r="H291" s="42">
        <v>3921.90781</v>
      </c>
      <c r="I291" s="42">
        <v>3916.0878100000004</v>
      </c>
      <c r="J291" s="42">
        <v>3915.3378100000004</v>
      </c>
      <c r="K291" s="42">
        <v>3915.15781</v>
      </c>
      <c r="L291" s="42">
        <v>3915.50781</v>
      </c>
      <c r="M291" s="42">
        <v>3915.4778100000003</v>
      </c>
      <c r="N291" s="42">
        <v>3930.94781</v>
      </c>
      <c r="O291" s="42">
        <v>3946.7478100000003</v>
      </c>
      <c r="P291" s="42">
        <v>3921.1878100000004</v>
      </c>
      <c r="Q291" s="42">
        <v>3917.63781</v>
      </c>
      <c r="R291" s="42">
        <v>3956.75781</v>
      </c>
      <c r="S291" s="42">
        <v>3943.44781</v>
      </c>
      <c r="T291" s="42">
        <v>3978.61781</v>
      </c>
      <c r="U291" s="42">
        <v>3957.92781</v>
      </c>
      <c r="V291" s="42">
        <v>4026.7278100000003</v>
      </c>
      <c r="W291" s="42">
        <v>4000.21781</v>
      </c>
      <c r="X291" s="42">
        <v>3946.4578100000003</v>
      </c>
      <c r="Y291" s="42">
        <v>3970.5178100000003</v>
      </c>
    </row>
    <row r="292" spans="1:25" ht="15.75" customHeight="1">
      <c r="A292" s="41">
        <f aca="true" t="shared" si="7" ref="A292:A320">A291+1</f>
        <v>43954</v>
      </c>
      <c r="B292" s="42">
        <v>3962.09781</v>
      </c>
      <c r="C292" s="42">
        <v>3925.11781</v>
      </c>
      <c r="D292" s="42">
        <v>3920.2278100000003</v>
      </c>
      <c r="E292" s="42">
        <v>3909.56781</v>
      </c>
      <c r="F292" s="42">
        <v>3885.75781</v>
      </c>
      <c r="G292" s="42">
        <v>3890.2678100000003</v>
      </c>
      <c r="H292" s="42">
        <v>3861.11781</v>
      </c>
      <c r="I292" s="42">
        <v>3642.56781</v>
      </c>
      <c r="J292" s="42">
        <v>3918.5878100000004</v>
      </c>
      <c r="K292" s="42">
        <v>3964.98781</v>
      </c>
      <c r="L292" s="42">
        <v>3990.85781</v>
      </c>
      <c r="M292" s="42">
        <v>3997.82781</v>
      </c>
      <c r="N292" s="42">
        <v>3993.69781</v>
      </c>
      <c r="O292" s="42">
        <v>3972.5378100000003</v>
      </c>
      <c r="P292" s="42">
        <v>3949.75781</v>
      </c>
      <c r="Q292" s="42">
        <v>3944.0878100000004</v>
      </c>
      <c r="R292" s="42">
        <v>3951.7478100000003</v>
      </c>
      <c r="S292" s="42">
        <v>3932.98781</v>
      </c>
      <c r="T292" s="42">
        <v>3967.4978100000003</v>
      </c>
      <c r="U292" s="42">
        <v>3948.13781</v>
      </c>
      <c r="V292" s="42">
        <v>3974.0178100000003</v>
      </c>
      <c r="W292" s="42">
        <v>3951.61781</v>
      </c>
      <c r="X292" s="42">
        <v>3914.4578100000003</v>
      </c>
      <c r="Y292" s="42">
        <v>3946.8778100000004</v>
      </c>
    </row>
    <row r="293" spans="1:25" ht="15.75" customHeight="1">
      <c r="A293" s="41">
        <f t="shared" si="7"/>
        <v>43955</v>
      </c>
      <c r="B293" s="42">
        <v>3967.7678100000003</v>
      </c>
      <c r="C293" s="42">
        <v>3930.57781</v>
      </c>
      <c r="D293" s="42">
        <v>3939.2478100000003</v>
      </c>
      <c r="E293" s="42">
        <v>3963.21781</v>
      </c>
      <c r="F293" s="42">
        <v>3915.6278100000004</v>
      </c>
      <c r="G293" s="42">
        <v>3915.5578100000002</v>
      </c>
      <c r="H293" s="42">
        <v>3914.2278100000003</v>
      </c>
      <c r="I293" s="42">
        <v>3914.42781</v>
      </c>
      <c r="J293" s="42">
        <v>3914.56781</v>
      </c>
      <c r="K293" s="42">
        <v>3914.7478100000003</v>
      </c>
      <c r="L293" s="42">
        <v>3914.7478100000003</v>
      </c>
      <c r="M293" s="42">
        <v>3914.46781</v>
      </c>
      <c r="N293" s="42">
        <v>3914.6878100000004</v>
      </c>
      <c r="O293" s="42">
        <v>3914.8778100000004</v>
      </c>
      <c r="P293" s="42">
        <v>3914.71781</v>
      </c>
      <c r="Q293" s="42">
        <v>3914.61781</v>
      </c>
      <c r="R293" s="42">
        <v>3914.96781</v>
      </c>
      <c r="S293" s="42">
        <v>3915.0878100000004</v>
      </c>
      <c r="T293" s="42">
        <v>3939.27781</v>
      </c>
      <c r="U293" s="42">
        <v>3914.88781</v>
      </c>
      <c r="V293" s="42">
        <v>3914.02781</v>
      </c>
      <c r="W293" s="42">
        <v>3914.2078100000003</v>
      </c>
      <c r="X293" s="42">
        <v>3914.06781</v>
      </c>
      <c r="Y293" s="42">
        <v>3959.40781</v>
      </c>
    </row>
    <row r="294" spans="1:25" ht="15.75" customHeight="1">
      <c r="A294" s="41">
        <f t="shared" si="7"/>
        <v>43956</v>
      </c>
      <c r="B294" s="42">
        <v>3976.8378100000004</v>
      </c>
      <c r="C294" s="42">
        <v>3930.92781</v>
      </c>
      <c r="D294" s="42">
        <v>3942.38781</v>
      </c>
      <c r="E294" s="42">
        <v>3972.15781</v>
      </c>
      <c r="F294" s="42">
        <v>3915.5578100000002</v>
      </c>
      <c r="G294" s="42">
        <v>3915.59781</v>
      </c>
      <c r="H294" s="42">
        <v>3914.69781</v>
      </c>
      <c r="I294" s="42">
        <v>3914.63781</v>
      </c>
      <c r="J294" s="42">
        <v>3914.88781</v>
      </c>
      <c r="K294" s="42">
        <v>3914.32781</v>
      </c>
      <c r="L294" s="42">
        <v>3914.8078100000002</v>
      </c>
      <c r="M294" s="42">
        <v>3914.73781</v>
      </c>
      <c r="N294" s="42">
        <v>3914.56781</v>
      </c>
      <c r="O294" s="42">
        <v>3914.67781</v>
      </c>
      <c r="P294" s="42">
        <v>3914.50781</v>
      </c>
      <c r="Q294" s="42">
        <v>3914.42781</v>
      </c>
      <c r="R294" s="42">
        <v>3914.7878100000003</v>
      </c>
      <c r="S294" s="42">
        <v>3915.34781</v>
      </c>
      <c r="T294" s="42">
        <v>3940.44781</v>
      </c>
      <c r="U294" s="42">
        <v>3915.44781</v>
      </c>
      <c r="V294" s="42">
        <v>3915.11781</v>
      </c>
      <c r="W294" s="42">
        <v>3915.3378100000004</v>
      </c>
      <c r="X294" s="42">
        <v>3915.11781</v>
      </c>
      <c r="Y294" s="42">
        <v>3961.0578100000002</v>
      </c>
    </row>
    <row r="295" spans="1:25" ht="15.75" customHeight="1">
      <c r="A295" s="41">
        <f t="shared" si="7"/>
        <v>43957</v>
      </c>
      <c r="B295" s="42">
        <v>3978.6878100000004</v>
      </c>
      <c r="C295" s="42">
        <v>3938.56781</v>
      </c>
      <c r="D295" s="42">
        <v>3949.67781</v>
      </c>
      <c r="E295" s="42">
        <v>3967.85781</v>
      </c>
      <c r="F295" s="42">
        <v>3918.46781</v>
      </c>
      <c r="G295" s="42">
        <v>3915.9178100000004</v>
      </c>
      <c r="H295" s="42">
        <v>3922.06781</v>
      </c>
      <c r="I295" s="42">
        <v>3915.3078100000002</v>
      </c>
      <c r="J295" s="42">
        <v>3914.82781</v>
      </c>
      <c r="K295" s="42">
        <v>3914.4378100000004</v>
      </c>
      <c r="L295" s="42">
        <v>3914.5878100000004</v>
      </c>
      <c r="M295" s="42">
        <v>3914.5878100000004</v>
      </c>
      <c r="N295" s="42">
        <v>3914.40781</v>
      </c>
      <c r="O295" s="42">
        <v>3915.6278100000004</v>
      </c>
      <c r="P295" s="42">
        <v>3914.13781</v>
      </c>
      <c r="Q295" s="42">
        <v>3914.2078100000003</v>
      </c>
      <c r="R295" s="42">
        <v>3969.1278100000004</v>
      </c>
      <c r="S295" s="42">
        <v>3968.02781</v>
      </c>
      <c r="T295" s="42">
        <v>4028.48781</v>
      </c>
      <c r="U295" s="42">
        <v>3914.69781</v>
      </c>
      <c r="V295" s="42">
        <v>3955.1478100000004</v>
      </c>
      <c r="W295" s="42">
        <v>3927.34781</v>
      </c>
      <c r="X295" s="42">
        <v>3913.60781</v>
      </c>
      <c r="Y295" s="42">
        <v>3968.92781</v>
      </c>
    </row>
    <row r="296" spans="1:25" ht="15.75" customHeight="1">
      <c r="A296" s="41">
        <f t="shared" si="7"/>
        <v>43958</v>
      </c>
      <c r="B296" s="42">
        <v>3968.71781</v>
      </c>
      <c r="C296" s="42">
        <v>3932.5178100000003</v>
      </c>
      <c r="D296" s="42">
        <v>3939.8978100000004</v>
      </c>
      <c r="E296" s="42">
        <v>3955.4378100000004</v>
      </c>
      <c r="F296" s="42">
        <v>3915.9778100000003</v>
      </c>
      <c r="G296" s="42">
        <v>3915.92781</v>
      </c>
      <c r="H296" s="42">
        <v>3915.15781</v>
      </c>
      <c r="I296" s="42">
        <v>3915.2978100000005</v>
      </c>
      <c r="J296" s="42">
        <v>3914.9778100000003</v>
      </c>
      <c r="K296" s="42">
        <v>3914.52781</v>
      </c>
      <c r="L296" s="42">
        <v>3914.2478100000003</v>
      </c>
      <c r="M296" s="42">
        <v>3914.3078100000002</v>
      </c>
      <c r="N296" s="42">
        <v>3914.5878100000004</v>
      </c>
      <c r="O296" s="42">
        <v>3914.42781</v>
      </c>
      <c r="P296" s="42">
        <v>3914.4378100000004</v>
      </c>
      <c r="Q296" s="42">
        <v>3914.40781</v>
      </c>
      <c r="R296" s="42">
        <v>3914.5478100000005</v>
      </c>
      <c r="S296" s="42">
        <v>3926.4178100000004</v>
      </c>
      <c r="T296" s="42">
        <v>4000.5178100000003</v>
      </c>
      <c r="U296" s="42">
        <v>3914.98781</v>
      </c>
      <c r="V296" s="42">
        <v>3936.7678100000003</v>
      </c>
      <c r="W296" s="42">
        <v>3921.1478100000004</v>
      </c>
      <c r="X296" s="42">
        <v>3913.7078100000003</v>
      </c>
      <c r="Y296" s="42">
        <v>3980.10781</v>
      </c>
    </row>
    <row r="297" spans="1:25" ht="15.75" customHeight="1">
      <c r="A297" s="41">
        <f t="shared" si="7"/>
        <v>43959</v>
      </c>
      <c r="B297" s="42">
        <v>3962.0578100000002</v>
      </c>
      <c r="C297" s="42">
        <v>3923.4378100000004</v>
      </c>
      <c r="D297" s="42">
        <v>3934.86781</v>
      </c>
      <c r="E297" s="42">
        <v>3950.59781</v>
      </c>
      <c r="F297" s="42">
        <v>3916.35781</v>
      </c>
      <c r="G297" s="42">
        <v>3916.35781</v>
      </c>
      <c r="H297" s="42">
        <v>3915.5478100000005</v>
      </c>
      <c r="I297" s="42">
        <v>3915.8078100000002</v>
      </c>
      <c r="J297" s="42">
        <v>3916.06781</v>
      </c>
      <c r="K297" s="42">
        <v>3916.09781</v>
      </c>
      <c r="L297" s="42">
        <v>3916.2078100000003</v>
      </c>
      <c r="M297" s="42">
        <v>3916.2678100000003</v>
      </c>
      <c r="N297" s="42">
        <v>3916.3378100000004</v>
      </c>
      <c r="O297" s="42">
        <v>3916.27781</v>
      </c>
      <c r="P297" s="42">
        <v>3916.1678100000004</v>
      </c>
      <c r="Q297" s="42">
        <v>3916.17781</v>
      </c>
      <c r="R297" s="42">
        <v>3916.21781</v>
      </c>
      <c r="S297" s="42">
        <v>3916.13781</v>
      </c>
      <c r="T297" s="42">
        <v>3967.59781</v>
      </c>
      <c r="U297" s="42">
        <v>3915.7478100000003</v>
      </c>
      <c r="V297" s="42">
        <v>3915.46781</v>
      </c>
      <c r="W297" s="42">
        <v>3915.2878100000003</v>
      </c>
      <c r="X297" s="42">
        <v>3915.1678100000004</v>
      </c>
      <c r="Y297" s="42">
        <v>3966.52781</v>
      </c>
    </row>
    <row r="298" spans="1:25" ht="15.75" customHeight="1">
      <c r="A298" s="41">
        <f t="shared" si="7"/>
        <v>43960</v>
      </c>
      <c r="B298" s="42">
        <v>3924.40781</v>
      </c>
      <c r="C298" s="42">
        <v>3916.19781</v>
      </c>
      <c r="D298" s="42">
        <v>3925.75781</v>
      </c>
      <c r="E298" s="42">
        <v>3937.52781</v>
      </c>
      <c r="F298" s="42">
        <v>3916.3978100000004</v>
      </c>
      <c r="G298" s="42">
        <v>3916.36781</v>
      </c>
      <c r="H298" s="42">
        <v>3915.60781</v>
      </c>
      <c r="I298" s="42">
        <v>3917.13781</v>
      </c>
      <c r="J298" s="42">
        <v>3916.96781</v>
      </c>
      <c r="K298" s="42">
        <v>3916.42781</v>
      </c>
      <c r="L298" s="42">
        <v>3916.4578100000003</v>
      </c>
      <c r="M298" s="42">
        <v>3916.50781</v>
      </c>
      <c r="N298" s="42">
        <v>3916.50781</v>
      </c>
      <c r="O298" s="42">
        <v>3916.50781</v>
      </c>
      <c r="P298" s="42">
        <v>3916.42781</v>
      </c>
      <c r="Q298" s="42">
        <v>3916.42781</v>
      </c>
      <c r="R298" s="42">
        <v>3916.50781</v>
      </c>
      <c r="S298" s="42">
        <v>3916.5578100000002</v>
      </c>
      <c r="T298" s="42">
        <v>3916.4978100000003</v>
      </c>
      <c r="U298" s="42">
        <v>3915.9578100000003</v>
      </c>
      <c r="V298" s="42">
        <v>3915.35781</v>
      </c>
      <c r="W298" s="42">
        <v>3915.50781</v>
      </c>
      <c r="X298" s="42">
        <v>3915.56781</v>
      </c>
      <c r="Y298" s="42">
        <v>3934.00781</v>
      </c>
    </row>
    <row r="299" spans="1:25" ht="15.75" customHeight="1">
      <c r="A299" s="41">
        <f t="shared" si="7"/>
        <v>43961</v>
      </c>
      <c r="B299" s="42">
        <v>3923.2878100000003</v>
      </c>
      <c r="C299" s="42">
        <v>3916.19781</v>
      </c>
      <c r="D299" s="42">
        <v>3923.40781</v>
      </c>
      <c r="E299" s="42">
        <v>3935.1878100000004</v>
      </c>
      <c r="F299" s="42">
        <v>3916.4378100000004</v>
      </c>
      <c r="G299" s="42">
        <v>3916.3778100000004</v>
      </c>
      <c r="H299" s="42">
        <v>3915.59781</v>
      </c>
      <c r="I299" s="42">
        <v>3915.67781</v>
      </c>
      <c r="J299" s="42">
        <v>3916.2078100000003</v>
      </c>
      <c r="K299" s="42">
        <v>3916.0578100000002</v>
      </c>
      <c r="L299" s="42">
        <v>3916.1678100000004</v>
      </c>
      <c r="M299" s="42">
        <v>3916.2478100000003</v>
      </c>
      <c r="N299" s="42">
        <v>3916.25781</v>
      </c>
      <c r="O299" s="42">
        <v>3916.2678100000003</v>
      </c>
      <c r="P299" s="42">
        <v>3916.17781</v>
      </c>
      <c r="Q299" s="42">
        <v>3916.19781</v>
      </c>
      <c r="R299" s="42">
        <v>3916.21781</v>
      </c>
      <c r="S299" s="42">
        <v>3916.2878100000003</v>
      </c>
      <c r="T299" s="42">
        <v>3917.57781</v>
      </c>
      <c r="U299" s="42">
        <v>3915.57781</v>
      </c>
      <c r="V299" s="42">
        <v>3915.35781</v>
      </c>
      <c r="W299" s="42">
        <v>3915.42781</v>
      </c>
      <c r="X299" s="42">
        <v>3915.50781</v>
      </c>
      <c r="Y299" s="42">
        <v>3932.2278100000003</v>
      </c>
    </row>
    <row r="300" spans="1:25" ht="15.75" customHeight="1">
      <c r="A300" s="41">
        <f t="shared" si="7"/>
        <v>43962</v>
      </c>
      <c r="B300" s="42">
        <v>3922.3078100000002</v>
      </c>
      <c r="C300" s="42">
        <v>3916.13781</v>
      </c>
      <c r="D300" s="42">
        <v>3923.6678100000004</v>
      </c>
      <c r="E300" s="42">
        <v>3935.5578100000002</v>
      </c>
      <c r="F300" s="42">
        <v>3916.4578100000003</v>
      </c>
      <c r="G300" s="42">
        <v>3916.4578100000003</v>
      </c>
      <c r="H300" s="42">
        <v>3915.6478100000004</v>
      </c>
      <c r="I300" s="42">
        <v>3915.8078100000002</v>
      </c>
      <c r="J300" s="42">
        <v>3916.32781</v>
      </c>
      <c r="K300" s="42">
        <v>3916.0578100000002</v>
      </c>
      <c r="L300" s="42">
        <v>3916.06781</v>
      </c>
      <c r="M300" s="42">
        <v>3916.09781</v>
      </c>
      <c r="N300" s="42">
        <v>3916.1878100000004</v>
      </c>
      <c r="O300" s="42">
        <v>3916.23781</v>
      </c>
      <c r="P300" s="42">
        <v>3916.32781</v>
      </c>
      <c r="Q300" s="42">
        <v>3916.09781</v>
      </c>
      <c r="R300" s="42">
        <v>3916.19781</v>
      </c>
      <c r="S300" s="42">
        <v>3916.25781</v>
      </c>
      <c r="T300" s="42">
        <v>3921.5178100000003</v>
      </c>
      <c r="U300" s="42">
        <v>3915.69781</v>
      </c>
      <c r="V300" s="42">
        <v>3915.3378100000004</v>
      </c>
      <c r="W300" s="42">
        <v>3915.42781</v>
      </c>
      <c r="X300" s="42">
        <v>3915.4578100000003</v>
      </c>
      <c r="Y300" s="42">
        <v>3936.67781</v>
      </c>
    </row>
    <row r="301" spans="1:25" ht="15.75" customHeight="1">
      <c r="A301" s="41">
        <f t="shared" si="7"/>
        <v>43963</v>
      </c>
      <c r="B301" s="42">
        <v>3924.60781</v>
      </c>
      <c r="C301" s="42">
        <v>3916.2478100000003</v>
      </c>
      <c r="D301" s="42">
        <v>3924.69781</v>
      </c>
      <c r="E301" s="42">
        <v>3939.65781</v>
      </c>
      <c r="F301" s="42">
        <v>3915.94781</v>
      </c>
      <c r="G301" s="42">
        <v>3915.9378100000004</v>
      </c>
      <c r="H301" s="42">
        <v>3914.0378100000003</v>
      </c>
      <c r="I301" s="42">
        <v>3915.4978100000003</v>
      </c>
      <c r="J301" s="42">
        <v>3915.7078100000003</v>
      </c>
      <c r="K301" s="42">
        <v>3915.69781</v>
      </c>
      <c r="L301" s="42">
        <v>3915.61781</v>
      </c>
      <c r="M301" s="42">
        <v>3915.5878100000004</v>
      </c>
      <c r="N301" s="42">
        <v>3915.88781</v>
      </c>
      <c r="O301" s="42">
        <v>3915.7078100000003</v>
      </c>
      <c r="P301" s="42">
        <v>3915.65781</v>
      </c>
      <c r="Q301" s="42">
        <v>3915.63781</v>
      </c>
      <c r="R301" s="42">
        <v>3915.75781</v>
      </c>
      <c r="S301" s="42">
        <v>3915.7678100000003</v>
      </c>
      <c r="T301" s="42">
        <v>3920.15781</v>
      </c>
      <c r="U301" s="42">
        <v>3914.98781</v>
      </c>
      <c r="V301" s="42">
        <v>3915.09781</v>
      </c>
      <c r="W301" s="42">
        <v>3914.8778100000004</v>
      </c>
      <c r="X301" s="42">
        <v>3914.1678100000004</v>
      </c>
      <c r="Y301" s="42">
        <v>3940.23781</v>
      </c>
    </row>
    <row r="302" spans="1:25" ht="15.75" customHeight="1">
      <c r="A302" s="41">
        <f t="shared" si="7"/>
        <v>43964</v>
      </c>
      <c r="B302" s="42">
        <v>3919.40781</v>
      </c>
      <c r="C302" s="42">
        <v>3916.09781</v>
      </c>
      <c r="D302" s="42">
        <v>3919.42781</v>
      </c>
      <c r="E302" s="42">
        <v>3919.5578100000002</v>
      </c>
      <c r="F302" s="42">
        <v>3916.21781</v>
      </c>
      <c r="G302" s="42">
        <v>3916.2278100000003</v>
      </c>
      <c r="H302" s="42">
        <v>3915.25781</v>
      </c>
      <c r="I302" s="42">
        <v>3915.34781</v>
      </c>
      <c r="J302" s="42">
        <v>3915.9778100000003</v>
      </c>
      <c r="K302" s="42">
        <v>3916.10781</v>
      </c>
      <c r="L302" s="42">
        <v>3915.9978100000003</v>
      </c>
      <c r="M302" s="42">
        <v>3915.9778100000003</v>
      </c>
      <c r="N302" s="42">
        <v>3915.9378100000004</v>
      </c>
      <c r="O302" s="42">
        <v>3915.9778100000003</v>
      </c>
      <c r="P302" s="42">
        <v>3915.7478100000003</v>
      </c>
      <c r="Q302" s="42">
        <v>3915.7678100000003</v>
      </c>
      <c r="R302" s="42">
        <v>3915.92781</v>
      </c>
      <c r="S302" s="42">
        <v>3915.86781</v>
      </c>
      <c r="T302" s="42">
        <v>3921.8378100000004</v>
      </c>
      <c r="U302" s="42">
        <v>3915.5878100000004</v>
      </c>
      <c r="V302" s="42">
        <v>3915.5478100000005</v>
      </c>
      <c r="W302" s="42">
        <v>3915.4378100000004</v>
      </c>
      <c r="X302" s="42">
        <v>3914.6878100000004</v>
      </c>
      <c r="Y302" s="42">
        <v>3931.90781</v>
      </c>
    </row>
    <row r="303" spans="1:25" ht="15.75" customHeight="1">
      <c r="A303" s="41">
        <f t="shared" si="7"/>
        <v>43965</v>
      </c>
      <c r="B303" s="42">
        <v>3922.09781</v>
      </c>
      <c r="C303" s="42">
        <v>3916.4178100000004</v>
      </c>
      <c r="D303" s="42">
        <v>3921.71781</v>
      </c>
      <c r="E303" s="42">
        <v>3926.2878100000003</v>
      </c>
      <c r="F303" s="42">
        <v>3916.60781</v>
      </c>
      <c r="G303" s="42">
        <v>3916.5578100000002</v>
      </c>
      <c r="H303" s="42">
        <v>3915.7978100000005</v>
      </c>
      <c r="I303" s="42">
        <v>3915.9778100000003</v>
      </c>
      <c r="J303" s="42">
        <v>3915.8378100000004</v>
      </c>
      <c r="K303" s="42">
        <v>3916.17781</v>
      </c>
      <c r="L303" s="42">
        <v>3916.25781</v>
      </c>
      <c r="M303" s="42">
        <v>3916.3078100000002</v>
      </c>
      <c r="N303" s="42">
        <v>3916.32781</v>
      </c>
      <c r="O303" s="42">
        <v>3916.3778100000004</v>
      </c>
      <c r="P303" s="42">
        <v>3916.2678100000003</v>
      </c>
      <c r="Q303" s="42">
        <v>3916.2478100000003</v>
      </c>
      <c r="R303" s="42">
        <v>3916.2878100000003</v>
      </c>
      <c r="S303" s="42">
        <v>3916.4178100000004</v>
      </c>
      <c r="T303" s="42">
        <v>3924.9378100000004</v>
      </c>
      <c r="U303" s="42">
        <v>3916.1878100000004</v>
      </c>
      <c r="V303" s="42">
        <v>3916.10781</v>
      </c>
      <c r="W303" s="42">
        <v>3916.1278100000004</v>
      </c>
      <c r="X303" s="42">
        <v>3915.98781</v>
      </c>
      <c r="Y303" s="42">
        <v>3923.92781</v>
      </c>
    </row>
    <row r="304" spans="1:25" ht="15.75" customHeight="1">
      <c r="A304" s="41">
        <f t="shared" si="7"/>
        <v>43966</v>
      </c>
      <c r="B304" s="42">
        <v>3942.75781</v>
      </c>
      <c r="C304" s="42">
        <v>3919.2278100000003</v>
      </c>
      <c r="D304" s="42">
        <v>3924.7878100000003</v>
      </c>
      <c r="E304" s="42">
        <v>3910.48781</v>
      </c>
      <c r="F304" s="42">
        <v>3916.71781</v>
      </c>
      <c r="G304" s="42">
        <v>3916.6478100000004</v>
      </c>
      <c r="H304" s="42">
        <v>3915.92781</v>
      </c>
      <c r="I304" s="42">
        <v>3917.15781</v>
      </c>
      <c r="J304" s="42">
        <v>3916.44781</v>
      </c>
      <c r="K304" s="42">
        <v>3916.2878100000003</v>
      </c>
      <c r="L304" s="42">
        <v>3916.3978100000004</v>
      </c>
      <c r="M304" s="42">
        <v>3916.40781</v>
      </c>
      <c r="N304" s="42">
        <v>3916.38781</v>
      </c>
      <c r="O304" s="42">
        <v>3916.4178100000004</v>
      </c>
      <c r="P304" s="42">
        <v>3916.34781</v>
      </c>
      <c r="Q304" s="42">
        <v>3916.34781</v>
      </c>
      <c r="R304" s="42">
        <v>3916.40781</v>
      </c>
      <c r="S304" s="42">
        <v>3916.42781</v>
      </c>
      <c r="T304" s="42">
        <v>3916.44781</v>
      </c>
      <c r="U304" s="42">
        <v>3915.77781</v>
      </c>
      <c r="V304" s="42">
        <v>3915.36781</v>
      </c>
      <c r="W304" s="42">
        <v>3915.1678100000004</v>
      </c>
      <c r="X304" s="42">
        <v>3915.60781</v>
      </c>
      <c r="Y304" s="42">
        <v>3942.5378100000003</v>
      </c>
    </row>
    <row r="305" spans="1:25" ht="15.75" customHeight="1">
      <c r="A305" s="41">
        <f t="shared" si="7"/>
        <v>43967</v>
      </c>
      <c r="B305" s="42">
        <v>3966.1878100000004</v>
      </c>
      <c r="C305" s="42">
        <v>3924.06781</v>
      </c>
      <c r="D305" s="42">
        <v>3962.40781</v>
      </c>
      <c r="E305" s="42">
        <v>3936.9978100000003</v>
      </c>
      <c r="F305" s="42">
        <v>3916.2678100000003</v>
      </c>
      <c r="G305" s="42">
        <v>3916.2078100000003</v>
      </c>
      <c r="H305" s="42">
        <v>3915.00781</v>
      </c>
      <c r="I305" s="42">
        <v>3917.15781</v>
      </c>
      <c r="J305" s="42">
        <v>3916.50781</v>
      </c>
      <c r="K305" s="42">
        <v>3916.4178100000004</v>
      </c>
      <c r="L305" s="42">
        <v>3916.48781</v>
      </c>
      <c r="M305" s="42">
        <v>3916.5578100000002</v>
      </c>
      <c r="N305" s="42">
        <v>3916.67781</v>
      </c>
      <c r="O305" s="42">
        <v>3916.4978100000003</v>
      </c>
      <c r="P305" s="42">
        <v>3916.67781</v>
      </c>
      <c r="Q305" s="42">
        <v>3916.4778100000003</v>
      </c>
      <c r="R305" s="42">
        <v>3916.57781</v>
      </c>
      <c r="S305" s="42">
        <v>3916.59781</v>
      </c>
      <c r="T305" s="42">
        <v>3916.6278100000004</v>
      </c>
      <c r="U305" s="42">
        <v>3916.3078100000002</v>
      </c>
      <c r="V305" s="42">
        <v>3915.63781</v>
      </c>
      <c r="W305" s="42">
        <v>3915.60781</v>
      </c>
      <c r="X305" s="42">
        <v>3915.92781</v>
      </c>
      <c r="Y305" s="42">
        <v>3944.50781</v>
      </c>
    </row>
    <row r="306" spans="1:25" ht="15.75" customHeight="1">
      <c r="A306" s="41">
        <f t="shared" si="7"/>
        <v>43968</v>
      </c>
      <c r="B306" s="42">
        <v>3927.11781</v>
      </c>
      <c r="C306" s="42">
        <v>3916.35781</v>
      </c>
      <c r="D306" s="42">
        <v>3926.13781</v>
      </c>
      <c r="E306" s="42">
        <v>3916.31781</v>
      </c>
      <c r="F306" s="42">
        <v>3916.6478100000004</v>
      </c>
      <c r="G306" s="42">
        <v>3916.59781</v>
      </c>
      <c r="H306" s="42">
        <v>3915.84781</v>
      </c>
      <c r="I306" s="42">
        <v>3917.15781</v>
      </c>
      <c r="J306" s="42">
        <v>3916.52781</v>
      </c>
      <c r="K306" s="42">
        <v>3916.61781</v>
      </c>
      <c r="L306" s="42">
        <v>3916.65781</v>
      </c>
      <c r="M306" s="42">
        <v>3916.6678100000004</v>
      </c>
      <c r="N306" s="42">
        <v>3916.52781</v>
      </c>
      <c r="O306" s="42">
        <v>3916.56781</v>
      </c>
      <c r="P306" s="42">
        <v>3916.6678100000004</v>
      </c>
      <c r="Q306" s="42">
        <v>3916.6478100000004</v>
      </c>
      <c r="R306" s="42">
        <v>3916.56781</v>
      </c>
      <c r="S306" s="42">
        <v>3916.4378100000004</v>
      </c>
      <c r="T306" s="42">
        <v>3916.4978100000003</v>
      </c>
      <c r="U306" s="42">
        <v>3916.0578100000002</v>
      </c>
      <c r="V306" s="42">
        <v>3915.61781</v>
      </c>
      <c r="W306" s="42">
        <v>3915.6878100000004</v>
      </c>
      <c r="X306" s="42">
        <v>3915.7478100000003</v>
      </c>
      <c r="Y306" s="42">
        <v>3955.2878100000003</v>
      </c>
    </row>
    <row r="307" spans="1:25" ht="15.75" customHeight="1">
      <c r="A307" s="41">
        <f t="shared" si="7"/>
        <v>43969</v>
      </c>
      <c r="B307" s="42">
        <v>3965.8378100000004</v>
      </c>
      <c r="C307" s="42">
        <v>3926.25781</v>
      </c>
      <c r="D307" s="42">
        <v>3931.13781</v>
      </c>
      <c r="E307" s="42">
        <v>3940.7878100000003</v>
      </c>
      <c r="F307" s="42">
        <v>3916.6878100000004</v>
      </c>
      <c r="G307" s="42">
        <v>3916.6278100000004</v>
      </c>
      <c r="H307" s="42">
        <v>3916.00781</v>
      </c>
      <c r="I307" s="42">
        <v>3916.25781</v>
      </c>
      <c r="J307" s="42">
        <v>3916.48781</v>
      </c>
      <c r="K307" s="42">
        <v>3916.6478100000004</v>
      </c>
      <c r="L307" s="42">
        <v>3916.6878100000004</v>
      </c>
      <c r="M307" s="42">
        <v>3916.67781</v>
      </c>
      <c r="N307" s="42">
        <v>3916.69781</v>
      </c>
      <c r="O307" s="42">
        <v>3916.7078100000003</v>
      </c>
      <c r="P307" s="42">
        <v>3916.67781</v>
      </c>
      <c r="Q307" s="42">
        <v>3916.6678100000004</v>
      </c>
      <c r="R307" s="42">
        <v>3916.7278100000003</v>
      </c>
      <c r="S307" s="42">
        <v>3916.7278100000003</v>
      </c>
      <c r="T307" s="42">
        <v>3920.67781</v>
      </c>
      <c r="U307" s="42">
        <v>3916.5578100000002</v>
      </c>
      <c r="V307" s="42">
        <v>3916.1478100000004</v>
      </c>
      <c r="W307" s="42">
        <v>3916.25781</v>
      </c>
      <c r="X307" s="42">
        <v>3916.3378100000004</v>
      </c>
      <c r="Y307" s="42">
        <v>3925.32781</v>
      </c>
    </row>
    <row r="308" spans="1:25" ht="15.75" customHeight="1">
      <c r="A308" s="41">
        <f t="shared" si="7"/>
        <v>43970</v>
      </c>
      <c r="B308" s="42">
        <v>3932.94781</v>
      </c>
      <c r="C308" s="42">
        <v>3916.5578100000002</v>
      </c>
      <c r="D308" s="42">
        <v>3920.77781</v>
      </c>
      <c r="E308" s="42">
        <v>3909.46781</v>
      </c>
      <c r="F308" s="42">
        <v>3916.7678100000003</v>
      </c>
      <c r="G308" s="42">
        <v>3916.57781</v>
      </c>
      <c r="H308" s="42">
        <v>3915.98781</v>
      </c>
      <c r="I308" s="42">
        <v>3917.15781</v>
      </c>
      <c r="J308" s="42">
        <v>3916.7278100000003</v>
      </c>
      <c r="K308" s="42">
        <v>3916.61781</v>
      </c>
      <c r="L308" s="42">
        <v>3916.65781</v>
      </c>
      <c r="M308" s="42">
        <v>3916.6678100000004</v>
      </c>
      <c r="N308" s="42">
        <v>3916.6878100000004</v>
      </c>
      <c r="O308" s="42">
        <v>3916.7478100000003</v>
      </c>
      <c r="P308" s="42">
        <v>3917.15781</v>
      </c>
      <c r="Q308" s="42">
        <v>3917.15781</v>
      </c>
      <c r="R308" s="42">
        <v>3916.7878100000003</v>
      </c>
      <c r="S308" s="42">
        <v>3916.7478100000003</v>
      </c>
      <c r="T308" s="42">
        <v>3919.02781</v>
      </c>
      <c r="U308" s="42">
        <v>3916.57781</v>
      </c>
      <c r="V308" s="42">
        <v>3916.17781</v>
      </c>
      <c r="W308" s="42">
        <v>3916.11781</v>
      </c>
      <c r="X308" s="42">
        <v>3916.4778100000003</v>
      </c>
      <c r="Y308" s="42">
        <v>3890.61781</v>
      </c>
    </row>
    <row r="309" spans="1:25" ht="15.75" customHeight="1">
      <c r="A309" s="41">
        <f t="shared" si="7"/>
        <v>43971</v>
      </c>
      <c r="B309" s="42">
        <v>3927.84781</v>
      </c>
      <c r="C309" s="42">
        <v>3916.65781</v>
      </c>
      <c r="D309" s="42">
        <v>3920.1678100000004</v>
      </c>
      <c r="E309" s="42">
        <v>3910.3078100000002</v>
      </c>
      <c r="F309" s="42">
        <v>3916.8078100000002</v>
      </c>
      <c r="G309" s="42">
        <v>3916.63781</v>
      </c>
      <c r="H309" s="42">
        <v>3917.1478100000004</v>
      </c>
      <c r="I309" s="42">
        <v>3917.1678100000004</v>
      </c>
      <c r="J309" s="42">
        <v>3916.57781</v>
      </c>
      <c r="K309" s="42">
        <v>3916.65781</v>
      </c>
      <c r="L309" s="42">
        <v>3916.6678100000004</v>
      </c>
      <c r="M309" s="42">
        <v>3916.6678100000004</v>
      </c>
      <c r="N309" s="42">
        <v>3916.6878100000004</v>
      </c>
      <c r="O309" s="42">
        <v>3916.71781</v>
      </c>
      <c r="P309" s="42">
        <v>3916.71781</v>
      </c>
      <c r="Q309" s="42">
        <v>3916.69781</v>
      </c>
      <c r="R309" s="42">
        <v>3916.7278100000003</v>
      </c>
      <c r="S309" s="42">
        <v>3916.73781</v>
      </c>
      <c r="T309" s="42">
        <v>3919.69781</v>
      </c>
      <c r="U309" s="42">
        <v>3916.57781</v>
      </c>
      <c r="V309" s="42">
        <v>3916.1278100000004</v>
      </c>
      <c r="W309" s="42">
        <v>3916.02781</v>
      </c>
      <c r="X309" s="42">
        <v>3916.15781</v>
      </c>
      <c r="Y309" s="42">
        <v>3923.3978100000004</v>
      </c>
    </row>
    <row r="310" spans="1:25" ht="15.75" customHeight="1">
      <c r="A310" s="41">
        <f t="shared" si="7"/>
        <v>43972</v>
      </c>
      <c r="B310" s="42">
        <v>3916.6678100000004</v>
      </c>
      <c r="C310" s="42">
        <v>3916.6878100000004</v>
      </c>
      <c r="D310" s="42">
        <v>3914.88781</v>
      </c>
      <c r="E310" s="42">
        <v>3917.1478100000004</v>
      </c>
      <c r="F310" s="42">
        <v>3916.8378100000004</v>
      </c>
      <c r="G310" s="42">
        <v>3916.63781</v>
      </c>
      <c r="H310" s="42">
        <v>3916.1278100000004</v>
      </c>
      <c r="I310" s="42">
        <v>3916.52781</v>
      </c>
      <c r="J310" s="42">
        <v>3916.67781</v>
      </c>
      <c r="K310" s="42">
        <v>3916.96781</v>
      </c>
      <c r="L310" s="42">
        <v>3916.85781</v>
      </c>
      <c r="M310" s="42">
        <v>3916.84781</v>
      </c>
      <c r="N310" s="42">
        <v>3916.73781</v>
      </c>
      <c r="O310" s="42">
        <v>3916.73781</v>
      </c>
      <c r="P310" s="42">
        <v>3916.71781</v>
      </c>
      <c r="Q310" s="42">
        <v>3916.7078100000003</v>
      </c>
      <c r="R310" s="42">
        <v>3916.7078100000003</v>
      </c>
      <c r="S310" s="42">
        <v>3916.71781</v>
      </c>
      <c r="T310" s="42">
        <v>3917.5578100000002</v>
      </c>
      <c r="U310" s="42">
        <v>3916.3778100000004</v>
      </c>
      <c r="V310" s="42">
        <v>3916.1478100000004</v>
      </c>
      <c r="W310" s="42">
        <v>3916.0478100000005</v>
      </c>
      <c r="X310" s="42">
        <v>3916.4778100000003</v>
      </c>
      <c r="Y310" s="42">
        <v>3927.90781</v>
      </c>
    </row>
    <row r="311" spans="1:25" ht="15.75" customHeight="1">
      <c r="A311" s="41">
        <f t="shared" si="7"/>
        <v>43973</v>
      </c>
      <c r="B311" s="42">
        <v>3918.82781</v>
      </c>
      <c r="C311" s="42">
        <v>3916.57781</v>
      </c>
      <c r="D311" s="42">
        <v>3920.86781</v>
      </c>
      <c r="E311" s="42">
        <v>3916.7078100000003</v>
      </c>
      <c r="F311" s="42">
        <v>3916.60781</v>
      </c>
      <c r="G311" s="42">
        <v>3916.4978100000003</v>
      </c>
      <c r="H311" s="42">
        <v>3915.3978100000004</v>
      </c>
      <c r="I311" s="42">
        <v>3916.17781</v>
      </c>
      <c r="J311" s="42">
        <v>3916.23781</v>
      </c>
      <c r="K311" s="42">
        <v>3916.2278100000003</v>
      </c>
      <c r="L311" s="42">
        <v>3916.3078100000002</v>
      </c>
      <c r="M311" s="42">
        <v>3916.32781</v>
      </c>
      <c r="N311" s="42">
        <v>3916.35781</v>
      </c>
      <c r="O311" s="42">
        <v>3916.3978100000004</v>
      </c>
      <c r="P311" s="42">
        <v>3916.36781</v>
      </c>
      <c r="Q311" s="42">
        <v>3916.40781</v>
      </c>
      <c r="R311" s="42">
        <v>3916.42781</v>
      </c>
      <c r="S311" s="42">
        <v>3916.4778100000003</v>
      </c>
      <c r="T311" s="42">
        <v>3940.52781</v>
      </c>
      <c r="U311" s="42">
        <v>3916.07781</v>
      </c>
      <c r="V311" s="42">
        <v>3915.8778100000004</v>
      </c>
      <c r="W311" s="42">
        <v>3915.75781</v>
      </c>
      <c r="X311" s="42">
        <v>3915.75781</v>
      </c>
      <c r="Y311" s="42">
        <v>3965.07781</v>
      </c>
    </row>
    <row r="312" spans="1:25" ht="15.75" customHeight="1">
      <c r="A312" s="41">
        <f t="shared" si="7"/>
        <v>43974</v>
      </c>
      <c r="B312" s="42">
        <v>3916.4578100000003</v>
      </c>
      <c r="C312" s="42">
        <v>3916.5478100000005</v>
      </c>
      <c r="D312" s="42">
        <v>3916.59781</v>
      </c>
      <c r="E312" s="42">
        <v>3916.6678100000004</v>
      </c>
      <c r="F312" s="42">
        <v>3916.60781</v>
      </c>
      <c r="G312" s="42">
        <v>3916.52781</v>
      </c>
      <c r="H312" s="42">
        <v>3915.56781</v>
      </c>
      <c r="I312" s="42">
        <v>3916.13781</v>
      </c>
      <c r="J312" s="42">
        <v>3916.4178100000004</v>
      </c>
      <c r="K312" s="42">
        <v>3916.4778100000003</v>
      </c>
      <c r="L312" s="42">
        <v>3916.50781</v>
      </c>
      <c r="M312" s="42">
        <v>3916.52781</v>
      </c>
      <c r="N312" s="42">
        <v>3916.5478100000005</v>
      </c>
      <c r="O312" s="42">
        <v>3925.02781</v>
      </c>
      <c r="P312" s="42">
        <v>3916.5478100000005</v>
      </c>
      <c r="Q312" s="42">
        <v>3916.52781</v>
      </c>
      <c r="R312" s="42">
        <v>3924.11781</v>
      </c>
      <c r="S312" s="42">
        <v>3916.5378100000003</v>
      </c>
      <c r="T312" s="42">
        <v>3958.00781</v>
      </c>
      <c r="U312" s="42">
        <v>3916.2478100000003</v>
      </c>
      <c r="V312" s="42">
        <v>3916.06781</v>
      </c>
      <c r="W312" s="42">
        <v>3916.00781</v>
      </c>
      <c r="X312" s="42">
        <v>3916.10781</v>
      </c>
      <c r="Y312" s="42">
        <v>3996.27781</v>
      </c>
    </row>
    <row r="313" spans="1:25" ht="15.75" customHeight="1">
      <c r="A313" s="41">
        <f t="shared" si="7"/>
        <v>43975</v>
      </c>
      <c r="B313" s="42">
        <v>3934.71781</v>
      </c>
      <c r="C313" s="42">
        <v>3916.6278100000004</v>
      </c>
      <c r="D313" s="42">
        <v>3916.6678100000004</v>
      </c>
      <c r="E313" s="42">
        <v>3916.7478100000003</v>
      </c>
      <c r="F313" s="42">
        <v>3916.82781</v>
      </c>
      <c r="G313" s="42">
        <v>3916.73781</v>
      </c>
      <c r="H313" s="42">
        <v>3916.3978100000004</v>
      </c>
      <c r="I313" s="42">
        <v>3917.1478100000004</v>
      </c>
      <c r="J313" s="42">
        <v>3916.69781</v>
      </c>
      <c r="K313" s="42">
        <v>3916.69781</v>
      </c>
      <c r="L313" s="42">
        <v>3916.69781</v>
      </c>
      <c r="M313" s="42">
        <v>3916.7078100000003</v>
      </c>
      <c r="N313" s="42">
        <v>3916.7078100000003</v>
      </c>
      <c r="O313" s="42">
        <v>3916.7278100000003</v>
      </c>
      <c r="P313" s="42">
        <v>3916.71781</v>
      </c>
      <c r="Q313" s="42">
        <v>3916.71781</v>
      </c>
      <c r="R313" s="42">
        <v>3916.69781</v>
      </c>
      <c r="S313" s="42">
        <v>3916.7078100000003</v>
      </c>
      <c r="T313" s="42">
        <v>3934.5378100000003</v>
      </c>
      <c r="U313" s="42">
        <v>3916.38781</v>
      </c>
      <c r="V313" s="42">
        <v>3916.2078100000003</v>
      </c>
      <c r="W313" s="42">
        <v>3916.0178100000003</v>
      </c>
      <c r="X313" s="42">
        <v>3916.19781</v>
      </c>
      <c r="Y313" s="42">
        <v>3956.0178100000003</v>
      </c>
    </row>
    <row r="314" spans="1:25" ht="15.75" customHeight="1">
      <c r="A314" s="41">
        <f t="shared" si="7"/>
        <v>43976</v>
      </c>
      <c r="B314" s="42">
        <v>3916.6878100000004</v>
      </c>
      <c r="C314" s="42">
        <v>3916.7478100000003</v>
      </c>
      <c r="D314" s="42">
        <v>3917.15781</v>
      </c>
      <c r="E314" s="42">
        <v>3917.15781</v>
      </c>
      <c r="F314" s="42">
        <v>3917.15781</v>
      </c>
      <c r="G314" s="42">
        <v>3916.75781</v>
      </c>
      <c r="H314" s="42">
        <v>3916.35781</v>
      </c>
      <c r="I314" s="42">
        <v>3917.1478100000004</v>
      </c>
      <c r="J314" s="42">
        <v>3916.7278100000003</v>
      </c>
      <c r="K314" s="42">
        <v>3916.75781</v>
      </c>
      <c r="L314" s="42">
        <v>3916.75781</v>
      </c>
      <c r="M314" s="42">
        <v>3916.77781</v>
      </c>
      <c r="N314" s="42">
        <v>3916.71781</v>
      </c>
      <c r="O314" s="42">
        <v>3916.71781</v>
      </c>
      <c r="P314" s="42">
        <v>3916.69781</v>
      </c>
      <c r="Q314" s="42">
        <v>3916.71781</v>
      </c>
      <c r="R314" s="42">
        <v>3916.7978100000005</v>
      </c>
      <c r="S314" s="42">
        <v>3916.8078100000002</v>
      </c>
      <c r="T314" s="42">
        <v>3921.34781</v>
      </c>
      <c r="U314" s="42">
        <v>3916.7278100000003</v>
      </c>
      <c r="V314" s="42">
        <v>3929.75781</v>
      </c>
      <c r="W314" s="42">
        <v>3924.25781</v>
      </c>
      <c r="X314" s="42">
        <v>3916.52781</v>
      </c>
      <c r="Y314" s="42">
        <v>3926.0878100000004</v>
      </c>
    </row>
    <row r="315" spans="1:25" ht="15.75" customHeight="1">
      <c r="A315" s="41">
        <f t="shared" si="7"/>
        <v>43977</v>
      </c>
      <c r="B315" s="42">
        <v>3916.7878100000003</v>
      </c>
      <c r="C315" s="42">
        <v>3916.84781</v>
      </c>
      <c r="D315" s="42">
        <v>3917.15781</v>
      </c>
      <c r="E315" s="42">
        <v>3917.15781</v>
      </c>
      <c r="F315" s="42">
        <v>3917.15781</v>
      </c>
      <c r="G315" s="42">
        <v>3916.7978100000005</v>
      </c>
      <c r="H315" s="42">
        <v>3916.84781</v>
      </c>
      <c r="I315" s="42">
        <v>3917.13781</v>
      </c>
      <c r="J315" s="42">
        <v>3917.1278100000004</v>
      </c>
      <c r="K315" s="42">
        <v>3916.48781</v>
      </c>
      <c r="L315" s="42">
        <v>3916.5378100000003</v>
      </c>
      <c r="M315" s="42">
        <v>3916.56781</v>
      </c>
      <c r="N315" s="42">
        <v>3916.57781</v>
      </c>
      <c r="O315" s="42">
        <v>3916.60781</v>
      </c>
      <c r="P315" s="42">
        <v>3916.56781</v>
      </c>
      <c r="Q315" s="42">
        <v>3916.59781</v>
      </c>
      <c r="R315" s="42">
        <v>3916.61781</v>
      </c>
      <c r="S315" s="42">
        <v>3916.6878100000004</v>
      </c>
      <c r="T315" s="42">
        <v>3931.6878100000004</v>
      </c>
      <c r="U315" s="42">
        <v>3916.5378100000003</v>
      </c>
      <c r="V315" s="42">
        <v>3924.5378100000003</v>
      </c>
      <c r="W315" s="42">
        <v>3916.1278100000004</v>
      </c>
      <c r="X315" s="42">
        <v>3916.2978100000005</v>
      </c>
      <c r="Y315" s="42">
        <v>3953.86781</v>
      </c>
    </row>
    <row r="316" spans="1:25" ht="15.75" customHeight="1">
      <c r="A316" s="41">
        <f t="shared" si="7"/>
        <v>43978</v>
      </c>
      <c r="B316" s="42">
        <v>3916.63781</v>
      </c>
      <c r="C316" s="42">
        <v>3916.7078100000003</v>
      </c>
      <c r="D316" s="42">
        <v>3916.73781</v>
      </c>
      <c r="E316" s="42">
        <v>3916.8378100000004</v>
      </c>
      <c r="F316" s="42">
        <v>3916.7878100000003</v>
      </c>
      <c r="G316" s="42">
        <v>3916.6878100000004</v>
      </c>
      <c r="H316" s="42">
        <v>3916.69781</v>
      </c>
      <c r="I316" s="42">
        <v>3917.13781</v>
      </c>
      <c r="J316" s="42">
        <v>3916.7278100000003</v>
      </c>
      <c r="K316" s="42">
        <v>3916.7078100000003</v>
      </c>
      <c r="L316" s="42">
        <v>3916.73781</v>
      </c>
      <c r="M316" s="42">
        <v>3916.7478100000003</v>
      </c>
      <c r="N316" s="42">
        <v>3916.6678100000004</v>
      </c>
      <c r="O316" s="42">
        <v>3916.69781</v>
      </c>
      <c r="P316" s="42">
        <v>3916.6678100000004</v>
      </c>
      <c r="Q316" s="42">
        <v>3916.67781</v>
      </c>
      <c r="R316" s="42">
        <v>3916.7478100000003</v>
      </c>
      <c r="S316" s="42">
        <v>3916.71781</v>
      </c>
      <c r="T316" s="42">
        <v>3919.81781</v>
      </c>
      <c r="U316" s="42">
        <v>3916.5378100000003</v>
      </c>
      <c r="V316" s="42">
        <v>3916.63781</v>
      </c>
      <c r="W316" s="42">
        <v>3916.4578100000003</v>
      </c>
      <c r="X316" s="42">
        <v>3916.5378100000003</v>
      </c>
      <c r="Y316" s="42">
        <v>3939.71781</v>
      </c>
    </row>
    <row r="317" spans="1:25" ht="15.75" customHeight="1">
      <c r="A317" s="41">
        <f t="shared" si="7"/>
        <v>43979</v>
      </c>
      <c r="B317" s="42">
        <v>3916.8378100000004</v>
      </c>
      <c r="C317" s="42">
        <v>3916.84781</v>
      </c>
      <c r="D317" s="42">
        <v>3916.86781</v>
      </c>
      <c r="E317" s="42">
        <v>3916.8778100000004</v>
      </c>
      <c r="F317" s="42">
        <v>3916.86781</v>
      </c>
      <c r="G317" s="42">
        <v>3916.75781</v>
      </c>
      <c r="H317" s="42">
        <v>3917.13781</v>
      </c>
      <c r="I317" s="42">
        <v>3917.13781</v>
      </c>
      <c r="J317" s="42">
        <v>3916.7278100000003</v>
      </c>
      <c r="K317" s="42">
        <v>3916.57781</v>
      </c>
      <c r="L317" s="42">
        <v>3916.60781</v>
      </c>
      <c r="M317" s="42">
        <v>3916.63781</v>
      </c>
      <c r="N317" s="42">
        <v>3916.65781</v>
      </c>
      <c r="O317" s="42">
        <v>3916.6678100000004</v>
      </c>
      <c r="P317" s="42">
        <v>3916.63781</v>
      </c>
      <c r="Q317" s="42">
        <v>3916.6278100000004</v>
      </c>
      <c r="R317" s="42">
        <v>3916.6478100000004</v>
      </c>
      <c r="S317" s="42">
        <v>3916.40781</v>
      </c>
      <c r="T317" s="42">
        <v>3922.59781</v>
      </c>
      <c r="U317" s="42">
        <v>3916.11781</v>
      </c>
      <c r="V317" s="42">
        <v>3916.06781</v>
      </c>
      <c r="W317" s="42">
        <v>3915.7478100000003</v>
      </c>
      <c r="X317" s="42">
        <v>3915.9578100000003</v>
      </c>
      <c r="Y317" s="42">
        <v>3949.10781</v>
      </c>
    </row>
    <row r="318" spans="1:25" ht="15.75" customHeight="1">
      <c r="A318" s="41">
        <f t="shared" si="7"/>
        <v>43980</v>
      </c>
      <c r="B318" s="42">
        <v>3916.5378100000003</v>
      </c>
      <c r="C318" s="42">
        <v>3916.59781</v>
      </c>
      <c r="D318" s="42">
        <v>3916.65781</v>
      </c>
      <c r="E318" s="42">
        <v>3916.69781</v>
      </c>
      <c r="F318" s="42">
        <v>3916.6678100000004</v>
      </c>
      <c r="G318" s="42">
        <v>3916.56781</v>
      </c>
      <c r="H318" s="42">
        <v>3916.21781</v>
      </c>
      <c r="I318" s="42">
        <v>3917.13781</v>
      </c>
      <c r="J318" s="42">
        <v>3916.46781</v>
      </c>
      <c r="K318" s="42">
        <v>3916.42781</v>
      </c>
      <c r="L318" s="42">
        <v>3916.4178100000004</v>
      </c>
      <c r="M318" s="42">
        <v>3916.71781</v>
      </c>
      <c r="N318" s="42">
        <v>3916.5478100000005</v>
      </c>
      <c r="O318" s="42">
        <v>3918.3978100000004</v>
      </c>
      <c r="P318" s="42">
        <v>3916.6478100000004</v>
      </c>
      <c r="Q318" s="42">
        <v>3916.42781</v>
      </c>
      <c r="R318" s="42">
        <v>3916.3078100000002</v>
      </c>
      <c r="S318" s="42">
        <v>3916.27781</v>
      </c>
      <c r="T318" s="42">
        <v>3916.15781</v>
      </c>
      <c r="U318" s="42">
        <v>3915.48781</v>
      </c>
      <c r="V318" s="42">
        <v>3915.86781</v>
      </c>
      <c r="W318" s="42">
        <v>3915.77781</v>
      </c>
      <c r="X318" s="42">
        <v>3915.82781</v>
      </c>
      <c r="Y318" s="42">
        <v>3936.7978100000005</v>
      </c>
    </row>
    <row r="319" spans="1:25" ht="15.75" customHeight="1">
      <c r="A319" s="41">
        <f t="shared" si="7"/>
        <v>43981</v>
      </c>
      <c r="B319" s="42">
        <v>3915.7578100000005</v>
      </c>
      <c r="C319" s="42">
        <v>3915.77781</v>
      </c>
      <c r="D319" s="42">
        <v>3915.65781</v>
      </c>
      <c r="E319" s="42">
        <v>3915.7278100000003</v>
      </c>
      <c r="F319" s="42">
        <v>3915.73781</v>
      </c>
      <c r="G319" s="42">
        <v>3915.7678100000003</v>
      </c>
      <c r="H319" s="42">
        <v>3916.3378100000004</v>
      </c>
      <c r="I319" s="42">
        <v>3916.34781</v>
      </c>
      <c r="J319" s="42">
        <v>3915.77781</v>
      </c>
      <c r="K319" s="42">
        <v>3915.71781</v>
      </c>
      <c r="L319" s="42">
        <v>3915.69781</v>
      </c>
      <c r="M319" s="42">
        <v>3915.71781</v>
      </c>
      <c r="N319" s="42">
        <v>3930.3378100000004</v>
      </c>
      <c r="O319" s="42">
        <v>3936.0478100000005</v>
      </c>
      <c r="P319" s="42">
        <v>3915.73781</v>
      </c>
      <c r="Q319" s="42">
        <v>3915.73781</v>
      </c>
      <c r="R319" s="42">
        <v>3920.0878100000004</v>
      </c>
      <c r="S319" s="42">
        <v>3939.63781</v>
      </c>
      <c r="T319" s="42">
        <v>3939.42781</v>
      </c>
      <c r="U319" s="42">
        <v>3915.38781</v>
      </c>
      <c r="V319" s="42">
        <v>3915.3578100000004</v>
      </c>
      <c r="W319" s="42">
        <v>3915.31781</v>
      </c>
      <c r="X319" s="42">
        <v>3915.34781</v>
      </c>
      <c r="Y319" s="42">
        <v>3951.09781</v>
      </c>
    </row>
    <row r="320" spans="1:25" ht="15.75" customHeight="1">
      <c r="A320" s="41">
        <f t="shared" si="7"/>
        <v>43982</v>
      </c>
      <c r="B320" s="42">
        <v>3915.8978100000004</v>
      </c>
      <c r="C320" s="42">
        <v>3915.92781</v>
      </c>
      <c r="D320" s="42">
        <v>3915.86781</v>
      </c>
      <c r="E320" s="42">
        <v>3915.92781</v>
      </c>
      <c r="F320" s="42">
        <v>3916.0078100000005</v>
      </c>
      <c r="G320" s="42">
        <v>3915.9978100000003</v>
      </c>
      <c r="H320" s="42">
        <v>3915.7078100000003</v>
      </c>
      <c r="I320" s="42">
        <v>3916.3578100000004</v>
      </c>
      <c r="J320" s="42">
        <v>3916.3578100000004</v>
      </c>
      <c r="K320" s="42">
        <v>3916.3578100000004</v>
      </c>
      <c r="L320" s="42">
        <v>3916.3578100000004</v>
      </c>
      <c r="M320" s="42">
        <v>3916.3378100000004</v>
      </c>
      <c r="N320" s="42">
        <v>3916.07781</v>
      </c>
      <c r="O320" s="42">
        <v>3913.5478100000005</v>
      </c>
      <c r="P320" s="42">
        <v>3916.3578100000004</v>
      </c>
      <c r="Q320" s="42">
        <v>3916.0378100000003</v>
      </c>
      <c r="R320" s="42">
        <v>3916.0078100000005</v>
      </c>
      <c r="S320" s="42">
        <v>3915.9178100000004</v>
      </c>
      <c r="T320" s="42">
        <v>3915.7978100000005</v>
      </c>
      <c r="U320" s="42">
        <v>3915.52781</v>
      </c>
      <c r="V320" s="42">
        <v>3915.4978100000003</v>
      </c>
      <c r="W320" s="42">
        <v>3915.3978100000004</v>
      </c>
      <c r="X320" s="42">
        <v>3915.4978100000003</v>
      </c>
      <c r="Y320" s="42">
        <v>3934.65781</v>
      </c>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76</v>
      </c>
      <c r="B322" s="38"/>
      <c r="C322" s="39" t="s">
        <v>77</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78</v>
      </c>
      <c r="B323" s="38"/>
      <c r="C323" s="38"/>
      <c r="D323" s="38"/>
      <c r="E323" s="38"/>
      <c r="F323" s="38"/>
      <c r="G323" s="40" t="s">
        <v>119</v>
      </c>
      <c r="H323" s="38"/>
      <c r="I323" s="38"/>
      <c r="J323" s="38"/>
      <c r="K323" s="38"/>
      <c r="L323" s="38"/>
      <c r="M323" s="38"/>
      <c r="N323" s="38"/>
      <c r="O323" s="38"/>
      <c r="P323" s="38"/>
      <c r="Q323" s="38"/>
      <c r="R323" s="38"/>
      <c r="S323" s="38"/>
      <c r="T323" s="38"/>
      <c r="U323" s="38"/>
      <c r="V323" s="38"/>
      <c r="W323" s="38"/>
      <c r="X323" s="38"/>
      <c r="Y323" s="38"/>
    </row>
    <row r="324" spans="1:25" ht="15.75" customHeight="1">
      <c r="A324" s="90" t="s">
        <v>80</v>
      </c>
      <c r="B324" s="93" t="s">
        <v>81</v>
      </c>
      <c r="C324" s="94"/>
      <c r="D324" s="94"/>
      <c r="E324" s="94"/>
      <c r="F324" s="94"/>
      <c r="G324" s="94"/>
      <c r="H324" s="94"/>
      <c r="I324" s="94"/>
      <c r="J324" s="94"/>
      <c r="K324" s="94"/>
      <c r="L324" s="94"/>
      <c r="M324" s="94"/>
      <c r="N324" s="94"/>
      <c r="O324" s="94"/>
      <c r="P324" s="94"/>
      <c r="Q324" s="94"/>
      <c r="R324" s="94"/>
      <c r="S324" s="94"/>
      <c r="T324" s="94"/>
      <c r="U324" s="94"/>
      <c r="V324" s="94"/>
      <c r="W324" s="94"/>
      <c r="X324" s="94"/>
      <c r="Y324" s="95"/>
    </row>
    <row r="325" spans="1:25" ht="15.75" customHeight="1">
      <c r="A325" s="91"/>
      <c r="B325" s="96"/>
      <c r="C325" s="97"/>
      <c r="D325" s="97"/>
      <c r="E325" s="97"/>
      <c r="F325" s="97"/>
      <c r="G325" s="97"/>
      <c r="H325" s="97"/>
      <c r="I325" s="97"/>
      <c r="J325" s="97"/>
      <c r="K325" s="97"/>
      <c r="L325" s="97"/>
      <c r="M325" s="97"/>
      <c r="N325" s="97"/>
      <c r="O325" s="97"/>
      <c r="P325" s="97"/>
      <c r="Q325" s="97"/>
      <c r="R325" s="97"/>
      <c r="S325" s="97"/>
      <c r="T325" s="97"/>
      <c r="U325" s="97"/>
      <c r="V325" s="97"/>
      <c r="W325" s="97"/>
      <c r="X325" s="97"/>
      <c r="Y325" s="98"/>
    </row>
    <row r="326" spans="1:25" ht="15.75" customHeight="1">
      <c r="A326" s="91"/>
      <c r="B326" s="88" t="s">
        <v>82</v>
      </c>
      <c r="C326" s="88" t="s">
        <v>83</v>
      </c>
      <c r="D326" s="88" t="s">
        <v>84</v>
      </c>
      <c r="E326" s="88" t="s">
        <v>85</v>
      </c>
      <c r="F326" s="88" t="s">
        <v>86</v>
      </c>
      <c r="G326" s="88" t="s">
        <v>87</v>
      </c>
      <c r="H326" s="88" t="s">
        <v>88</v>
      </c>
      <c r="I326" s="88" t="s">
        <v>89</v>
      </c>
      <c r="J326" s="88" t="s">
        <v>90</v>
      </c>
      <c r="K326" s="88" t="s">
        <v>91</v>
      </c>
      <c r="L326" s="88" t="s">
        <v>92</v>
      </c>
      <c r="M326" s="88" t="s">
        <v>93</v>
      </c>
      <c r="N326" s="88" t="s">
        <v>94</v>
      </c>
      <c r="O326" s="88" t="s">
        <v>95</v>
      </c>
      <c r="P326" s="88" t="s">
        <v>96</v>
      </c>
      <c r="Q326" s="88" t="s">
        <v>97</v>
      </c>
      <c r="R326" s="88" t="s">
        <v>98</v>
      </c>
      <c r="S326" s="88" t="s">
        <v>99</v>
      </c>
      <c r="T326" s="88" t="s">
        <v>100</v>
      </c>
      <c r="U326" s="88" t="s">
        <v>101</v>
      </c>
      <c r="V326" s="88" t="s">
        <v>102</v>
      </c>
      <c r="W326" s="88" t="s">
        <v>103</v>
      </c>
      <c r="X326" s="88" t="s">
        <v>104</v>
      </c>
      <c r="Y326" s="88" t="s">
        <v>105</v>
      </c>
    </row>
    <row r="327" spans="1:25" ht="15.75" customHeight="1">
      <c r="A327" s="92"/>
      <c r="B327" s="89"/>
      <c r="C327" s="89"/>
      <c r="D327" s="89"/>
      <c r="E327" s="89"/>
      <c r="F327" s="89"/>
      <c r="G327" s="89"/>
      <c r="H327" s="89"/>
      <c r="I327" s="89"/>
      <c r="J327" s="89"/>
      <c r="K327" s="89"/>
      <c r="L327" s="89"/>
      <c r="M327" s="89"/>
      <c r="N327" s="89"/>
      <c r="O327" s="89"/>
      <c r="P327" s="89"/>
      <c r="Q327" s="89"/>
      <c r="R327" s="89"/>
      <c r="S327" s="89"/>
      <c r="T327" s="89"/>
      <c r="U327" s="89"/>
      <c r="V327" s="89"/>
      <c r="W327" s="89"/>
      <c r="X327" s="89"/>
      <c r="Y327" s="89"/>
    </row>
    <row r="328" spans="1:25" ht="15.75" customHeight="1">
      <c r="A328" s="41">
        <f>A30</f>
        <v>43952</v>
      </c>
      <c r="B328" s="42">
        <v>2923.40691</v>
      </c>
      <c r="C328" s="42">
        <v>2891.84691</v>
      </c>
      <c r="D328" s="42">
        <v>2887.8369100000004</v>
      </c>
      <c r="E328" s="42">
        <v>2899.6469100000004</v>
      </c>
      <c r="F328" s="42">
        <v>2866.0369100000003</v>
      </c>
      <c r="G328" s="42">
        <v>2857.6469100000004</v>
      </c>
      <c r="H328" s="42">
        <v>2860.6669100000004</v>
      </c>
      <c r="I328" s="42">
        <v>2862.17691</v>
      </c>
      <c r="J328" s="42">
        <v>2856.7669100000003</v>
      </c>
      <c r="K328" s="42">
        <v>2856.3969100000004</v>
      </c>
      <c r="L328" s="42">
        <v>2856.71691</v>
      </c>
      <c r="M328" s="42">
        <v>2856.6069100000004</v>
      </c>
      <c r="N328" s="42">
        <v>2876.06691</v>
      </c>
      <c r="O328" s="42">
        <v>2894.6069100000004</v>
      </c>
      <c r="P328" s="42">
        <v>2863.59691</v>
      </c>
      <c r="Q328" s="42">
        <v>2859.38691</v>
      </c>
      <c r="R328" s="42">
        <v>2901.4369100000004</v>
      </c>
      <c r="S328" s="42">
        <v>2886.4369100000004</v>
      </c>
      <c r="T328" s="42">
        <v>2922.36691</v>
      </c>
      <c r="U328" s="42">
        <v>2906.6669100000004</v>
      </c>
      <c r="V328" s="42">
        <v>3043.71691</v>
      </c>
      <c r="W328" s="42">
        <v>2951.9569100000003</v>
      </c>
      <c r="X328" s="42">
        <v>2899.02691</v>
      </c>
      <c r="Y328" s="42">
        <v>2934.9769100000003</v>
      </c>
    </row>
    <row r="329" spans="1:25" ht="15.75" customHeight="1">
      <c r="A329" s="41">
        <f>A328+1</f>
        <v>43953</v>
      </c>
      <c r="B329" s="42">
        <v>2927.7969100000005</v>
      </c>
      <c r="C329" s="42">
        <v>2895.73691</v>
      </c>
      <c r="D329" s="42">
        <v>2891.3769100000004</v>
      </c>
      <c r="E329" s="42">
        <v>2911.38691</v>
      </c>
      <c r="F329" s="42">
        <v>2869.52691</v>
      </c>
      <c r="G329" s="42">
        <v>2857.59691</v>
      </c>
      <c r="H329" s="42">
        <v>2863.61691</v>
      </c>
      <c r="I329" s="42">
        <v>2857.7969100000005</v>
      </c>
      <c r="J329" s="42">
        <v>2857.0469100000005</v>
      </c>
      <c r="K329" s="42">
        <v>2856.86691</v>
      </c>
      <c r="L329" s="42">
        <v>2857.21691</v>
      </c>
      <c r="M329" s="42">
        <v>2857.1869100000004</v>
      </c>
      <c r="N329" s="42">
        <v>2872.65691</v>
      </c>
      <c r="O329" s="42">
        <v>2888.4569100000003</v>
      </c>
      <c r="P329" s="42">
        <v>2862.8969100000004</v>
      </c>
      <c r="Q329" s="42">
        <v>2859.34691</v>
      </c>
      <c r="R329" s="42">
        <v>2898.46691</v>
      </c>
      <c r="S329" s="42">
        <v>2885.15691</v>
      </c>
      <c r="T329" s="42">
        <v>2920.32691</v>
      </c>
      <c r="U329" s="42">
        <v>2899.63691</v>
      </c>
      <c r="V329" s="42">
        <v>2968.4369100000004</v>
      </c>
      <c r="W329" s="42">
        <v>2941.92691</v>
      </c>
      <c r="X329" s="42">
        <v>2888.1669100000004</v>
      </c>
      <c r="Y329" s="42">
        <v>2912.2269100000003</v>
      </c>
    </row>
    <row r="330" spans="1:25" ht="15.75" customHeight="1">
      <c r="A330" s="41">
        <f aca="true" t="shared" si="8" ref="A330:A358">A329+1</f>
        <v>43954</v>
      </c>
      <c r="B330" s="42">
        <v>2903.8069100000002</v>
      </c>
      <c r="C330" s="42">
        <v>2866.82691</v>
      </c>
      <c r="D330" s="42">
        <v>2861.9369100000004</v>
      </c>
      <c r="E330" s="42">
        <v>2851.27691</v>
      </c>
      <c r="F330" s="42">
        <v>2827.46691</v>
      </c>
      <c r="G330" s="42">
        <v>2831.9769100000003</v>
      </c>
      <c r="H330" s="42">
        <v>2802.82691</v>
      </c>
      <c r="I330" s="42">
        <v>2584.27691</v>
      </c>
      <c r="J330" s="42">
        <v>2860.2969100000005</v>
      </c>
      <c r="K330" s="42">
        <v>2906.69691</v>
      </c>
      <c r="L330" s="42">
        <v>2932.56691</v>
      </c>
      <c r="M330" s="42">
        <v>2939.5369100000003</v>
      </c>
      <c r="N330" s="42">
        <v>2935.40691</v>
      </c>
      <c r="O330" s="42">
        <v>2914.2469100000003</v>
      </c>
      <c r="P330" s="42">
        <v>2891.46691</v>
      </c>
      <c r="Q330" s="42">
        <v>2885.7969100000005</v>
      </c>
      <c r="R330" s="42">
        <v>2893.4569100000003</v>
      </c>
      <c r="S330" s="42">
        <v>2874.69691</v>
      </c>
      <c r="T330" s="42">
        <v>2909.2069100000003</v>
      </c>
      <c r="U330" s="42">
        <v>2889.84691</v>
      </c>
      <c r="V330" s="42">
        <v>2915.7269100000003</v>
      </c>
      <c r="W330" s="42">
        <v>2893.32691</v>
      </c>
      <c r="X330" s="42">
        <v>2856.1669100000004</v>
      </c>
      <c r="Y330" s="42">
        <v>2888.5869100000004</v>
      </c>
    </row>
    <row r="331" spans="1:25" ht="15.75" customHeight="1">
      <c r="A331" s="41">
        <f t="shared" si="8"/>
        <v>43955</v>
      </c>
      <c r="B331" s="42">
        <v>2909.4769100000003</v>
      </c>
      <c r="C331" s="42">
        <v>2872.2869100000003</v>
      </c>
      <c r="D331" s="42">
        <v>2880.9569100000003</v>
      </c>
      <c r="E331" s="42">
        <v>2904.92691</v>
      </c>
      <c r="F331" s="42">
        <v>2857.3369100000004</v>
      </c>
      <c r="G331" s="42">
        <v>2857.2669100000003</v>
      </c>
      <c r="H331" s="42">
        <v>2855.9369100000004</v>
      </c>
      <c r="I331" s="42">
        <v>2856.13691</v>
      </c>
      <c r="J331" s="42">
        <v>2856.27691</v>
      </c>
      <c r="K331" s="42">
        <v>2856.4569100000003</v>
      </c>
      <c r="L331" s="42">
        <v>2856.4569100000003</v>
      </c>
      <c r="M331" s="42">
        <v>2856.17691</v>
      </c>
      <c r="N331" s="42">
        <v>2856.3969100000004</v>
      </c>
      <c r="O331" s="42">
        <v>2856.5869100000004</v>
      </c>
      <c r="P331" s="42">
        <v>2856.42691</v>
      </c>
      <c r="Q331" s="42">
        <v>2856.32691</v>
      </c>
      <c r="R331" s="42">
        <v>2856.67691</v>
      </c>
      <c r="S331" s="42">
        <v>2856.7969100000005</v>
      </c>
      <c r="T331" s="42">
        <v>2880.98691</v>
      </c>
      <c r="U331" s="42">
        <v>2856.59691</v>
      </c>
      <c r="V331" s="42">
        <v>2855.73691</v>
      </c>
      <c r="W331" s="42">
        <v>2855.9169100000004</v>
      </c>
      <c r="X331" s="42">
        <v>2855.77691</v>
      </c>
      <c r="Y331" s="42">
        <v>2901.11691</v>
      </c>
    </row>
    <row r="332" spans="1:25" ht="15.75" customHeight="1">
      <c r="A332" s="41">
        <f t="shared" si="8"/>
        <v>43956</v>
      </c>
      <c r="B332" s="42">
        <v>2918.5469100000005</v>
      </c>
      <c r="C332" s="42">
        <v>2872.63691</v>
      </c>
      <c r="D332" s="42">
        <v>2884.09691</v>
      </c>
      <c r="E332" s="42">
        <v>2913.86691</v>
      </c>
      <c r="F332" s="42">
        <v>2857.2669100000003</v>
      </c>
      <c r="G332" s="42">
        <v>2857.3069100000002</v>
      </c>
      <c r="H332" s="42">
        <v>2856.40691</v>
      </c>
      <c r="I332" s="42">
        <v>2856.34691</v>
      </c>
      <c r="J332" s="42">
        <v>2856.59691</v>
      </c>
      <c r="K332" s="42">
        <v>2856.0369100000003</v>
      </c>
      <c r="L332" s="42">
        <v>2856.5169100000003</v>
      </c>
      <c r="M332" s="42">
        <v>2856.44691</v>
      </c>
      <c r="N332" s="42">
        <v>2856.27691</v>
      </c>
      <c r="O332" s="42">
        <v>2856.38691</v>
      </c>
      <c r="P332" s="42">
        <v>2856.21691</v>
      </c>
      <c r="Q332" s="42">
        <v>2856.13691</v>
      </c>
      <c r="R332" s="42">
        <v>2856.4969100000003</v>
      </c>
      <c r="S332" s="42">
        <v>2857.0569100000002</v>
      </c>
      <c r="T332" s="42">
        <v>2882.15691</v>
      </c>
      <c r="U332" s="42">
        <v>2857.15691</v>
      </c>
      <c r="V332" s="42">
        <v>2856.82691</v>
      </c>
      <c r="W332" s="42">
        <v>2857.0469100000005</v>
      </c>
      <c r="X332" s="42">
        <v>2856.82691</v>
      </c>
      <c r="Y332" s="42">
        <v>2902.7669100000003</v>
      </c>
    </row>
    <row r="333" spans="1:25" ht="15.75" customHeight="1">
      <c r="A333" s="41">
        <f t="shared" si="8"/>
        <v>43957</v>
      </c>
      <c r="B333" s="42">
        <v>2920.3969100000004</v>
      </c>
      <c r="C333" s="42">
        <v>2880.27691</v>
      </c>
      <c r="D333" s="42">
        <v>2891.38691</v>
      </c>
      <c r="E333" s="42">
        <v>2909.56691</v>
      </c>
      <c r="F333" s="42">
        <v>2860.17691</v>
      </c>
      <c r="G333" s="42">
        <v>2857.6269100000004</v>
      </c>
      <c r="H333" s="42">
        <v>2863.77691</v>
      </c>
      <c r="I333" s="42">
        <v>2857.0169100000003</v>
      </c>
      <c r="J333" s="42">
        <v>2856.5369100000003</v>
      </c>
      <c r="K333" s="42">
        <v>2856.1469100000004</v>
      </c>
      <c r="L333" s="42">
        <v>2856.2969100000005</v>
      </c>
      <c r="M333" s="42">
        <v>2856.2969100000005</v>
      </c>
      <c r="N333" s="42">
        <v>2856.11691</v>
      </c>
      <c r="O333" s="42">
        <v>2857.3369100000004</v>
      </c>
      <c r="P333" s="42">
        <v>2855.84691</v>
      </c>
      <c r="Q333" s="42">
        <v>2855.9169100000004</v>
      </c>
      <c r="R333" s="42">
        <v>2910.8369100000004</v>
      </c>
      <c r="S333" s="42">
        <v>2909.73691</v>
      </c>
      <c r="T333" s="42">
        <v>2970.19691</v>
      </c>
      <c r="U333" s="42">
        <v>2856.40691</v>
      </c>
      <c r="V333" s="42">
        <v>2896.8569100000004</v>
      </c>
      <c r="W333" s="42">
        <v>2869.0569100000002</v>
      </c>
      <c r="X333" s="42">
        <v>2855.31691</v>
      </c>
      <c r="Y333" s="42">
        <v>2910.63691</v>
      </c>
    </row>
    <row r="334" spans="1:25" ht="15.75" customHeight="1">
      <c r="A334" s="41">
        <f t="shared" si="8"/>
        <v>43958</v>
      </c>
      <c r="B334" s="42">
        <v>2910.42691</v>
      </c>
      <c r="C334" s="42">
        <v>2874.2269100000003</v>
      </c>
      <c r="D334" s="42">
        <v>2881.6069100000004</v>
      </c>
      <c r="E334" s="42">
        <v>2897.1469100000004</v>
      </c>
      <c r="F334" s="42">
        <v>2857.6869100000004</v>
      </c>
      <c r="G334" s="42">
        <v>2857.63691</v>
      </c>
      <c r="H334" s="42">
        <v>2856.86691</v>
      </c>
      <c r="I334" s="42">
        <v>2857.0069100000005</v>
      </c>
      <c r="J334" s="42">
        <v>2856.6869100000004</v>
      </c>
      <c r="K334" s="42">
        <v>2856.23691</v>
      </c>
      <c r="L334" s="42">
        <v>2855.9569100000003</v>
      </c>
      <c r="M334" s="42">
        <v>2856.0169100000003</v>
      </c>
      <c r="N334" s="42">
        <v>2856.2969100000005</v>
      </c>
      <c r="O334" s="42">
        <v>2856.13691</v>
      </c>
      <c r="P334" s="42">
        <v>2856.1469100000004</v>
      </c>
      <c r="Q334" s="42">
        <v>2856.11691</v>
      </c>
      <c r="R334" s="42">
        <v>2856.2569100000005</v>
      </c>
      <c r="S334" s="42">
        <v>2868.1269100000004</v>
      </c>
      <c r="T334" s="42">
        <v>2942.2269100000003</v>
      </c>
      <c r="U334" s="42">
        <v>2856.69691</v>
      </c>
      <c r="V334" s="42">
        <v>2878.4769100000003</v>
      </c>
      <c r="W334" s="42">
        <v>2862.8569100000004</v>
      </c>
      <c r="X334" s="42">
        <v>2855.4169100000004</v>
      </c>
      <c r="Y334" s="42">
        <v>2921.81691</v>
      </c>
    </row>
    <row r="335" spans="1:25" ht="15.75" customHeight="1">
      <c r="A335" s="41">
        <f t="shared" si="8"/>
        <v>43959</v>
      </c>
      <c r="B335" s="42">
        <v>2903.7669100000003</v>
      </c>
      <c r="C335" s="42">
        <v>2865.1469100000004</v>
      </c>
      <c r="D335" s="42">
        <v>2876.57691</v>
      </c>
      <c r="E335" s="42">
        <v>2892.3069100000002</v>
      </c>
      <c r="F335" s="42">
        <v>2858.06691</v>
      </c>
      <c r="G335" s="42">
        <v>2858.06691</v>
      </c>
      <c r="H335" s="42">
        <v>2857.2569100000005</v>
      </c>
      <c r="I335" s="42">
        <v>2857.5169100000003</v>
      </c>
      <c r="J335" s="42">
        <v>2857.77691</v>
      </c>
      <c r="K335" s="42">
        <v>2857.8069100000002</v>
      </c>
      <c r="L335" s="42">
        <v>2857.9169100000004</v>
      </c>
      <c r="M335" s="42">
        <v>2857.9769100000003</v>
      </c>
      <c r="N335" s="42">
        <v>2858.0469100000005</v>
      </c>
      <c r="O335" s="42">
        <v>2857.98691</v>
      </c>
      <c r="P335" s="42">
        <v>2857.8769100000004</v>
      </c>
      <c r="Q335" s="42">
        <v>2857.88691</v>
      </c>
      <c r="R335" s="42">
        <v>2857.92691</v>
      </c>
      <c r="S335" s="42">
        <v>2857.84691</v>
      </c>
      <c r="T335" s="42">
        <v>2909.3069100000002</v>
      </c>
      <c r="U335" s="42">
        <v>2857.4569100000003</v>
      </c>
      <c r="V335" s="42">
        <v>2857.17691</v>
      </c>
      <c r="W335" s="42">
        <v>2856.9969100000003</v>
      </c>
      <c r="X335" s="42">
        <v>2856.8769100000004</v>
      </c>
      <c r="Y335" s="42">
        <v>2908.23691</v>
      </c>
    </row>
    <row r="336" spans="1:25" ht="15.75" customHeight="1">
      <c r="A336" s="41">
        <f t="shared" si="8"/>
        <v>43960</v>
      </c>
      <c r="B336" s="42">
        <v>2866.11691</v>
      </c>
      <c r="C336" s="42">
        <v>2857.90691</v>
      </c>
      <c r="D336" s="42">
        <v>2867.46691</v>
      </c>
      <c r="E336" s="42">
        <v>2879.23691</v>
      </c>
      <c r="F336" s="42">
        <v>2858.1069100000004</v>
      </c>
      <c r="G336" s="42">
        <v>2858.07691</v>
      </c>
      <c r="H336" s="42">
        <v>2857.31691</v>
      </c>
      <c r="I336" s="42">
        <v>2858.84691</v>
      </c>
      <c r="J336" s="42">
        <v>2858.67691</v>
      </c>
      <c r="K336" s="42">
        <v>2858.13691</v>
      </c>
      <c r="L336" s="42">
        <v>2858.1669100000004</v>
      </c>
      <c r="M336" s="42">
        <v>2858.21691</v>
      </c>
      <c r="N336" s="42">
        <v>2858.21691</v>
      </c>
      <c r="O336" s="42">
        <v>2858.21691</v>
      </c>
      <c r="P336" s="42">
        <v>2858.13691</v>
      </c>
      <c r="Q336" s="42">
        <v>2858.13691</v>
      </c>
      <c r="R336" s="42">
        <v>2858.21691</v>
      </c>
      <c r="S336" s="42">
        <v>2858.2669100000003</v>
      </c>
      <c r="T336" s="42">
        <v>2858.2069100000003</v>
      </c>
      <c r="U336" s="42">
        <v>2857.6669100000004</v>
      </c>
      <c r="V336" s="42">
        <v>2857.06691</v>
      </c>
      <c r="W336" s="42">
        <v>2857.21691</v>
      </c>
      <c r="X336" s="42">
        <v>2857.27691</v>
      </c>
      <c r="Y336" s="42">
        <v>2875.71691</v>
      </c>
    </row>
    <row r="337" spans="1:25" ht="15.75" customHeight="1">
      <c r="A337" s="41">
        <f t="shared" si="8"/>
        <v>43961</v>
      </c>
      <c r="B337" s="42">
        <v>2864.9969100000003</v>
      </c>
      <c r="C337" s="42">
        <v>2857.90691</v>
      </c>
      <c r="D337" s="42">
        <v>2865.11691</v>
      </c>
      <c r="E337" s="42">
        <v>2876.8969100000004</v>
      </c>
      <c r="F337" s="42">
        <v>2858.1469100000004</v>
      </c>
      <c r="G337" s="42">
        <v>2858.0869100000004</v>
      </c>
      <c r="H337" s="42">
        <v>2857.3069100000002</v>
      </c>
      <c r="I337" s="42">
        <v>2857.38691</v>
      </c>
      <c r="J337" s="42">
        <v>2857.9169100000004</v>
      </c>
      <c r="K337" s="42">
        <v>2857.7669100000003</v>
      </c>
      <c r="L337" s="42">
        <v>2857.8769100000004</v>
      </c>
      <c r="M337" s="42">
        <v>2857.9569100000003</v>
      </c>
      <c r="N337" s="42">
        <v>2857.96691</v>
      </c>
      <c r="O337" s="42">
        <v>2857.9769100000003</v>
      </c>
      <c r="P337" s="42">
        <v>2857.88691</v>
      </c>
      <c r="Q337" s="42">
        <v>2857.90691</v>
      </c>
      <c r="R337" s="42">
        <v>2857.92691</v>
      </c>
      <c r="S337" s="42">
        <v>2857.9969100000003</v>
      </c>
      <c r="T337" s="42">
        <v>2859.2869100000003</v>
      </c>
      <c r="U337" s="42">
        <v>2857.2869100000003</v>
      </c>
      <c r="V337" s="42">
        <v>2857.06691</v>
      </c>
      <c r="W337" s="42">
        <v>2857.13691</v>
      </c>
      <c r="X337" s="42">
        <v>2857.21691</v>
      </c>
      <c r="Y337" s="42">
        <v>2873.9369100000004</v>
      </c>
    </row>
    <row r="338" spans="1:25" ht="15.75" customHeight="1">
      <c r="A338" s="41">
        <f t="shared" si="8"/>
        <v>43962</v>
      </c>
      <c r="B338" s="42">
        <v>2864.0169100000003</v>
      </c>
      <c r="C338" s="42">
        <v>2857.84691</v>
      </c>
      <c r="D338" s="42">
        <v>2865.3769100000004</v>
      </c>
      <c r="E338" s="42">
        <v>2877.2669100000003</v>
      </c>
      <c r="F338" s="42">
        <v>2858.1669100000004</v>
      </c>
      <c r="G338" s="42">
        <v>2858.1669100000004</v>
      </c>
      <c r="H338" s="42">
        <v>2857.3569100000004</v>
      </c>
      <c r="I338" s="42">
        <v>2857.5169100000003</v>
      </c>
      <c r="J338" s="42">
        <v>2858.0369100000003</v>
      </c>
      <c r="K338" s="42">
        <v>2857.7669100000003</v>
      </c>
      <c r="L338" s="42">
        <v>2857.77691</v>
      </c>
      <c r="M338" s="42">
        <v>2857.8069100000002</v>
      </c>
      <c r="N338" s="42">
        <v>2857.8969100000004</v>
      </c>
      <c r="O338" s="42">
        <v>2857.94691</v>
      </c>
      <c r="P338" s="42">
        <v>2858.0369100000003</v>
      </c>
      <c r="Q338" s="42">
        <v>2857.8069100000002</v>
      </c>
      <c r="R338" s="42">
        <v>2857.90691</v>
      </c>
      <c r="S338" s="42">
        <v>2857.96691</v>
      </c>
      <c r="T338" s="42">
        <v>2863.2269100000003</v>
      </c>
      <c r="U338" s="42">
        <v>2857.40691</v>
      </c>
      <c r="V338" s="42">
        <v>2857.0469100000005</v>
      </c>
      <c r="W338" s="42">
        <v>2857.13691</v>
      </c>
      <c r="X338" s="42">
        <v>2857.1669100000004</v>
      </c>
      <c r="Y338" s="42">
        <v>2878.38691</v>
      </c>
    </row>
    <row r="339" spans="1:25" ht="15.75" customHeight="1">
      <c r="A339" s="41">
        <f t="shared" si="8"/>
        <v>43963</v>
      </c>
      <c r="B339" s="42">
        <v>2866.31691</v>
      </c>
      <c r="C339" s="42">
        <v>2857.9569100000003</v>
      </c>
      <c r="D339" s="42">
        <v>2866.40691</v>
      </c>
      <c r="E339" s="42">
        <v>2881.36691</v>
      </c>
      <c r="F339" s="42">
        <v>2857.65691</v>
      </c>
      <c r="G339" s="42">
        <v>2857.6469100000004</v>
      </c>
      <c r="H339" s="42">
        <v>2855.7469100000003</v>
      </c>
      <c r="I339" s="42">
        <v>2857.2069100000003</v>
      </c>
      <c r="J339" s="42">
        <v>2857.4169100000004</v>
      </c>
      <c r="K339" s="42">
        <v>2857.40691</v>
      </c>
      <c r="L339" s="42">
        <v>2857.32691</v>
      </c>
      <c r="M339" s="42">
        <v>2857.2969100000005</v>
      </c>
      <c r="N339" s="42">
        <v>2857.59691</v>
      </c>
      <c r="O339" s="42">
        <v>2857.4169100000004</v>
      </c>
      <c r="P339" s="42">
        <v>2857.36691</v>
      </c>
      <c r="Q339" s="42">
        <v>2857.34691</v>
      </c>
      <c r="R339" s="42">
        <v>2857.46691</v>
      </c>
      <c r="S339" s="42">
        <v>2857.4769100000003</v>
      </c>
      <c r="T339" s="42">
        <v>2861.86691</v>
      </c>
      <c r="U339" s="42">
        <v>2856.69691</v>
      </c>
      <c r="V339" s="42">
        <v>2856.8069100000002</v>
      </c>
      <c r="W339" s="42">
        <v>2856.5869100000004</v>
      </c>
      <c r="X339" s="42">
        <v>2855.8769100000004</v>
      </c>
      <c r="Y339" s="42">
        <v>2881.94691</v>
      </c>
    </row>
    <row r="340" spans="1:25" ht="15.75" customHeight="1">
      <c r="A340" s="41">
        <f t="shared" si="8"/>
        <v>43964</v>
      </c>
      <c r="B340" s="42">
        <v>2861.11691</v>
      </c>
      <c r="C340" s="42">
        <v>2857.8069100000002</v>
      </c>
      <c r="D340" s="42">
        <v>2861.13691</v>
      </c>
      <c r="E340" s="42">
        <v>2861.2669100000003</v>
      </c>
      <c r="F340" s="42">
        <v>2857.92691</v>
      </c>
      <c r="G340" s="42">
        <v>2857.9369100000004</v>
      </c>
      <c r="H340" s="42">
        <v>2856.96691</v>
      </c>
      <c r="I340" s="42">
        <v>2857.0569100000002</v>
      </c>
      <c r="J340" s="42">
        <v>2857.6869100000004</v>
      </c>
      <c r="K340" s="42">
        <v>2857.81691</v>
      </c>
      <c r="L340" s="42">
        <v>2857.7069100000003</v>
      </c>
      <c r="M340" s="42">
        <v>2857.6869100000004</v>
      </c>
      <c r="N340" s="42">
        <v>2857.6469100000004</v>
      </c>
      <c r="O340" s="42">
        <v>2857.6869100000004</v>
      </c>
      <c r="P340" s="42">
        <v>2857.4569100000003</v>
      </c>
      <c r="Q340" s="42">
        <v>2857.4769100000003</v>
      </c>
      <c r="R340" s="42">
        <v>2857.63691</v>
      </c>
      <c r="S340" s="42">
        <v>2857.57691</v>
      </c>
      <c r="T340" s="42">
        <v>2863.5469100000005</v>
      </c>
      <c r="U340" s="42">
        <v>2857.2969100000005</v>
      </c>
      <c r="V340" s="42">
        <v>2857.2569100000005</v>
      </c>
      <c r="W340" s="42">
        <v>2857.1469100000004</v>
      </c>
      <c r="X340" s="42">
        <v>2856.3969100000004</v>
      </c>
      <c r="Y340" s="42">
        <v>2873.61691</v>
      </c>
    </row>
    <row r="341" spans="1:25" ht="15.75" customHeight="1">
      <c r="A341" s="41">
        <f t="shared" si="8"/>
        <v>43965</v>
      </c>
      <c r="B341" s="42">
        <v>2863.8069100000002</v>
      </c>
      <c r="C341" s="42">
        <v>2858.1269100000004</v>
      </c>
      <c r="D341" s="42">
        <v>2863.42691</v>
      </c>
      <c r="E341" s="42">
        <v>2867.9969100000003</v>
      </c>
      <c r="F341" s="42">
        <v>2858.31691</v>
      </c>
      <c r="G341" s="42">
        <v>2858.2669100000003</v>
      </c>
      <c r="H341" s="42">
        <v>2857.5069100000005</v>
      </c>
      <c r="I341" s="42">
        <v>2857.6869100000004</v>
      </c>
      <c r="J341" s="42">
        <v>2857.5469100000005</v>
      </c>
      <c r="K341" s="42">
        <v>2857.88691</v>
      </c>
      <c r="L341" s="42">
        <v>2857.96691</v>
      </c>
      <c r="M341" s="42">
        <v>2858.0169100000003</v>
      </c>
      <c r="N341" s="42">
        <v>2858.0369100000003</v>
      </c>
      <c r="O341" s="42">
        <v>2858.0869100000004</v>
      </c>
      <c r="P341" s="42">
        <v>2857.9769100000003</v>
      </c>
      <c r="Q341" s="42">
        <v>2857.9569100000003</v>
      </c>
      <c r="R341" s="42">
        <v>2857.9969100000003</v>
      </c>
      <c r="S341" s="42">
        <v>2858.1269100000004</v>
      </c>
      <c r="T341" s="42">
        <v>2866.6469100000004</v>
      </c>
      <c r="U341" s="42">
        <v>2857.8969100000004</v>
      </c>
      <c r="V341" s="42">
        <v>2857.81691</v>
      </c>
      <c r="W341" s="42">
        <v>2857.8369100000004</v>
      </c>
      <c r="X341" s="42">
        <v>2857.69691</v>
      </c>
      <c r="Y341" s="42">
        <v>2865.63691</v>
      </c>
    </row>
    <row r="342" spans="1:25" ht="15.75" customHeight="1">
      <c r="A342" s="41">
        <f t="shared" si="8"/>
        <v>43966</v>
      </c>
      <c r="B342" s="42">
        <v>2884.46691</v>
      </c>
      <c r="C342" s="42">
        <v>2860.9369100000004</v>
      </c>
      <c r="D342" s="42">
        <v>2866.4969100000003</v>
      </c>
      <c r="E342" s="42">
        <v>2852.19691</v>
      </c>
      <c r="F342" s="42">
        <v>2858.42691</v>
      </c>
      <c r="G342" s="42">
        <v>2858.3569100000004</v>
      </c>
      <c r="H342" s="42">
        <v>2857.63691</v>
      </c>
      <c r="I342" s="42">
        <v>2858.86691</v>
      </c>
      <c r="J342" s="42">
        <v>2858.15691</v>
      </c>
      <c r="K342" s="42">
        <v>2857.9969100000003</v>
      </c>
      <c r="L342" s="42">
        <v>2858.1069100000004</v>
      </c>
      <c r="M342" s="42">
        <v>2858.11691</v>
      </c>
      <c r="N342" s="42">
        <v>2858.09691</v>
      </c>
      <c r="O342" s="42">
        <v>2858.1269100000004</v>
      </c>
      <c r="P342" s="42">
        <v>2858.0569100000002</v>
      </c>
      <c r="Q342" s="42">
        <v>2858.0569100000002</v>
      </c>
      <c r="R342" s="42">
        <v>2858.11691</v>
      </c>
      <c r="S342" s="42">
        <v>2858.13691</v>
      </c>
      <c r="T342" s="42">
        <v>2858.15691</v>
      </c>
      <c r="U342" s="42">
        <v>2857.48691</v>
      </c>
      <c r="V342" s="42">
        <v>2857.07691</v>
      </c>
      <c r="W342" s="42">
        <v>2856.8769100000004</v>
      </c>
      <c r="X342" s="42">
        <v>2857.31691</v>
      </c>
      <c r="Y342" s="42">
        <v>2884.2469100000003</v>
      </c>
    </row>
    <row r="343" spans="1:25" ht="15.75" customHeight="1">
      <c r="A343" s="41">
        <f t="shared" si="8"/>
        <v>43967</v>
      </c>
      <c r="B343" s="42">
        <v>2907.8969100000004</v>
      </c>
      <c r="C343" s="42">
        <v>2865.77691</v>
      </c>
      <c r="D343" s="42">
        <v>2904.11691</v>
      </c>
      <c r="E343" s="42">
        <v>2878.7069100000003</v>
      </c>
      <c r="F343" s="42">
        <v>2857.9769100000003</v>
      </c>
      <c r="G343" s="42">
        <v>2857.9169100000004</v>
      </c>
      <c r="H343" s="42">
        <v>2856.71691</v>
      </c>
      <c r="I343" s="42">
        <v>2858.86691</v>
      </c>
      <c r="J343" s="42">
        <v>2858.21691</v>
      </c>
      <c r="K343" s="42">
        <v>2858.1269100000004</v>
      </c>
      <c r="L343" s="42">
        <v>2858.19691</v>
      </c>
      <c r="M343" s="42">
        <v>2858.2669100000003</v>
      </c>
      <c r="N343" s="42">
        <v>2858.38691</v>
      </c>
      <c r="O343" s="42">
        <v>2858.2069100000003</v>
      </c>
      <c r="P343" s="42">
        <v>2858.38691</v>
      </c>
      <c r="Q343" s="42">
        <v>2858.1869100000004</v>
      </c>
      <c r="R343" s="42">
        <v>2858.2869100000003</v>
      </c>
      <c r="S343" s="42">
        <v>2858.3069100000002</v>
      </c>
      <c r="T343" s="42">
        <v>2858.3369100000004</v>
      </c>
      <c r="U343" s="42">
        <v>2858.0169100000003</v>
      </c>
      <c r="V343" s="42">
        <v>2857.34691</v>
      </c>
      <c r="W343" s="42">
        <v>2857.31691</v>
      </c>
      <c r="X343" s="42">
        <v>2857.63691</v>
      </c>
      <c r="Y343" s="42">
        <v>2886.21691</v>
      </c>
    </row>
    <row r="344" spans="1:25" ht="15.75">
      <c r="A344" s="41">
        <f t="shared" si="8"/>
        <v>43968</v>
      </c>
      <c r="B344" s="42">
        <v>2868.82691</v>
      </c>
      <c r="C344" s="42">
        <v>2858.06691</v>
      </c>
      <c r="D344" s="42">
        <v>2867.84691</v>
      </c>
      <c r="E344" s="42">
        <v>2858.02691</v>
      </c>
      <c r="F344" s="42">
        <v>2858.3569100000004</v>
      </c>
      <c r="G344" s="42">
        <v>2858.3069100000002</v>
      </c>
      <c r="H344" s="42">
        <v>2857.5569100000002</v>
      </c>
      <c r="I344" s="42">
        <v>2858.86691</v>
      </c>
      <c r="J344" s="42">
        <v>2858.23691</v>
      </c>
      <c r="K344" s="42">
        <v>2858.32691</v>
      </c>
      <c r="L344" s="42">
        <v>2858.36691</v>
      </c>
      <c r="M344" s="42">
        <v>2858.3769100000004</v>
      </c>
      <c r="N344" s="42">
        <v>2858.23691</v>
      </c>
      <c r="O344" s="42">
        <v>2858.27691</v>
      </c>
      <c r="P344" s="42">
        <v>2858.3769100000004</v>
      </c>
      <c r="Q344" s="42">
        <v>2858.3569100000004</v>
      </c>
      <c r="R344" s="42">
        <v>2858.27691</v>
      </c>
      <c r="S344" s="42">
        <v>2858.1469100000004</v>
      </c>
      <c r="T344" s="42">
        <v>2858.2069100000003</v>
      </c>
      <c r="U344" s="42">
        <v>2857.7669100000003</v>
      </c>
      <c r="V344" s="42">
        <v>2857.32691</v>
      </c>
      <c r="W344" s="42">
        <v>2857.3969100000004</v>
      </c>
      <c r="X344" s="42">
        <v>2857.4569100000003</v>
      </c>
      <c r="Y344" s="42">
        <v>2896.9969100000003</v>
      </c>
    </row>
    <row r="345" spans="1:25" ht="15.75">
      <c r="A345" s="41">
        <f t="shared" si="8"/>
        <v>43969</v>
      </c>
      <c r="B345" s="42">
        <v>2907.5469100000005</v>
      </c>
      <c r="C345" s="42">
        <v>2867.96691</v>
      </c>
      <c r="D345" s="42">
        <v>2872.84691</v>
      </c>
      <c r="E345" s="42">
        <v>2882.4969100000003</v>
      </c>
      <c r="F345" s="42">
        <v>2858.3969100000004</v>
      </c>
      <c r="G345" s="42">
        <v>2858.3369100000004</v>
      </c>
      <c r="H345" s="42">
        <v>2857.71691</v>
      </c>
      <c r="I345" s="42">
        <v>2857.96691</v>
      </c>
      <c r="J345" s="42">
        <v>2858.19691</v>
      </c>
      <c r="K345" s="42">
        <v>2858.3569100000004</v>
      </c>
      <c r="L345" s="42">
        <v>2858.3969100000004</v>
      </c>
      <c r="M345" s="42">
        <v>2858.38691</v>
      </c>
      <c r="N345" s="42">
        <v>2858.40691</v>
      </c>
      <c r="O345" s="42">
        <v>2858.4169100000004</v>
      </c>
      <c r="P345" s="42">
        <v>2858.38691</v>
      </c>
      <c r="Q345" s="42">
        <v>2858.3769100000004</v>
      </c>
      <c r="R345" s="42">
        <v>2858.4369100000004</v>
      </c>
      <c r="S345" s="42">
        <v>2858.4369100000004</v>
      </c>
      <c r="T345" s="42">
        <v>2862.38691</v>
      </c>
      <c r="U345" s="42">
        <v>2858.2669100000003</v>
      </c>
      <c r="V345" s="42">
        <v>2857.8569100000004</v>
      </c>
      <c r="W345" s="42">
        <v>2857.96691</v>
      </c>
      <c r="X345" s="42">
        <v>2858.0469100000005</v>
      </c>
      <c r="Y345" s="42">
        <v>2867.0369100000003</v>
      </c>
    </row>
    <row r="346" spans="1:25" ht="15.75">
      <c r="A346" s="41">
        <f t="shared" si="8"/>
        <v>43970</v>
      </c>
      <c r="B346" s="42">
        <v>2874.65691</v>
      </c>
      <c r="C346" s="42">
        <v>2858.2669100000003</v>
      </c>
      <c r="D346" s="42">
        <v>2862.48691</v>
      </c>
      <c r="E346" s="42">
        <v>2851.17691</v>
      </c>
      <c r="F346" s="42">
        <v>2858.4769100000003</v>
      </c>
      <c r="G346" s="42">
        <v>2858.2869100000003</v>
      </c>
      <c r="H346" s="42">
        <v>2857.69691</v>
      </c>
      <c r="I346" s="42">
        <v>2858.86691</v>
      </c>
      <c r="J346" s="42">
        <v>2858.4369100000004</v>
      </c>
      <c r="K346" s="42">
        <v>2858.32691</v>
      </c>
      <c r="L346" s="42">
        <v>2858.36691</v>
      </c>
      <c r="M346" s="42">
        <v>2858.3769100000004</v>
      </c>
      <c r="N346" s="42">
        <v>2858.3969100000004</v>
      </c>
      <c r="O346" s="42">
        <v>2858.4569100000003</v>
      </c>
      <c r="P346" s="42">
        <v>2858.86691</v>
      </c>
      <c r="Q346" s="42">
        <v>2858.86691</v>
      </c>
      <c r="R346" s="42">
        <v>2858.4969100000003</v>
      </c>
      <c r="S346" s="42">
        <v>2858.4569100000003</v>
      </c>
      <c r="T346" s="42">
        <v>2860.73691</v>
      </c>
      <c r="U346" s="42">
        <v>2858.2869100000003</v>
      </c>
      <c r="V346" s="42">
        <v>2857.88691</v>
      </c>
      <c r="W346" s="42">
        <v>2857.82691</v>
      </c>
      <c r="X346" s="42">
        <v>2858.1869100000004</v>
      </c>
      <c r="Y346" s="42">
        <v>2832.32691</v>
      </c>
    </row>
    <row r="347" spans="1:25" ht="15.75">
      <c r="A347" s="41">
        <f t="shared" si="8"/>
        <v>43971</v>
      </c>
      <c r="B347" s="42">
        <v>2869.5569100000002</v>
      </c>
      <c r="C347" s="42">
        <v>2858.36691</v>
      </c>
      <c r="D347" s="42">
        <v>2861.8769100000004</v>
      </c>
      <c r="E347" s="42">
        <v>2852.0169100000003</v>
      </c>
      <c r="F347" s="42">
        <v>2858.5169100000003</v>
      </c>
      <c r="G347" s="42">
        <v>2858.34691</v>
      </c>
      <c r="H347" s="42">
        <v>2858.8569100000004</v>
      </c>
      <c r="I347" s="42">
        <v>2858.8769100000004</v>
      </c>
      <c r="J347" s="42">
        <v>2858.2869100000003</v>
      </c>
      <c r="K347" s="42">
        <v>2858.36691</v>
      </c>
      <c r="L347" s="42">
        <v>2858.3769100000004</v>
      </c>
      <c r="M347" s="42">
        <v>2858.3769100000004</v>
      </c>
      <c r="N347" s="42">
        <v>2858.3969100000004</v>
      </c>
      <c r="O347" s="42">
        <v>2858.42691</v>
      </c>
      <c r="P347" s="42">
        <v>2858.42691</v>
      </c>
      <c r="Q347" s="42">
        <v>2858.40691</v>
      </c>
      <c r="R347" s="42">
        <v>2858.4369100000004</v>
      </c>
      <c r="S347" s="42">
        <v>2858.44691</v>
      </c>
      <c r="T347" s="42">
        <v>2861.40691</v>
      </c>
      <c r="U347" s="42">
        <v>2858.2869100000003</v>
      </c>
      <c r="V347" s="42">
        <v>2857.8369100000004</v>
      </c>
      <c r="W347" s="42">
        <v>2857.73691</v>
      </c>
      <c r="X347" s="42">
        <v>2857.86691</v>
      </c>
      <c r="Y347" s="42">
        <v>2865.1069100000004</v>
      </c>
    </row>
    <row r="348" spans="1:25" ht="15.75">
      <c r="A348" s="41">
        <f t="shared" si="8"/>
        <v>43972</v>
      </c>
      <c r="B348" s="42">
        <v>2858.3769100000004</v>
      </c>
      <c r="C348" s="42">
        <v>2858.3969100000004</v>
      </c>
      <c r="D348" s="42">
        <v>2856.59691</v>
      </c>
      <c r="E348" s="42">
        <v>2858.8569100000004</v>
      </c>
      <c r="F348" s="42">
        <v>2858.5469100000005</v>
      </c>
      <c r="G348" s="42">
        <v>2858.34691</v>
      </c>
      <c r="H348" s="42">
        <v>2857.8369100000004</v>
      </c>
      <c r="I348" s="42">
        <v>2858.23691</v>
      </c>
      <c r="J348" s="42">
        <v>2858.38691</v>
      </c>
      <c r="K348" s="42">
        <v>2858.67691</v>
      </c>
      <c r="L348" s="42">
        <v>2858.56691</v>
      </c>
      <c r="M348" s="42">
        <v>2858.5569100000002</v>
      </c>
      <c r="N348" s="42">
        <v>2858.44691</v>
      </c>
      <c r="O348" s="42">
        <v>2858.44691</v>
      </c>
      <c r="P348" s="42">
        <v>2858.42691</v>
      </c>
      <c r="Q348" s="42">
        <v>2858.4169100000004</v>
      </c>
      <c r="R348" s="42">
        <v>2858.4169100000004</v>
      </c>
      <c r="S348" s="42">
        <v>2858.42691</v>
      </c>
      <c r="T348" s="42">
        <v>2859.2669100000003</v>
      </c>
      <c r="U348" s="42">
        <v>2858.0869100000004</v>
      </c>
      <c r="V348" s="42">
        <v>2857.8569100000004</v>
      </c>
      <c r="W348" s="42">
        <v>2857.7569100000005</v>
      </c>
      <c r="X348" s="42">
        <v>2858.1869100000004</v>
      </c>
      <c r="Y348" s="42">
        <v>2869.61691</v>
      </c>
    </row>
    <row r="349" spans="1:25" ht="15.75">
      <c r="A349" s="41">
        <f t="shared" si="8"/>
        <v>43973</v>
      </c>
      <c r="B349" s="42">
        <v>2860.5369100000003</v>
      </c>
      <c r="C349" s="42">
        <v>2858.2869100000003</v>
      </c>
      <c r="D349" s="42">
        <v>2862.57691</v>
      </c>
      <c r="E349" s="42">
        <v>2858.4169100000004</v>
      </c>
      <c r="F349" s="42">
        <v>2858.31691</v>
      </c>
      <c r="G349" s="42">
        <v>2858.2069100000003</v>
      </c>
      <c r="H349" s="42">
        <v>2857.1069100000004</v>
      </c>
      <c r="I349" s="42">
        <v>2857.88691</v>
      </c>
      <c r="J349" s="42">
        <v>2857.94691</v>
      </c>
      <c r="K349" s="42">
        <v>2857.9369100000004</v>
      </c>
      <c r="L349" s="42">
        <v>2858.0169100000003</v>
      </c>
      <c r="M349" s="42">
        <v>2858.0369100000003</v>
      </c>
      <c r="N349" s="42">
        <v>2858.06691</v>
      </c>
      <c r="O349" s="42">
        <v>2858.1069100000004</v>
      </c>
      <c r="P349" s="42">
        <v>2858.07691</v>
      </c>
      <c r="Q349" s="42">
        <v>2858.11691</v>
      </c>
      <c r="R349" s="42">
        <v>2858.13691</v>
      </c>
      <c r="S349" s="42">
        <v>2858.1869100000004</v>
      </c>
      <c r="T349" s="42">
        <v>2882.23691</v>
      </c>
      <c r="U349" s="42">
        <v>2857.7869100000003</v>
      </c>
      <c r="V349" s="42">
        <v>2857.5869100000004</v>
      </c>
      <c r="W349" s="42">
        <v>2857.46691</v>
      </c>
      <c r="X349" s="42">
        <v>2857.46691</v>
      </c>
      <c r="Y349" s="42">
        <v>2906.7869100000003</v>
      </c>
    </row>
    <row r="350" spans="1:25" ht="15.75">
      <c r="A350" s="41">
        <f t="shared" si="8"/>
        <v>43974</v>
      </c>
      <c r="B350" s="42">
        <v>2858.1669100000004</v>
      </c>
      <c r="C350" s="42">
        <v>2858.2569100000005</v>
      </c>
      <c r="D350" s="42">
        <v>2858.3069100000002</v>
      </c>
      <c r="E350" s="42">
        <v>2858.3769100000004</v>
      </c>
      <c r="F350" s="42">
        <v>2858.31691</v>
      </c>
      <c r="G350" s="42">
        <v>2858.23691</v>
      </c>
      <c r="H350" s="42">
        <v>2857.27691</v>
      </c>
      <c r="I350" s="42">
        <v>2857.84691</v>
      </c>
      <c r="J350" s="42">
        <v>2858.1269100000004</v>
      </c>
      <c r="K350" s="42">
        <v>2858.1869100000004</v>
      </c>
      <c r="L350" s="42">
        <v>2858.21691</v>
      </c>
      <c r="M350" s="42">
        <v>2858.23691</v>
      </c>
      <c r="N350" s="42">
        <v>2858.2569100000005</v>
      </c>
      <c r="O350" s="42">
        <v>2866.73691</v>
      </c>
      <c r="P350" s="42">
        <v>2858.2569100000005</v>
      </c>
      <c r="Q350" s="42">
        <v>2858.23691</v>
      </c>
      <c r="R350" s="42">
        <v>2865.82691</v>
      </c>
      <c r="S350" s="42">
        <v>2858.2469100000003</v>
      </c>
      <c r="T350" s="42">
        <v>2899.71691</v>
      </c>
      <c r="U350" s="42">
        <v>2857.9569100000003</v>
      </c>
      <c r="V350" s="42">
        <v>2857.77691</v>
      </c>
      <c r="W350" s="42">
        <v>2857.71691</v>
      </c>
      <c r="X350" s="42">
        <v>2857.81691</v>
      </c>
      <c r="Y350" s="42">
        <v>2937.98691</v>
      </c>
    </row>
    <row r="351" spans="1:25" ht="15.75">
      <c r="A351" s="41">
        <f t="shared" si="8"/>
        <v>43975</v>
      </c>
      <c r="B351" s="42">
        <v>2876.42691</v>
      </c>
      <c r="C351" s="42">
        <v>2858.3369100000004</v>
      </c>
      <c r="D351" s="42">
        <v>2858.3769100000004</v>
      </c>
      <c r="E351" s="42">
        <v>2858.4569100000003</v>
      </c>
      <c r="F351" s="42">
        <v>2858.5369100000003</v>
      </c>
      <c r="G351" s="42">
        <v>2858.44691</v>
      </c>
      <c r="H351" s="42">
        <v>2858.1069100000004</v>
      </c>
      <c r="I351" s="42">
        <v>2858.8569100000004</v>
      </c>
      <c r="J351" s="42">
        <v>2858.40691</v>
      </c>
      <c r="K351" s="42">
        <v>2858.40691</v>
      </c>
      <c r="L351" s="42">
        <v>2858.40691</v>
      </c>
      <c r="M351" s="42">
        <v>2858.4169100000004</v>
      </c>
      <c r="N351" s="42">
        <v>2858.4169100000004</v>
      </c>
      <c r="O351" s="42">
        <v>2858.4369100000004</v>
      </c>
      <c r="P351" s="42">
        <v>2858.42691</v>
      </c>
      <c r="Q351" s="42">
        <v>2858.42691</v>
      </c>
      <c r="R351" s="42">
        <v>2858.40691</v>
      </c>
      <c r="S351" s="42">
        <v>2858.4169100000004</v>
      </c>
      <c r="T351" s="42">
        <v>2876.2469100000003</v>
      </c>
      <c r="U351" s="42">
        <v>2858.09691</v>
      </c>
      <c r="V351" s="42">
        <v>2857.9169100000004</v>
      </c>
      <c r="W351" s="42">
        <v>2857.7269100000003</v>
      </c>
      <c r="X351" s="42">
        <v>2857.90691</v>
      </c>
      <c r="Y351" s="42">
        <v>2897.7269100000003</v>
      </c>
    </row>
    <row r="352" spans="1:25" ht="15.75">
      <c r="A352" s="41">
        <f t="shared" si="8"/>
        <v>43976</v>
      </c>
      <c r="B352" s="42">
        <v>2858.3969100000004</v>
      </c>
      <c r="C352" s="42">
        <v>2858.4569100000003</v>
      </c>
      <c r="D352" s="42">
        <v>2858.86691</v>
      </c>
      <c r="E352" s="42">
        <v>2858.86691</v>
      </c>
      <c r="F352" s="42">
        <v>2858.86691</v>
      </c>
      <c r="G352" s="42">
        <v>2858.46691</v>
      </c>
      <c r="H352" s="42">
        <v>2858.06691</v>
      </c>
      <c r="I352" s="42">
        <v>2858.8569100000004</v>
      </c>
      <c r="J352" s="42">
        <v>2858.4369100000004</v>
      </c>
      <c r="K352" s="42">
        <v>2858.46691</v>
      </c>
      <c r="L352" s="42">
        <v>2858.46691</v>
      </c>
      <c r="M352" s="42">
        <v>2858.48691</v>
      </c>
      <c r="N352" s="42">
        <v>2858.42691</v>
      </c>
      <c r="O352" s="42">
        <v>2858.42691</v>
      </c>
      <c r="P352" s="42">
        <v>2858.40691</v>
      </c>
      <c r="Q352" s="42">
        <v>2858.42691</v>
      </c>
      <c r="R352" s="42">
        <v>2858.5069100000005</v>
      </c>
      <c r="S352" s="42">
        <v>2858.5169100000003</v>
      </c>
      <c r="T352" s="42">
        <v>2863.0569100000002</v>
      </c>
      <c r="U352" s="42">
        <v>2858.4369100000004</v>
      </c>
      <c r="V352" s="42">
        <v>2871.46691</v>
      </c>
      <c r="W352" s="42">
        <v>2865.96691</v>
      </c>
      <c r="X352" s="42">
        <v>2858.23691</v>
      </c>
      <c r="Y352" s="42">
        <v>2867.7969100000005</v>
      </c>
    </row>
    <row r="353" spans="1:25" ht="15.75">
      <c r="A353" s="41">
        <f t="shared" si="8"/>
        <v>43977</v>
      </c>
      <c r="B353" s="42">
        <v>2858.4969100000003</v>
      </c>
      <c r="C353" s="42">
        <v>2858.5569100000002</v>
      </c>
      <c r="D353" s="42">
        <v>2858.86691</v>
      </c>
      <c r="E353" s="42">
        <v>2858.86691</v>
      </c>
      <c r="F353" s="42">
        <v>2858.86691</v>
      </c>
      <c r="G353" s="42">
        <v>2858.5069100000005</v>
      </c>
      <c r="H353" s="42">
        <v>2858.5569100000002</v>
      </c>
      <c r="I353" s="42">
        <v>2858.84691</v>
      </c>
      <c r="J353" s="42">
        <v>2858.8369100000004</v>
      </c>
      <c r="K353" s="42">
        <v>2858.19691</v>
      </c>
      <c r="L353" s="42">
        <v>2858.2469100000003</v>
      </c>
      <c r="M353" s="42">
        <v>2858.27691</v>
      </c>
      <c r="N353" s="42">
        <v>2858.2869100000003</v>
      </c>
      <c r="O353" s="42">
        <v>2858.31691</v>
      </c>
      <c r="P353" s="42">
        <v>2858.27691</v>
      </c>
      <c r="Q353" s="42">
        <v>2858.3069100000002</v>
      </c>
      <c r="R353" s="42">
        <v>2858.32691</v>
      </c>
      <c r="S353" s="42">
        <v>2858.3969100000004</v>
      </c>
      <c r="T353" s="42">
        <v>2873.3969100000004</v>
      </c>
      <c r="U353" s="42">
        <v>2858.2469100000003</v>
      </c>
      <c r="V353" s="42">
        <v>2866.2469100000003</v>
      </c>
      <c r="W353" s="42">
        <v>2857.8369100000004</v>
      </c>
      <c r="X353" s="42">
        <v>2858.0069100000005</v>
      </c>
      <c r="Y353" s="42">
        <v>2895.57691</v>
      </c>
    </row>
    <row r="354" spans="1:25" ht="15.75">
      <c r="A354" s="41">
        <f t="shared" si="8"/>
        <v>43978</v>
      </c>
      <c r="B354" s="42">
        <v>2858.34691</v>
      </c>
      <c r="C354" s="42">
        <v>2858.4169100000004</v>
      </c>
      <c r="D354" s="42">
        <v>2858.44691</v>
      </c>
      <c r="E354" s="42">
        <v>2858.5469100000005</v>
      </c>
      <c r="F354" s="42">
        <v>2858.4969100000003</v>
      </c>
      <c r="G354" s="42">
        <v>2858.3969100000004</v>
      </c>
      <c r="H354" s="42">
        <v>2858.40691</v>
      </c>
      <c r="I354" s="42">
        <v>2858.84691</v>
      </c>
      <c r="J354" s="42">
        <v>2858.4369100000004</v>
      </c>
      <c r="K354" s="42">
        <v>2858.4169100000004</v>
      </c>
      <c r="L354" s="42">
        <v>2858.44691</v>
      </c>
      <c r="M354" s="42">
        <v>2858.4569100000003</v>
      </c>
      <c r="N354" s="42">
        <v>2858.3769100000004</v>
      </c>
      <c r="O354" s="42">
        <v>2858.40691</v>
      </c>
      <c r="P354" s="42">
        <v>2858.3769100000004</v>
      </c>
      <c r="Q354" s="42">
        <v>2858.38691</v>
      </c>
      <c r="R354" s="42">
        <v>2858.4569100000003</v>
      </c>
      <c r="S354" s="42">
        <v>2858.42691</v>
      </c>
      <c r="T354" s="42">
        <v>2861.52691</v>
      </c>
      <c r="U354" s="42">
        <v>2858.2469100000003</v>
      </c>
      <c r="V354" s="42">
        <v>2858.34691</v>
      </c>
      <c r="W354" s="42">
        <v>2858.1669100000004</v>
      </c>
      <c r="X354" s="42">
        <v>2858.2469100000003</v>
      </c>
      <c r="Y354" s="42">
        <v>2881.42691</v>
      </c>
    </row>
    <row r="355" spans="1:25" ht="15.75">
      <c r="A355" s="41">
        <f t="shared" si="8"/>
        <v>43979</v>
      </c>
      <c r="B355" s="42">
        <v>2858.5469100000005</v>
      </c>
      <c r="C355" s="42">
        <v>2858.5569100000002</v>
      </c>
      <c r="D355" s="42">
        <v>2858.57691</v>
      </c>
      <c r="E355" s="42">
        <v>2858.5869100000004</v>
      </c>
      <c r="F355" s="42">
        <v>2858.57691</v>
      </c>
      <c r="G355" s="42">
        <v>2858.46691</v>
      </c>
      <c r="H355" s="42">
        <v>2858.84691</v>
      </c>
      <c r="I355" s="42">
        <v>2858.84691</v>
      </c>
      <c r="J355" s="42">
        <v>2858.4369100000004</v>
      </c>
      <c r="K355" s="42">
        <v>2858.2869100000003</v>
      </c>
      <c r="L355" s="42">
        <v>2858.31691</v>
      </c>
      <c r="M355" s="42">
        <v>2858.34691</v>
      </c>
      <c r="N355" s="42">
        <v>2858.36691</v>
      </c>
      <c r="O355" s="42">
        <v>2858.3769100000004</v>
      </c>
      <c r="P355" s="42">
        <v>2858.34691</v>
      </c>
      <c r="Q355" s="42">
        <v>2858.3369100000004</v>
      </c>
      <c r="R355" s="42">
        <v>2858.3569100000004</v>
      </c>
      <c r="S355" s="42">
        <v>2858.11691</v>
      </c>
      <c r="T355" s="42">
        <v>2864.3069100000002</v>
      </c>
      <c r="U355" s="42">
        <v>2857.82691</v>
      </c>
      <c r="V355" s="42">
        <v>2857.77691</v>
      </c>
      <c r="W355" s="42">
        <v>2857.4569100000003</v>
      </c>
      <c r="X355" s="42">
        <v>2857.6669100000004</v>
      </c>
      <c r="Y355" s="42">
        <v>2890.81691</v>
      </c>
    </row>
    <row r="356" spans="1:25" ht="15.75">
      <c r="A356" s="41">
        <f t="shared" si="8"/>
        <v>43980</v>
      </c>
      <c r="B356" s="42">
        <v>2858.2469100000003</v>
      </c>
      <c r="C356" s="42">
        <v>2858.3069100000002</v>
      </c>
      <c r="D356" s="42">
        <v>2858.36691</v>
      </c>
      <c r="E356" s="42">
        <v>2858.40691</v>
      </c>
      <c r="F356" s="42">
        <v>2858.3769100000004</v>
      </c>
      <c r="G356" s="42">
        <v>2858.27691</v>
      </c>
      <c r="H356" s="42">
        <v>2857.92691</v>
      </c>
      <c r="I356" s="42">
        <v>2858.84691</v>
      </c>
      <c r="J356" s="42">
        <v>2858.17691</v>
      </c>
      <c r="K356" s="42">
        <v>2858.13691</v>
      </c>
      <c r="L356" s="42">
        <v>2858.1269100000004</v>
      </c>
      <c r="M356" s="42">
        <v>2858.42691</v>
      </c>
      <c r="N356" s="42">
        <v>2858.2569100000005</v>
      </c>
      <c r="O356" s="42">
        <v>2860.1069100000004</v>
      </c>
      <c r="P356" s="42">
        <v>2858.3569100000004</v>
      </c>
      <c r="Q356" s="42">
        <v>2858.13691</v>
      </c>
      <c r="R356" s="42">
        <v>2858.0169100000003</v>
      </c>
      <c r="S356" s="42">
        <v>2857.98691</v>
      </c>
      <c r="T356" s="42">
        <v>2857.86691</v>
      </c>
      <c r="U356" s="42">
        <v>2857.19691</v>
      </c>
      <c r="V356" s="42">
        <v>2857.57691</v>
      </c>
      <c r="W356" s="42">
        <v>2857.48691</v>
      </c>
      <c r="X356" s="42">
        <v>2857.5369100000003</v>
      </c>
      <c r="Y356" s="42">
        <v>2878.5069100000005</v>
      </c>
    </row>
    <row r="357" spans="1:25" ht="15.75">
      <c r="A357" s="41">
        <f t="shared" si="8"/>
        <v>43981</v>
      </c>
      <c r="B357" s="42">
        <v>2857.4669100000006</v>
      </c>
      <c r="C357" s="42">
        <v>2857.48691</v>
      </c>
      <c r="D357" s="42">
        <v>2857.36691</v>
      </c>
      <c r="E357" s="42">
        <v>2857.4369100000004</v>
      </c>
      <c r="F357" s="42">
        <v>2857.44691</v>
      </c>
      <c r="G357" s="42">
        <v>2857.4769100000003</v>
      </c>
      <c r="H357" s="42">
        <v>2858.0469100000005</v>
      </c>
      <c r="I357" s="42">
        <v>2858.0569100000002</v>
      </c>
      <c r="J357" s="42">
        <v>2857.48691</v>
      </c>
      <c r="K357" s="42">
        <v>2857.42691</v>
      </c>
      <c r="L357" s="42">
        <v>2857.40691</v>
      </c>
      <c r="M357" s="42">
        <v>2857.42691</v>
      </c>
      <c r="N357" s="42">
        <v>2872.0469100000005</v>
      </c>
      <c r="O357" s="42">
        <v>2877.7569100000005</v>
      </c>
      <c r="P357" s="42">
        <v>2857.44691</v>
      </c>
      <c r="Q357" s="42">
        <v>2857.44691</v>
      </c>
      <c r="R357" s="42">
        <v>2861.7969100000005</v>
      </c>
      <c r="S357" s="42">
        <v>2881.34691</v>
      </c>
      <c r="T357" s="42">
        <v>2881.13691</v>
      </c>
      <c r="U357" s="42">
        <v>2857.09691</v>
      </c>
      <c r="V357" s="42">
        <v>2857.0669100000005</v>
      </c>
      <c r="W357" s="42">
        <v>2857.02691</v>
      </c>
      <c r="X357" s="42">
        <v>2857.0569100000002</v>
      </c>
      <c r="Y357" s="42">
        <v>2892.8069100000002</v>
      </c>
    </row>
    <row r="358" spans="1:25" ht="15.75">
      <c r="A358" s="41">
        <f t="shared" si="8"/>
        <v>43982</v>
      </c>
      <c r="B358" s="47">
        <v>2857.6069100000004</v>
      </c>
      <c r="C358" s="47">
        <v>2857.63691</v>
      </c>
      <c r="D358" s="47">
        <v>2857.63691</v>
      </c>
      <c r="E358" s="47">
        <v>2857.7169100000006</v>
      </c>
      <c r="F358" s="47">
        <v>2857.7069100000003</v>
      </c>
      <c r="G358" s="47">
        <v>2857.4169100000004</v>
      </c>
      <c r="H358" s="47">
        <v>2858.0669100000005</v>
      </c>
      <c r="I358" s="47">
        <v>2858.0669100000005</v>
      </c>
      <c r="J358" s="47">
        <v>2858.0669100000005</v>
      </c>
      <c r="K358" s="47">
        <v>2858.0669100000005</v>
      </c>
      <c r="L358" s="47">
        <v>2858.0469100000005</v>
      </c>
      <c r="M358" s="47">
        <v>2857.7869100000003</v>
      </c>
      <c r="N358" s="47">
        <v>2855.2569100000005</v>
      </c>
      <c r="O358" s="47">
        <v>2858.0669100000005</v>
      </c>
      <c r="P358" s="47">
        <v>2857.7469100000003</v>
      </c>
      <c r="Q358" s="47">
        <v>2857.7169100000006</v>
      </c>
      <c r="R358" s="47">
        <v>2857.6269100000004</v>
      </c>
      <c r="S358" s="47">
        <v>2857.5069100000005</v>
      </c>
      <c r="T358" s="47">
        <v>2857.23691</v>
      </c>
      <c r="U358" s="47">
        <v>2857.2069100000003</v>
      </c>
      <c r="V358" s="47">
        <v>2857.2069100000003</v>
      </c>
      <c r="W358" s="47">
        <v>2857.1069100000004</v>
      </c>
      <c r="X358" s="47">
        <v>2857.2069100000003</v>
      </c>
      <c r="Y358" s="47">
        <v>2876.36691</v>
      </c>
    </row>
    <row r="359" spans="1:25" ht="18.75">
      <c r="A359" s="37" t="s">
        <v>76</v>
      </c>
      <c r="B359" s="38"/>
      <c r="C359" s="40" t="s">
        <v>106</v>
      </c>
      <c r="D359" s="38"/>
      <c r="E359" s="38"/>
      <c r="F359" s="38"/>
      <c r="G359" s="38"/>
      <c r="H359" s="38"/>
      <c r="I359" s="38"/>
      <c r="J359" s="38"/>
      <c r="K359" s="38"/>
      <c r="L359" s="38"/>
      <c r="M359" s="38"/>
      <c r="N359" s="38"/>
      <c r="O359" s="38"/>
      <c r="P359" s="38"/>
      <c r="R359" s="38"/>
      <c r="T359" s="38"/>
      <c r="V359" s="38"/>
      <c r="X359" s="38"/>
      <c r="Y359" s="38"/>
    </row>
    <row r="360" spans="1:25" ht="15.75" customHeight="1">
      <c r="A360" s="37" t="s">
        <v>78</v>
      </c>
      <c r="B360" s="38"/>
      <c r="C360" s="38"/>
      <c r="D360" s="38"/>
      <c r="E360" s="38"/>
      <c r="F360" s="38"/>
      <c r="G360" s="40" t="str">
        <f>G323</f>
        <v>не менее 10 мВт</v>
      </c>
      <c r="H360" s="38"/>
      <c r="I360" s="38"/>
      <c r="J360" s="38"/>
      <c r="K360" s="38"/>
      <c r="L360" s="38"/>
      <c r="M360" s="38"/>
      <c r="N360" s="38"/>
      <c r="O360" s="38"/>
      <c r="P360" s="38"/>
      <c r="Q360" s="38"/>
      <c r="R360" s="38"/>
      <c r="S360" s="38"/>
      <c r="T360" s="38"/>
      <c r="U360" s="38"/>
      <c r="V360" s="38"/>
      <c r="W360" s="38"/>
      <c r="X360" s="38"/>
      <c r="Y360" s="38"/>
    </row>
    <row r="361" spans="1:25" ht="15.75">
      <c r="A361" s="90" t="s">
        <v>80</v>
      </c>
      <c r="B361" s="93" t="s">
        <v>81</v>
      </c>
      <c r="C361" s="94"/>
      <c r="D361" s="94"/>
      <c r="E361" s="94"/>
      <c r="F361" s="94"/>
      <c r="G361" s="94"/>
      <c r="H361" s="94"/>
      <c r="I361" s="94"/>
      <c r="J361" s="94"/>
      <c r="K361" s="94"/>
      <c r="L361" s="94"/>
      <c r="M361" s="94"/>
      <c r="N361" s="94"/>
      <c r="O361" s="94"/>
      <c r="P361" s="94"/>
      <c r="Q361" s="94"/>
      <c r="R361" s="94"/>
      <c r="S361" s="94"/>
      <c r="T361" s="94"/>
      <c r="U361" s="94"/>
      <c r="V361" s="94"/>
      <c r="W361" s="94"/>
      <c r="X361" s="94"/>
      <c r="Y361" s="95"/>
    </row>
    <row r="362" spans="1:25" ht="15.75">
      <c r="A362" s="91"/>
      <c r="B362" s="96"/>
      <c r="C362" s="97"/>
      <c r="D362" s="97"/>
      <c r="E362" s="97"/>
      <c r="F362" s="97"/>
      <c r="G362" s="97"/>
      <c r="H362" s="97"/>
      <c r="I362" s="97"/>
      <c r="J362" s="97"/>
      <c r="K362" s="97"/>
      <c r="L362" s="97"/>
      <c r="M362" s="97"/>
      <c r="N362" s="97"/>
      <c r="O362" s="97"/>
      <c r="P362" s="97"/>
      <c r="Q362" s="97"/>
      <c r="R362" s="97"/>
      <c r="S362" s="97"/>
      <c r="T362" s="97"/>
      <c r="U362" s="97"/>
      <c r="V362" s="97"/>
      <c r="W362" s="97"/>
      <c r="X362" s="97"/>
      <c r="Y362" s="98"/>
    </row>
    <row r="363" spans="1:25" ht="15.75">
      <c r="A363" s="91"/>
      <c r="B363" s="88" t="s">
        <v>82</v>
      </c>
      <c r="C363" s="88" t="s">
        <v>83</v>
      </c>
      <c r="D363" s="88" t="s">
        <v>84</v>
      </c>
      <c r="E363" s="88" t="s">
        <v>85</v>
      </c>
      <c r="F363" s="88" t="s">
        <v>86</v>
      </c>
      <c r="G363" s="88" t="s">
        <v>87</v>
      </c>
      <c r="H363" s="88" t="s">
        <v>88</v>
      </c>
      <c r="I363" s="88" t="s">
        <v>89</v>
      </c>
      <c r="J363" s="88" t="s">
        <v>90</v>
      </c>
      <c r="K363" s="88" t="s">
        <v>91</v>
      </c>
      <c r="L363" s="88" t="s">
        <v>92</v>
      </c>
      <c r="M363" s="88" t="s">
        <v>93</v>
      </c>
      <c r="N363" s="88" t="s">
        <v>94</v>
      </c>
      <c r="O363" s="88" t="s">
        <v>95</v>
      </c>
      <c r="P363" s="88" t="s">
        <v>96</v>
      </c>
      <c r="Q363" s="88" t="s">
        <v>97</v>
      </c>
      <c r="R363" s="88" t="s">
        <v>98</v>
      </c>
      <c r="S363" s="88" t="s">
        <v>99</v>
      </c>
      <c r="T363" s="88" t="s">
        <v>100</v>
      </c>
      <c r="U363" s="88" t="s">
        <v>101</v>
      </c>
      <c r="V363" s="88" t="s">
        <v>102</v>
      </c>
      <c r="W363" s="88" t="s">
        <v>103</v>
      </c>
      <c r="X363" s="88" t="s">
        <v>104</v>
      </c>
      <c r="Y363" s="88" t="s">
        <v>105</v>
      </c>
    </row>
    <row r="364" spans="1:25" ht="15.75">
      <c r="A364" s="92"/>
      <c r="B364" s="89"/>
      <c r="C364" s="89"/>
      <c r="D364" s="89"/>
      <c r="E364" s="89"/>
      <c r="F364" s="89"/>
      <c r="G364" s="89"/>
      <c r="H364" s="89"/>
      <c r="I364" s="89"/>
      <c r="J364" s="89"/>
      <c r="K364" s="89"/>
      <c r="L364" s="89"/>
      <c r="M364" s="89"/>
      <c r="N364" s="89"/>
      <c r="O364" s="89"/>
      <c r="P364" s="89"/>
      <c r="Q364" s="89"/>
      <c r="R364" s="89"/>
      <c r="S364" s="89"/>
      <c r="T364" s="89"/>
      <c r="U364" s="89"/>
      <c r="V364" s="89"/>
      <c r="W364" s="89"/>
      <c r="X364" s="89"/>
      <c r="Y364" s="89"/>
    </row>
    <row r="365" spans="1:25" ht="15.75">
      <c r="A365" s="41">
        <f>A328</f>
        <v>43952</v>
      </c>
      <c r="B365" s="42">
        <v>3247.93691</v>
      </c>
      <c r="C365" s="42">
        <v>3216.37691</v>
      </c>
      <c r="D365" s="42">
        <v>3212.36691</v>
      </c>
      <c r="E365" s="42">
        <v>3224.17691</v>
      </c>
      <c r="F365" s="42">
        <v>3190.56691</v>
      </c>
      <c r="G365" s="42">
        <v>3182.17691</v>
      </c>
      <c r="H365" s="42">
        <v>3185.19691</v>
      </c>
      <c r="I365" s="42">
        <v>3186.70691</v>
      </c>
      <c r="J365" s="42">
        <v>3181.29691</v>
      </c>
      <c r="K365" s="42">
        <v>3180.92691</v>
      </c>
      <c r="L365" s="42">
        <v>3181.24691</v>
      </c>
      <c r="M365" s="42">
        <v>3181.13691</v>
      </c>
      <c r="N365" s="42">
        <v>3200.5969099999998</v>
      </c>
      <c r="O365" s="42">
        <v>3219.13691</v>
      </c>
      <c r="P365" s="42">
        <v>3188.12691</v>
      </c>
      <c r="Q365" s="42">
        <v>3183.91691</v>
      </c>
      <c r="R365" s="42">
        <v>3225.96691</v>
      </c>
      <c r="S365" s="42">
        <v>3210.96691</v>
      </c>
      <c r="T365" s="42">
        <v>3246.89691</v>
      </c>
      <c r="U365" s="42">
        <v>3231.19691</v>
      </c>
      <c r="V365" s="42">
        <v>3368.24691</v>
      </c>
      <c r="W365" s="42">
        <v>3276.48691</v>
      </c>
      <c r="X365" s="42">
        <v>3223.55691</v>
      </c>
      <c r="Y365" s="42">
        <v>3259.50691</v>
      </c>
    </row>
    <row r="366" spans="1:25" ht="15.75">
      <c r="A366" s="41">
        <f>A365+1</f>
        <v>43953</v>
      </c>
      <c r="B366" s="42">
        <v>3252.32691</v>
      </c>
      <c r="C366" s="42">
        <v>3220.26691</v>
      </c>
      <c r="D366" s="42">
        <v>3215.90691</v>
      </c>
      <c r="E366" s="42">
        <v>3235.91691</v>
      </c>
      <c r="F366" s="42">
        <v>3194.05691</v>
      </c>
      <c r="G366" s="42">
        <v>3182.12691</v>
      </c>
      <c r="H366" s="42">
        <v>3188.14691</v>
      </c>
      <c r="I366" s="42">
        <v>3182.32691</v>
      </c>
      <c r="J366" s="42">
        <v>3181.57691</v>
      </c>
      <c r="K366" s="42">
        <v>3181.39691</v>
      </c>
      <c r="L366" s="42">
        <v>3181.74691</v>
      </c>
      <c r="M366" s="42">
        <v>3181.71691</v>
      </c>
      <c r="N366" s="42">
        <v>3197.18691</v>
      </c>
      <c r="O366" s="42">
        <v>3212.98691</v>
      </c>
      <c r="P366" s="42">
        <v>3187.42691</v>
      </c>
      <c r="Q366" s="42">
        <v>3183.87691</v>
      </c>
      <c r="R366" s="42">
        <v>3222.99691</v>
      </c>
      <c r="S366" s="42">
        <v>3209.68691</v>
      </c>
      <c r="T366" s="42">
        <v>3244.85691</v>
      </c>
      <c r="U366" s="42">
        <v>3224.16691</v>
      </c>
      <c r="V366" s="42">
        <v>3292.96691</v>
      </c>
      <c r="W366" s="42">
        <v>3266.45691</v>
      </c>
      <c r="X366" s="42">
        <v>3212.69691</v>
      </c>
      <c r="Y366" s="42">
        <v>3236.75691</v>
      </c>
    </row>
    <row r="367" spans="1:25" ht="15.75">
      <c r="A367" s="41">
        <f aca="true" t="shared" si="9" ref="A367:A395">A366+1</f>
        <v>43954</v>
      </c>
      <c r="B367" s="42">
        <v>3228.33691</v>
      </c>
      <c r="C367" s="42">
        <v>3191.35691</v>
      </c>
      <c r="D367" s="42">
        <v>3186.46691</v>
      </c>
      <c r="E367" s="42">
        <v>3175.80691</v>
      </c>
      <c r="F367" s="42">
        <v>3151.99691</v>
      </c>
      <c r="G367" s="42">
        <v>3156.50691</v>
      </c>
      <c r="H367" s="42">
        <v>3127.35691</v>
      </c>
      <c r="I367" s="42">
        <v>2908.80691</v>
      </c>
      <c r="J367" s="42">
        <v>3184.82691</v>
      </c>
      <c r="K367" s="42">
        <v>3231.22691</v>
      </c>
      <c r="L367" s="42">
        <v>3257.0969099999998</v>
      </c>
      <c r="M367" s="42">
        <v>3264.06691</v>
      </c>
      <c r="N367" s="42">
        <v>3259.93691</v>
      </c>
      <c r="O367" s="42">
        <v>3238.77691</v>
      </c>
      <c r="P367" s="42">
        <v>3215.99691</v>
      </c>
      <c r="Q367" s="42">
        <v>3210.32691</v>
      </c>
      <c r="R367" s="42">
        <v>3217.98691</v>
      </c>
      <c r="S367" s="42">
        <v>3199.22691</v>
      </c>
      <c r="T367" s="42">
        <v>3233.73691</v>
      </c>
      <c r="U367" s="42">
        <v>3214.37691</v>
      </c>
      <c r="V367" s="42">
        <v>3240.25691</v>
      </c>
      <c r="W367" s="42">
        <v>3217.85691</v>
      </c>
      <c r="X367" s="42">
        <v>3180.69691</v>
      </c>
      <c r="Y367" s="42">
        <v>3213.11691</v>
      </c>
    </row>
    <row r="368" spans="1:25" ht="15.75">
      <c r="A368" s="41">
        <f t="shared" si="9"/>
        <v>43955</v>
      </c>
      <c r="B368" s="42">
        <v>3234.00691</v>
      </c>
      <c r="C368" s="42">
        <v>3196.81691</v>
      </c>
      <c r="D368" s="42">
        <v>3205.48691</v>
      </c>
      <c r="E368" s="42">
        <v>3229.45691</v>
      </c>
      <c r="F368" s="42">
        <v>3181.86691</v>
      </c>
      <c r="G368" s="42">
        <v>3181.79691</v>
      </c>
      <c r="H368" s="42">
        <v>3180.46691</v>
      </c>
      <c r="I368" s="42">
        <v>3180.66691</v>
      </c>
      <c r="J368" s="42">
        <v>3180.80691</v>
      </c>
      <c r="K368" s="42">
        <v>3180.98691</v>
      </c>
      <c r="L368" s="42">
        <v>3180.98691</v>
      </c>
      <c r="M368" s="42">
        <v>3180.70691</v>
      </c>
      <c r="N368" s="42">
        <v>3180.92691</v>
      </c>
      <c r="O368" s="42">
        <v>3181.11691</v>
      </c>
      <c r="P368" s="42">
        <v>3180.95691</v>
      </c>
      <c r="Q368" s="42">
        <v>3180.85691</v>
      </c>
      <c r="R368" s="42">
        <v>3181.20691</v>
      </c>
      <c r="S368" s="42">
        <v>3181.32691</v>
      </c>
      <c r="T368" s="42">
        <v>3205.51691</v>
      </c>
      <c r="U368" s="42">
        <v>3181.12691</v>
      </c>
      <c r="V368" s="42">
        <v>3180.26691</v>
      </c>
      <c r="W368" s="42">
        <v>3180.44691</v>
      </c>
      <c r="X368" s="42">
        <v>3180.30691</v>
      </c>
      <c r="Y368" s="42">
        <v>3225.64691</v>
      </c>
    </row>
    <row r="369" spans="1:25" ht="15.75">
      <c r="A369" s="41">
        <f t="shared" si="9"/>
        <v>43956</v>
      </c>
      <c r="B369" s="42">
        <v>3243.07691</v>
      </c>
      <c r="C369" s="42">
        <v>3197.16691</v>
      </c>
      <c r="D369" s="42">
        <v>3208.62691</v>
      </c>
      <c r="E369" s="42">
        <v>3238.39691</v>
      </c>
      <c r="F369" s="42">
        <v>3181.79691</v>
      </c>
      <c r="G369" s="42">
        <v>3181.83691</v>
      </c>
      <c r="H369" s="42">
        <v>3180.93691</v>
      </c>
      <c r="I369" s="42">
        <v>3180.87691</v>
      </c>
      <c r="J369" s="42">
        <v>3181.12691</v>
      </c>
      <c r="K369" s="42">
        <v>3180.56691</v>
      </c>
      <c r="L369" s="42">
        <v>3181.04691</v>
      </c>
      <c r="M369" s="42">
        <v>3180.97691</v>
      </c>
      <c r="N369" s="42">
        <v>3180.80691</v>
      </c>
      <c r="O369" s="42">
        <v>3180.91691</v>
      </c>
      <c r="P369" s="42">
        <v>3180.74691</v>
      </c>
      <c r="Q369" s="42">
        <v>3180.66691</v>
      </c>
      <c r="R369" s="42">
        <v>3181.02691</v>
      </c>
      <c r="S369" s="42">
        <v>3181.58691</v>
      </c>
      <c r="T369" s="42">
        <v>3206.68691</v>
      </c>
      <c r="U369" s="42">
        <v>3181.68691</v>
      </c>
      <c r="V369" s="42">
        <v>3181.35691</v>
      </c>
      <c r="W369" s="42">
        <v>3181.57691</v>
      </c>
      <c r="X369" s="42">
        <v>3181.35691</v>
      </c>
      <c r="Y369" s="42">
        <v>3227.29691</v>
      </c>
    </row>
    <row r="370" spans="1:25" ht="15.75">
      <c r="A370" s="41">
        <f t="shared" si="9"/>
        <v>43957</v>
      </c>
      <c r="B370" s="42">
        <v>3244.92691</v>
      </c>
      <c r="C370" s="42">
        <v>3204.80691</v>
      </c>
      <c r="D370" s="42">
        <v>3215.91691</v>
      </c>
      <c r="E370" s="42">
        <v>3234.0969099999998</v>
      </c>
      <c r="F370" s="42">
        <v>3184.70691</v>
      </c>
      <c r="G370" s="42">
        <v>3182.15691</v>
      </c>
      <c r="H370" s="42">
        <v>3188.30691</v>
      </c>
      <c r="I370" s="42">
        <v>3181.54691</v>
      </c>
      <c r="J370" s="42">
        <v>3181.06691</v>
      </c>
      <c r="K370" s="42">
        <v>3180.67691</v>
      </c>
      <c r="L370" s="42">
        <v>3180.82691</v>
      </c>
      <c r="M370" s="42">
        <v>3180.82691</v>
      </c>
      <c r="N370" s="42">
        <v>3180.64691</v>
      </c>
      <c r="O370" s="42">
        <v>3181.86691</v>
      </c>
      <c r="P370" s="42">
        <v>3180.37691</v>
      </c>
      <c r="Q370" s="42">
        <v>3180.44691</v>
      </c>
      <c r="R370" s="42">
        <v>3235.36691</v>
      </c>
      <c r="S370" s="42">
        <v>3234.26691</v>
      </c>
      <c r="T370" s="42">
        <v>3294.72691</v>
      </c>
      <c r="U370" s="42">
        <v>3180.93691</v>
      </c>
      <c r="V370" s="42">
        <v>3221.38691</v>
      </c>
      <c r="W370" s="42">
        <v>3193.58691</v>
      </c>
      <c r="X370" s="42">
        <v>3179.8469099999998</v>
      </c>
      <c r="Y370" s="42">
        <v>3235.16691</v>
      </c>
    </row>
    <row r="371" spans="1:25" ht="15.75">
      <c r="A371" s="41">
        <f t="shared" si="9"/>
        <v>43958</v>
      </c>
      <c r="B371" s="42">
        <v>3234.95691</v>
      </c>
      <c r="C371" s="42">
        <v>3198.75691</v>
      </c>
      <c r="D371" s="42">
        <v>3206.13691</v>
      </c>
      <c r="E371" s="42">
        <v>3221.67691</v>
      </c>
      <c r="F371" s="42">
        <v>3182.21691</v>
      </c>
      <c r="G371" s="42">
        <v>3182.16691</v>
      </c>
      <c r="H371" s="42">
        <v>3181.39691</v>
      </c>
      <c r="I371" s="42">
        <v>3181.5369100000003</v>
      </c>
      <c r="J371" s="42">
        <v>3181.21691</v>
      </c>
      <c r="K371" s="42">
        <v>3180.76691</v>
      </c>
      <c r="L371" s="42">
        <v>3180.48691</v>
      </c>
      <c r="M371" s="42">
        <v>3180.54691</v>
      </c>
      <c r="N371" s="42">
        <v>3180.82691</v>
      </c>
      <c r="O371" s="42">
        <v>3180.66691</v>
      </c>
      <c r="P371" s="42">
        <v>3180.67691</v>
      </c>
      <c r="Q371" s="42">
        <v>3180.64691</v>
      </c>
      <c r="R371" s="42">
        <v>3180.7869100000003</v>
      </c>
      <c r="S371" s="42">
        <v>3192.65691</v>
      </c>
      <c r="T371" s="42">
        <v>3266.75691</v>
      </c>
      <c r="U371" s="42">
        <v>3181.22691</v>
      </c>
      <c r="V371" s="42">
        <v>3203.00691</v>
      </c>
      <c r="W371" s="42">
        <v>3187.38691</v>
      </c>
      <c r="X371" s="42">
        <v>3179.94691</v>
      </c>
      <c r="Y371" s="42">
        <v>3246.3469099999998</v>
      </c>
    </row>
    <row r="372" spans="1:25" ht="15.75">
      <c r="A372" s="41">
        <f t="shared" si="9"/>
        <v>43959</v>
      </c>
      <c r="B372" s="42">
        <v>3228.29691</v>
      </c>
      <c r="C372" s="42">
        <v>3189.67691</v>
      </c>
      <c r="D372" s="42">
        <v>3201.10691</v>
      </c>
      <c r="E372" s="42">
        <v>3216.83691</v>
      </c>
      <c r="F372" s="42">
        <v>3182.5969099999998</v>
      </c>
      <c r="G372" s="42">
        <v>3182.5969099999998</v>
      </c>
      <c r="H372" s="42">
        <v>3181.7869100000003</v>
      </c>
      <c r="I372" s="42">
        <v>3182.04691</v>
      </c>
      <c r="J372" s="42">
        <v>3182.30691</v>
      </c>
      <c r="K372" s="42">
        <v>3182.33691</v>
      </c>
      <c r="L372" s="42">
        <v>3182.44691</v>
      </c>
      <c r="M372" s="42">
        <v>3182.50691</v>
      </c>
      <c r="N372" s="42">
        <v>3182.57691</v>
      </c>
      <c r="O372" s="42">
        <v>3182.51691</v>
      </c>
      <c r="P372" s="42">
        <v>3182.40691</v>
      </c>
      <c r="Q372" s="42">
        <v>3182.41691</v>
      </c>
      <c r="R372" s="42">
        <v>3182.45691</v>
      </c>
      <c r="S372" s="42">
        <v>3182.37691</v>
      </c>
      <c r="T372" s="42">
        <v>3233.83691</v>
      </c>
      <c r="U372" s="42">
        <v>3181.98691</v>
      </c>
      <c r="V372" s="42">
        <v>3181.70691</v>
      </c>
      <c r="W372" s="42">
        <v>3181.52691</v>
      </c>
      <c r="X372" s="42">
        <v>3181.40691</v>
      </c>
      <c r="Y372" s="42">
        <v>3232.76691</v>
      </c>
    </row>
    <row r="373" spans="1:25" ht="15.75">
      <c r="A373" s="41">
        <f t="shared" si="9"/>
        <v>43960</v>
      </c>
      <c r="B373" s="42">
        <v>3190.64691</v>
      </c>
      <c r="C373" s="42">
        <v>3182.43691</v>
      </c>
      <c r="D373" s="42">
        <v>3191.99691</v>
      </c>
      <c r="E373" s="42">
        <v>3203.76691</v>
      </c>
      <c r="F373" s="42">
        <v>3182.63691</v>
      </c>
      <c r="G373" s="42">
        <v>3182.60691</v>
      </c>
      <c r="H373" s="42">
        <v>3181.8469099999998</v>
      </c>
      <c r="I373" s="42">
        <v>3183.37691</v>
      </c>
      <c r="J373" s="42">
        <v>3183.20691</v>
      </c>
      <c r="K373" s="42">
        <v>3182.66691</v>
      </c>
      <c r="L373" s="42">
        <v>3182.69691</v>
      </c>
      <c r="M373" s="42">
        <v>3182.74691</v>
      </c>
      <c r="N373" s="42">
        <v>3182.74691</v>
      </c>
      <c r="O373" s="42">
        <v>3182.74691</v>
      </c>
      <c r="P373" s="42">
        <v>3182.66691</v>
      </c>
      <c r="Q373" s="42">
        <v>3182.66691</v>
      </c>
      <c r="R373" s="42">
        <v>3182.74691</v>
      </c>
      <c r="S373" s="42">
        <v>3182.79691</v>
      </c>
      <c r="T373" s="42">
        <v>3182.73691</v>
      </c>
      <c r="U373" s="42">
        <v>3182.19691</v>
      </c>
      <c r="V373" s="42">
        <v>3181.5969099999998</v>
      </c>
      <c r="W373" s="42">
        <v>3181.74691</v>
      </c>
      <c r="X373" s="42">
        <v>3181.80691</v>
      </c>
      <c r="Y373" s="42">
        <v>3200.24691</v>
      </c>
    </row>
    <row r="374" spans="1:25" ht="15.75">
      <c r="A374" s="41">
        <f t="shared" si="9"/>
        <v>43961</v>
      </c>
      <c r="B374" s="42">
        <v>3189.52691</v>
      </c>
      <c r="C374" s="42">
        <v>3182.43691</v>
      </c>
      <c r="D374" s="42">
        <v>3189.64691</v>
      </c>
      <c r="E374" s="42">
        <v>3201.42691</v>
      </c>
      <c r="F374" s="42">
        <v>3182.67691</v>
      </c>
      <c r="G374" s="42">
        <v>3182.61691</v>
      </c>
      <c r="H374" s="42">
        <v>3181.83691</v>
      </c>
      <c r="I374" s="42">
        <v>3181.91691</v>
      </c>
      <c r="J374" s="42">
        <v>3182.44691</v>
      </c>
      <c r="K374" s="42">
        <v>3182.29691</v>
      </c>
      <c r="L374" s="42">
        <v>3182.40691</v>
      </c>
      <c r="M374" s="42">
        <v>3182.48691</v>
      </c>
      <c r="N374" s="42">
        <v>3182.49691</v>
      </c>
      <c r="O374" s="42">
        <v>3182.50691</v>
      </c>
      <c r="P374" s="42">
        <v>3182.41691</v>
      </c>
      <c r="Q374" s="42">
        <v>3182.43691</v>
      </c>
      <c r="R374" s="42">
        <v>3182.45691</v>
      </c>
      <c r="S374" s="42">
        <v>3182.52691</v>
      </c>
      <c r="T374" s="42">
        <v>3183.81691</v>
      </c>
      <c r="U374" s="42">
        <v>3181.81691</v>
      </c>
      <c r="V374" s="42">
        <v>3181.5969099999998</v>
      </c>
      <c r="W374" s="42">
        <v>3181.66691</v>
      </c>
      <c r="X374" s="42">
        <v>3181.74691</v>
      </c>
      <c r="Y374" s="42">
        <v>3198.46691</v>
      </c>
    </row>
    <row r="375" spans="1:25" ht="15.75">
      <c r="A375" s="41">
        <f t="shared" si="9"/>
        <v>43962</v>
      </c>
      <c r="B375" s="42">
        <v>3188.54691</v>
      </c>
      <c r="C375" s="42">
        <v>3182.37691</v>
      </c>
      <c r="D375" s="42">
        <v>3189.90691</v>
      </c>
      <c r="E375" s="42">
        <v>3201.79691</v>
      </c>
      <c r="F375" s="42">
        <v>3182.69691</v>
      </c>
      <c r="G375" s="42">
        <v>3182.69691</v>
      </c>
      <c r="H375" s="42">
        <v>3181.88691</v>
      </c>
      <c r="I375" s="42">
        <v>3182.04691</v>
      </c>
      <c r="J375" s="42">
        <v>3182.56691</v>
      </c>
      <c r="K375" s="42">
        <v>3182.29691</v>
      </c>
      <c r="L375" s="42">
        <v>3182.30691</v>
      </c>
      <c r="M375" s="42">
        <v>3182.33691</v>
      </c>
      <c r="N375" s="42">
        <v>3182.42691</v>
      </c>
      <c r="O375" s="42">
        <v>3182.47691</v>
      </c>
      <c r="P375" s="42">
        <v>3182.56691</v>
      </c>
      <c r="Q375" s="42">
        <v>3182.33691</v>
      </c>
      <c r="R375" s="42">
        <v>3182.43691</v>
      </c>
      <c r="S375" s="42">
        <v>3182.49691</v>
      </c>
      <c r="T375" s="42">
        <v>3187.75691</v>
      </c>
      <c r="U375" s="42">
        <v>3181.93691</v>
      </c>
      <c r="V375" s="42">
        <v>3181.57691</v>
      </c>
      <c r="W375" s="42">
        <v>3181.66691</v>
      </c>
      <c r="X375" s="42">
        <v>3181.69691</v>
      </c>
      <c r="Y375" s="42">
        <v>3202.91691</v>
      </c>
    </row>
    <row r="376" spans="1:25" ht="15.75">
      <c r="A376" s="41">
        <f t="shared" si="9"/>
        <v>43963</v>
      </c>
      <c r="B376" s="42">
        <v>3190.8469099999998</v>
      </c>
      <c r="C376" s="42">
        <v>3182.48691</v>
      </c>
      <c r="D376" s="42">
        <v>3190.93691</v>
      </c>
      <c r="E376" s="42">
        <v>3205.89691</v>
      </c>
      <c r="F376" s="42">
        <v>3182.18691</v>
      </c>
      <c r="G376" s="42">
        <v>3182.17691</v>
      </c>
      <c r="H376" s="42">
        <v>3180.27691</v>
      </c>
      <c r="I376" s="42">
        <v>3181.73691</v>
      </c>
      <c r="J376" s="42">
        <v>3181.94691</v>
      </c>
      <c r="K376" s="42">
        <v>3181.93691</v>
      </c>
      <c r="L376" s="42">
        <v>3181.85691</v>
      </c>
      <c r="M376" s="42">
        <v>3181.82691</v>
      </c>
      <c r="N376" s="42">
        <v>3182.12691</v>
      </c>
      <c r="O376" s="42">
        <v>3181.94691</v>
      </c>
      <c r="P376" s="42">
        <v>3181.89691</v>
      </c>
      <c r="Q376" s="42">
        <v>3181.87691</v>
      </c>
      <c r="R376" s="42">
        <v>3181.99691</v>
      </c>
      <c r="S376" s="42">
        <v>3182.00691</v>
      </c>
      <c r="T376" s="42">
        <v>3186.39691</v>
      </c>
      <c r="U376" s="42">
        <v>3181.22691</v>
      </c>
      <c r="V376" s="42">
        <v>3181.33691</v>
      </c>
      <c r="W376" s="42">
        <v>3181.11691</v>
      </c>
      <c r="X376" s="42">
        <v>3180.40691</v>
      </c>
      <c r="Y376" s="42">
        <v>3206.47691</v>
      </c>
    </row>
    <row r="377" spans="1:25" ht="15.75">
      <c r="A377" s="41">
        <f t="shared" si="9"/>
        <v>43964</v>
      </c>
      <c r="B377" s="42">
        <v>3185.64691</v>
      </c>
      <c r="C377" s="42">
        <v>3182.33691</v>
      </c>
      <c r="D377" s="42">
        <v>3185.66691</v>
      </c>
      <c r="E377" s="42">
        <v>3185.79691</v>
      </c>
      <c r="F377" s="42">
        <v>3182.45691</v>
      </c>
      <c r="G377" s="42">
        <v>3182.46691</v>
      </c>
      <c r="H377" s="42">
        <v>3181.49691</v>
      </c>
      <c r="I377" s="42">
        <v>3181.58691</v>
      </c>
      <c r="J377" s="42">
        <v>3182.21691</v>
      </c>
      <c r="K377" s="42">
        <v>3182.3469099999998</v>
      </c>
      <c r="L377" s="42">
        <v>3182.23691</v>
      </c>
      <c r="M377" s="42">
        <v>3182.21691</v>
      </c>
      <c r="N377" s="42">
        <v>3182.17691</v>
      </c>
      <c r="O377" s="42">
        <v>3182.21691</v>
      </c>
      <c r="P377" s="42">
        <v>3181.98691</v>
      </c>
      <c r="Q377" s="42">
        <v>3182.00691</v>
      </c>
      <c r="R377" s="42">
        <v>3182.16691</v>
      </c>
      <c r="S377" s="42">
        <v>3182.10691</v>
      </c>
      <c r="T377" s="42">
        <v>3188.07691</v>
      </c>
      <c r="U377" s="42">
        <v>3181.82691</v>
      </c>
      <c r="V377" s="42">
        <v>3181.7869100000003</v>
      </c>
      <c r="W377" s="42">
        <v>3181.67691</v>
      </c>
      <c r="X377" s="42">
        <v>3180.92691</v>
      </c>
      <c r="Y377" s="42">
        <v>3198.14691</v>
      </c>
    </row>
    <row r="378" spans="1:25" ht="15.75">
      <c r="A378" s="41">
        <f t="shared" si="9"/>
        <v>43965</v>
      </c>
      <c r="B378" s="42">
        <v>3188.33691</v>
      </c>
      <c r="C378" s="42">
        <v>3182.65691</v>
      </c>
      <c r="D378" s="42">
        <v>3187.95691</v>
      </c>
      <c r="E378" s="42">
        <v>3192.52691</v>
      </c>
      <c r="F378" s="42">
        <v>3182.8469099999998</v>
      </c>
      <c r="G378" s="42">
        <v>3182.79691</v>
      </c>
      <c r="H378" s="42">
        <v>3182.0369100000003</v>
      </c>
      <c r="I378" s="42">
        <v>3182.21691</v>
      </c>
      <c r="J378" s="42">
        <v>3182.07691</v>
      </c>
      <c r="K378" s="42">
        <v>3182.41691</v>
      </c>
      <c r="L378" s="42">
        <v>3182.49691</v>
      </c>
      <c r="M378" s="42">
        <v>3182.54691</v>
      </c>
      <c r="N378" s="42">
        <v>3182.56691</v>
      </c>
      <c r="O378" s="42">
        <v>3182.61691</v>
      </c>
      <c r="P378" s="42">
        <v>3182.50691</v>
      </c>
      <c r="Q378" s="42">
        <v>3182.48691</v>
      </c>
      <c r="R378" s="42">
        <v>3182.52691</v>
      </c>
      <c r="S378" s="42">
        <v>3182.65691</v>
      </c>
      <c r="T378" s="42">
        <v>3191.17691</v>
      </c>
      <c r="U378" s="42">
        <v>3182.42691</v>
      </c>
      <c r="V378" s="42">
        <v>3182.3469099999998</v>
      </c>
      <c r="W378" s="42">
        <v>3182.36691</v>
      </c>
      <c r="X378" s="42">
        <v>3182.22691</v>
      </c>
      <c r="Y378" s="42">
        <v>3190.16691</v>
      </c>
    </row>
    <row r="379" spans="1:25" ht="15.75">
      <c r="A379" s="41">
        <f t="shared" si="9"/>
        <v>43966</v>
      </c>
      <c r="B379" s="42">
        <v>3208.99691</v>
      </c>
      <c r="C379" s="42">
        <v>3185.46691</v>
      </c>
      <c r="D379" s="42">
        <v>3191.02691</v>
      </c>
      <c r="E379" s="42">
        <v>3176.72691</v>
      </c>
      <c r="F379" s="42">
        <v>3182.95691</v>
      </c>
      <c r="G379" s="42">
        <v>3182.88691</v>
      </c>
      <c r="H379" s="42">
        <v>3182.16691</v>
      </c>
      <c r="I379" s="42">
        <v>3183.39691</v>
      </c>
      <c r="J379" s="42">
        <v>3182.68691</v>
      </c>
      <c r="K379" s="42">
        <v>3182.52691</v>
      </c>
      <c r="L379" s="42">
        <v>3182.63691</v>
      </c>
      <c r="M379" s="42">
        <v>3182.64691</v>
      </c>
      <c r="N379" s="42">
        <v>3182.62691</v>
      </c>
      <c r="O379" s="42">
        <v>3182.65691</v>
      </c>
      <c r="P379" s="42">
        <v>3182.58691</v>
      </c>
      <c r="Q379" s="42">
        <v>3182.58691</v>
      </c>
      <c r="R379" s="42">
        <v>3182.64691</v>
      </c>
      <c r="S379" s="42">
        <v>3182.66691</v>
      </c>
      <c r="T379" s="42">
        <v>3182.68691</v>
      </c>
      <c r="U379" s="42">
        <v>3182.01691</v>
      </c>
      <c r="V379" s="42">
        <v>3181.60691</v>
      </c>
      <c r="W379" s="42">
        <v>3181.40691</v>
      </c>
      <c r="X379" s="42">
        <v>3181.8469099999998</v>
      </c>
      <c r="Y379" s="42">
        <v>3208.77691</v>
      </c>
    </row>
    <row r="380" spans="1:25" ht="15.75">
      <c r="A380" s="41">
        <f t="shared" si="9"/>
        <v>43967</v>
      </c>
      <c r="B380" s="42">
        <v>3232.42691</v>
      </c>
      <c r="C380" s="42">
        <v>3190.30691</v>
      </c>
      <c r="D380" s="42">
        <v>3228.64691</v>
      </c>
      <c r="E380" s="42">
        <v>3203.23691</v>
      </c>
      <c r="F380" s="42">
        <v>3182.50691</v>
      </c>
      <c r="G380" s="42">
        <v>3182.44691</v>
      </c>
      <c r="H380" s="42">
        <v>3181.24691</v>
      </c>
      <c r="I380" s="42">
        <v>3183.39691</v>
      </c>
      <c r="J380" s="42">
        <v>3182.74691</v>
      </c>
      <c r="K380" s="42">
        <v>3182.65691</v>
      </c>
      <c r="L380" s="42">
        <v>3182.72691</v>
      </c>
      <c r="M380" s="42">
        <v>3182.79691</v>
      </c>
      <c r="N380" s="42">
        <v>3182.91691</v>
      </c>
      <c r="O380" s="42">
        <v>3182.73691</v>
      </c>
      <c r="P380" s="42">
        <v>3182.91691</v>
      </c>
      <c r="Q380" s="42">
        <v>3182.71691</v>
      </c>
      <c r="R380" s="42">
        <v>3182.81691</v>
      </c>
      <c r="S380" s="42">
        <v>3182.83691</v>
      </c>
      <c r="T380" s="42">
        <v>3182.86691</v>
      </c>
      <c r="U380" s="42">
        <v>3182.54691</v>
      </c>
      <c r="V380" s="42">
        <v>3181.87691</v>
      </c>
      <c r="W380" s="42">
        <v>3181.8469099999998</v>
      </c>
      <c r="X380" s="42">
        <v>3182.16691</v>
      </c>
      <c r="Y380" s="42">
        <v>3210.74691</v>
      </c>
    </row>
    <row r="381" spans="1:25" ht="15.75">
      <c r="A381" s="41">
        <f t="shared" si="9"/>
        <v>43968</v>
      </c>
      <c r="B381" s="42">
        <v>3193.35691</v>
      </c>
      <c r="C381" s="42">
        <v>3182.5969099999998</v>
      </c>
      <c r="D381" s="42">
        <v>3192.37691</v>
      </c>
      <c r="E381" s="42">
        <v>3182.55691</v>
      </c>
      <c r="F381" s="42">
        <v>3182.88691</v>
      </c>
      <c r="G381" s="42">
        <v>3182.83691</v>
      </c>
      <c r="H381" s="42">
        <v>3182.08691</v>
      </c>
      <c r="I381" s="42">
        <v>3183.39691</v>
      </c>
      <c r="J381" s="42">
        <v>3182.76691</v>
      </c>
      <c r="K381" s="42">
        <v>3182.85691</v>
      </c>
      <c r="L381" s="42">
        <v>3182.89691</v>
      </c>
      <c r="M381" s="42">
        <v>3182.90691</v>
      </c>
      <c r="N381" s="42">
        <v>3182.76691</v>
      </c>
      <c r="O381" s="42">
        <v>3182.80691</v>
      </c>
      <c r="P381" s="42">
        <v>3182.90691</v>
      </c>
      <c r="Q381" s="42">
        <v>3182.88691</v>
      </c>
      <c r="R381" s="42">
        <v>3182.80691</v>
      </c>
      <c r="S381" s="42">
        <v>3182.67691</v>
      </c>
      <c r="T381" s="42">
        <v>3182.73691</v>
      </c>
      <c r="U381" s="42">
        <v>3182.29691</v>
      </c>
      <c r="V381" s="42">
        <v>3181.85691</v>
      </c>
      <c r="W381" s="42">
        <v>3181.92691</v>
      </c>
      <c r="X381" s="42">
        <v>3181.98691</v>
      </c>
      <c r="Y381" s="42">
        <v>3221.52691</v>
      </c>
    </row>
    <row r="382" spans="1:25" ht="15.75">
      <c r="A382" s="41">
        <f t="shared" si="9"/>
        <v>43969</v>
      </c>
      <c r="B382" s="42">
        <v>3232.07691</v>
      </c>
      <c r="C382" s="42">
        <v>3192.49691</v>
      </c>
      <c r="D382" s="42">
        <v>3197.37691</v>
      </c>
      <c r="E382" s="42">
        <v>3207.02691</v>
      </c>
      <c r="F382" s="42">
        <v>3182.92691</v>
      </c>
      <c r="G382" s="42">
        <v>3182.86691</v>
      </c>
      <c r="H382" s="42">
        <v>3182.24691</v>
      </c>
      <c r="I382" s="42">
        <v>3182.49691</v>
      </c>
      <c r="J382" s="42">
        <v>3182.72691</v>
      </c>
      <c r="K382" s="42">
        <v>3182.88691</v>
      </c>
      <c r="L382" s="42">
        <v>3182.92691</v>
      </c>
      <c r="M382" s="42">
        <v>3182.91691</v>
      </c>
      <c r="N382" s="42">
        <v>3182.93691</v>
      </c>
      <c r="O382" s="42">
        <v>3182.94691</v>
      </c>
      <c r="P382" s="42">
        <v>3182.91691</v>
      </c>
      <c r="Q382" s="42">
        <v>3182.90691</v>
      </c>
      <c r="R382" s="42">
        <v>3182.96691</v>
      </c>
      <c r="S382" s="42">
        <v>3182.96691</v>
      </c>
      <c r="T382" s="42">
        <v>3186.91691</v>
      </c>
      <c r="U382" s="42">
        <v>3182.79691</v>
      </c>
      <c r="V382" s="42">
        <v>3182.38691</v>
      </c>
      <c r="W382" s="42">
        <v>3182.49691</v>
      </c>
      <c r="X382" s="42">
        <v>3182.57691</v>
      </c>
      <c r="Y382" s="42">
        <v>3191.56691</v>
      </c>
    </row>
    <row r="383" spans="1:25" ht="15.75">
      <c r="A383" s="41">
        <f t="shared" si="9"/>
        <v>43970</v>
      </c>
      <c r="B383" s="42">
        <v>3199.18691</v>
      </c>
      <c r="C383" s="42">
        <v>3182.79691</v>
      </c>
      <c r="D383" s="42">
        <v>3187.01691</v>
      </c>
      <c r="E383" s="42">
        <v>3175.70691</v>
      </c>
      <c r="F383" s="42">
        <v>3183.00691</v>
      </c>
      <c r="G383" s="42">
        <v>3182.81691</v>
      </c>
      <c r="H383" s="42">
        <v>3182.22691</v>
      </c>
      <c r="I383" s="42">
        <v>3183.39691</v>
      </c>
      <c r="J383" s="42">
        <v>3182.96691</v>
      </c>
      <c r="K383" s="42">
        <v>3182.85691</v>
      </c>
      <c r="L383" s="42">
        <v>3182.89691</v>
      </c>
      <c r="M383" s="42">
        <v>3182.90691</v>
      </c>
      <c r="N383" s="42">
        <v>3182.92691</v>
      </c>
      <c r="O383" s="42">
        <v>3182.98691</v>
      </c>
      <c r="P383" s="42">
        <v>3183.39691</v>
      </c>
      <c r="Q383" s="42">
        <v>3183.39691</v>
      </c>
      <c r="R383" s="42">
        <v>3183.02691</v>
      </c>
      <c r="S383" s="42">
        <v>3182.98691</v>
      </c>
      <c r="T383" s="42">
        <v>3185.26691</v>
      </c>
      <c r="U383" s="42">
        <v>3182.81691</v>
      </c>
      <c r="V383" s="42">
        <v>3182.41691</v>
      </c>
      <c r="W383" s="42">
        <v>3182.35691</v>
      </c>
      <c r="X383" s="42">
        <v>3182.71691</v>
      </c>
      <c r="Y383" s="42">
        <v>3156.85691</v>
      </c>
    </row>
    <row r="384" spans="1:25" ht="15.75">
      <c r="A384" s="41">
        <f t="shared" si="9"/>
        <v>43971</v>
      </c>
      <c r="B384" s="42">
        <v>3194.08691</v>
      </c>
      <c r="C384" s="42">
        <v>3182.89691</v>
      </c>
      <c r="D384" s="42">
        <v>3186.40691</v>
      </c>
      <c r="E384" s="42">
        <v>3176.54691</v>
      </c>
      <c r="F384" s="42">
        <v>3183.04691</v>
      </c>
      <c r="G384" s="42">
        <v>3182.87691</v>
      </c>
      <c r="H384" s="42">
        <v>3183.38691</v>
      </c>
      <c r="I384" s="42">
        <v>3183.40691</v>
      </c>
      <c r="J384" s="42">
        <v>3182.81691</v>
      </c>
      <c r="K384" s="42">
        <v>3182.89691</v>
      </c>
      <c r="L384" s="42">
        <v>3182.90691</v>
      </c>
      <c r="M384" s="42">
        <v>3182.90691</v>
      </c>
      <c r="N384" s="42">
        <v>3182.92691</v>
      </c>
      <c r="O384" s="42">
        <v>3182.95691</v>
      </c>
      <c r="P384" s="42">
        <v>3182.95691</v>
      </c>
      <c r="Q384" s="42">
        <v>3182.93691</v>
      </c>
      <c r="R384" s="42">
        <v>3182.96691</v>
      </c>
      <c r="S384" s="42">
        <v>3182.97691</v>
      </c>
      <c r="T384" s="42">
        <v>3185.93691</v>
      </c>
      <c r="U384" s="42">
        <v>3182.81691</v>
      </c>
      <c r="V384" s="42">
        <v>3182.36691</v>
      </c>
      <c r="W384" s="42">
        <v>3182.26691</v>
      </c>
      <c r="X384" s="42">
        <v>3182.39691</v>
      </c>
      <c r="Y384" s="42">
        <v>3189.63691</v>
      </c>
    </row>
    <row r="385" spans="1:25" ht="15.75">
      <c r="A385" s="41">
        <f t="shared" si="9"/>
        <v>43972</v>
      </c>
      <c r="B385" s="42">
        <v>3182.90691</v>
      </c>
      <c r="C385" s="42">
        <v>3182.92691</v>
      </c>
      <c r="D385" s="42">
        <v>3181.12691</v>
      </c>
      <c r="E385" s="42">
        <v>3183.38691</v>
      </c>
      <c r="F385" s="42">
        <v>3183.07691</v>
      </c>
      <c r="G385" s="42">
        <v>3182.87691</v>
      </c>
      <c r="H385" s="42">
        <v>3182.36691</v>
      </c>
      <c r="I385" s="42">
        <v>3182.76691</v>
      </c>
      <c r="J385" s="42">
        <v>3182.91691</v>
      </c>
      <c r="K385" s="42">
        <v>3183.20691</v>
      </c>
      <c r="L385" s="42">
        <v>3183.0969099999998</v>
      </c>
      <c r="M385" s="42">
        <v>3183.08691</v>
      </c>
      <c r="N385" s="42">
        <v>3182.97691</v>
      </c>
      <c r="O385" s="42">
        <v>3182.97691</v>
      </c>
      <c r="P385" s="42">
        <v>3182.95691</v>
      </c>
      <c r="Q385" s="42">
        <v>3182.94691</v>
      </c>
      <c r="R385" s="42">
        <v>3182.94691</v>
      </c>
      <c r="S385" s="42">
        <v>3182.95691</v>
      </c>
      <c r="T385" s="42">
        <v>3183.79691</v>
      </c>
      <c r="U385" s="42">
        <v>3182.61691</v>
      </c>
      <c r="V385" s="42">
        <v>3182.38691</v>
      </c>
      <c r="W385" s="42">
        <v>3182.2869100000003</v>
      </c>
      <c r="X385" s="42">
        <v>3182.71691</v>
      </c>
      <c r="Y385" s="42">
        <v>3194.14691</v>
      </c>
    </row>
    <row r="386" spans="1:25" ht="15.75">
      <c r="A386" s="41">
        <f t="shared" si="9"/>
        <v>43973</v>
      </c>
      <c r="B386" s="42">
        <v>3185.06691</v>
      </c>
      <c r="C386" s="42">
        <v>3182.81691</v>
      </c>
      <c r="D386" s="42">
        <v>3187.10691</v>
      </c>
      <c r="E386" s="42">
        <v>3182.94691</v>
      </c>
      <c r="F386" s="42">
        <v>3182.8469099999998</v>
      </c>
      <c r="G386" s="42">
        <v>3182.73691</v>
      </c>
      <c r="H386" s="42">
        <v>3181.63691</v>
      </c>
      <c r="I386" s="42">
        <v>3182.41691</v>
      </c>
      <c r="J386" s="42">
        <v>3182.47691</v>
      </c>
      <c r="K386" s="42">
        <v>3182.46691</v>
      </c>
      <c r="L386" s="42">
        <v>3182.54691</v>
      </c>
      <c r="M386" s="42">
        <v>3182.56691</v>
      </c>
      <c r="N386" s="42">
        <v>3182.5969099999998</v>
      </c>
      <c r="O386" s="42">
        <v>3182.63691</v>
      </c>
      <c r="P386" s="42">
        <v>3182.60691</v>
      </c>
      <c r="Q386" s="42">
        <v>3182.64691</v>
      </c>
      <c r="R386" s="42">
        <v>3182.66691</v>
      </c>
      <c r="S386" s="42">
        <v>3182.71691</v>
      </c>
      <c r="T386" s="42">
        <v>3206.76691</v>
      </c>
      <c r="U386" s="42">
        <v>3182.31691</v>
      </c>
      <c r="V386" s="42">
        <v>3182.11691</v>
      </c>
      <c r="W386" s="42">
        <v>3181.99691</v>
      </c>
      <c r="X386" s="42">
        <v>3181.99691</v>
      </c>
      <c r="Y386" s="42">
        <v>3231.31691</v>
      </c>
    </row>
    <row r="387" spans="1:25" ht="15.75">
      <c r="A387" s="41">
        <f t="shared" si="9"/>
        <v>43974</v>
      </c>
      <c r="B387" s="42">
        <v>3182.69691</v>
      </c>
      <c r="C387" s="42">
        <v>3182.7869100000003</v>
      </c>
      <c r="D387" s="42">
        <v>3182.83691</v>
      </c>
      <c r="E387" s="42">
        <v>3182.90691</v>
      </c>
      <c r="F387" s="42">
        <v>3182.8469099999998</v>
      </c>
      <c r="G387" s="42">
        <v>3182.76691</v>
      </c>
      <c r="H387" s="42">
        <v>3181.80691</v>
      </c>
      <c r="I387" s="42">
        <v>3182.37691</v>
      </c>
      <c r="J387" s="42">
        <v>3182.65691</v>
      </c>
      <c r="K387" s="42">
        <v>3182.71691</v>
      </c>
      <c r="L387" s="42">
        <v>3182.74691</v>
      </c>
      <c r="M387" s="42">
        <v>3182.76691</v>
      </c>
      <c r="N387" s="42">
        <v>3182.7869100000003</v>
      </c>
      <c r="O387" s="42">
        <v>3191.26691</v>
      </c>
      <c r="P387" s="42">
        <v>3182.7869100000003</v>
      </c>
      <c r="Q387" s="42">
        <v>3182.76691</v>
      </c>
      <c r="R387" s="42">
        <v>3190.35691</v>
      </c>
      <c r="S387" s="42">
        <v>3182.77691</v>
      </c>
      <c r="T387" s="42">
        <v>3224.24691</v>
      </c>
      <c r="U387" s="42">
        <v>3182.48691</v>
      </c>
      <c r="V387" s="42">
        <v>3182.30691</v>
      </c>
      <c r="W387" s="42">
        <v>3182.24691</v>
      </c>
      <c r="X387" s="42">
        <v>3182.3469099999998</v>
      </c>
      <c r="Y387" s="42">
        <v>3262.51691</v>
      </c>
    </row>
    <row r="388" spans="1:25" ht="15.75">
      <c r="A388" s="41">
        <f t="shared" si="9"/>
        <v>43975</v>
      </c>
      <c r="B388" s="42">
        <v>3200.95691</v>
      </c>
      <c r="C388" s="42">
        <v>3182.86691</v>
      </c>
      <c r="D388" s="42">
        <v>3182.90691</v>
      </c>
      <c r="E388" s="42">
        <v>3182.98691</v>
      </c>
      <c r="F388" s="42">
        <v>3183.06691</v>
      </c>
      <c r="G388" s="42">
        <v>3182.97691</v>
      </c>
      <c r="H388" s="42">
        <v>3182.63691</v>
      </c>
      <c r="I388" s="42">
        <v>3183.38691</v>
      </c>
      <c r="J388" s="42">
        <v>3182.93691</v>
      </c>
      <c r="K388" s="42">
        <v>3182.93691</v>
      </c>
      <c r="L388" s="42">
        <v>3182.93691</v>
      </c>
      <c r="M388" s="42">
        <v>3182.94691</v>
      </c>
      <c r="N388" s="42">
        <v>3182.94691</v>
      </c>
      <c r="O388" s="42">
        <v>3182.96691</v>
      </c>
      <c r="P388" s="42">
        <v>3182.95691</v>
      </c>
      <c r="Q388" s="42">
        <v>3182.95691</v>
      </c>
      <c r="R388" s="42">
        <v>3182.93691</v>
      </c>
      <c r="S388" s="42">
        <v>3182.94691</v>
      </c>
      <c r="T388" s="42">
        <v>3200.77691</v>
      </c>
      <c r="U388" s="42">
        <v>3182.62691</v>
      </c>
      <c r="V388" s="42">
        <v>3182.44691</v>
      </c>
      <c r="W388" s="42">
        <v>3182.25691</v>
      </c>
      <c r="X388" s="42">
        <v>3182.43691</v>
      </c>
      <c r="Y388" s="42">
        <v>3222.25691</v>
      </c>
    </row>
    <row r="389" spans="1:25" ht="15.75">
      <c r="A389" s="41">
        <f t="shared" si="9"/>
        <v>43976</v>
      </c>
      <c r="B389" s="42">
        <v>3182.92691</v>
      </c>
      <c r="C389" s="42">
        <v>3182.98691</v>
      </c>
      <c r="D389" s="42">
        <v>3183.39691</v>
      </c>
      <c r="E389" s="42">
        <v>3183.39691</v>
      </c>
      <c r="F389" s="42">
        <v>3183.39691</v>
      </c>
      <c r="G389" s="42">
        <v>3182.99691</v>
      </c>
      <c r="H389" s="42">
        <v>3182.5969099999998</v>
      </c>
      <c r="I389" s="42">
        <v>3183.38691</v>
      </c>
      <c r="J389" s="42">
        <v>3182.96691</v>
      </c>
      <c r="K389" s="42">
        <v>3182.99691</v>
      </c>
      <c r="L389" s="42">
        <v>3182.99691</v>
      </c>
      <c r="M389" s="42">
        <v>3183.01691</v>
      </c>
      <c r="N389" s="42">
        <v>3182.95691</v>
      </c>
      <c r="O389" s="42">
        <v>3182.95691</v>
      </c>
      <c r="P389" s="42">
        <v>3182.93691</v>
      </c>
      <c r="Q389" s="42">
        <v>3182.95691</v>
      </c>
      <c r="R389" s="42">
        <v>3183.0369100000003</v>
      </c>
      <c r="S389" s="42">
        <v>3183.04691</v>
      </c>
      <c r="T389" s="42">
        <v>3187.58691</v>
      </c>
      <c r="U389" s="42">
        <v>3182.96691</v>
      </c>
      <c r="V389" s="42">
        <v>3195.99691</v>
      </c>
      <c r="W389" s="42">
        <v>3190.49691</v>
      </c>
      <c r="X389" s="42">
        <v>3182.76691</v>
      </c>
      <c r="Y389" s="42">
        <v>3192.32691</v>
      </c>
    </row>
    <row r="390" spans="1:25" ht="15.75">
      <c r="A390" s="41">
        <f t="shared" si="9"/>
        <v>43977</v>
      </c>
      <c r="B390" s="42">
        <v>3183.02691</v>
      </c>
      <c r="C390" s="42">
        <v>3183.08691</v>
      </c>
      <c r="D390" s="42">
        <v>3183.39691</v>
      </c>
      <c r="E390" s="42">
        <v>3183.39691</v>
      </c>
      <c r="F390" s="42">
        <v>3183.39691</v>
      </c>
      <c r="G390" s="42">
        <v>3183.0369100000003</v>
      </c>
      <c r="H390" s="42">
        <v>3183.08691</v>
      </c>
      <c r="I390" s="42">
        <v>3183.37691</v>
      </c>
      <c r="J390" s="42">
        <v>3183.36691</v>
      </c>
      <c r="K390" s="42">
        <v>3182.72691</v>
      </c>
      <c r="L390" s="42">
        <v>3182.77691</v>
      </c>
      <c r="M390" s="42">
        <v>3182.80691</v>
      </c>
      <c r="N390" s="42">
        <v>3182.81691</v>
      </c>
      <c r="O390" s="42">
        <v>3182.8469099999998</v>
      </c>
      <c r="P390" s="42">
        <v>3182.80691</v>
      </c>
      <c r="Q390" s="42">
        <v>3182.83691</v>
      </c>
      <c r="R390" s="42">
        <v>3182.85691</v>
      </c>
      <c r="S390" s="42">
        <v>3182.92691</v>
      </c>
      <c r="T390" s="42">
        <v>3197.92691</v>
      </c>
      <c r="U390" s="42">
        <v>3182.77691</v>
      </c>
      <c r="V390" s="42">
        <v>3190.77691</v>
      </c>
      <c r="W390" s="42">
        <v>3182.36691</v>
      </c>
      <c r="X390" s="42">
        <v>3182.5369100000003</v>
      </c>
      <c r="Y390" s="42">
        <v>3220.10691</v>
      </c>
    </row>
    <row r="391" spans="1:25" ht="15.75">
      <c r="A391" s="41">
        <f t="shared" si="9"/>
        <v>43978</v>
      </c>
      <c r="B391" s="42">
        <v>3182.87691</v>
      </c>
      <c r="C391" s="42">
        <v>3182.94691</v>
      </c>
      <c r="D391" s="42">
        <v>3182.97691</v>
      </c>
      <c r="E391" s="42">
        <v>3183.07691</v>
      </c>
      <c r="F391" s="42">
        <v>3183.02691</v>
      </c>
      <c r="G391" s="42">
        <v>3182.92691</v>
      </c>
      <c r="H391" s="42">
        <v>3182.93691</v>
      </c>
      <c r="I391" s="42">
        <v>3183.37691</v>
      </c>
      <c r="J391" s="42">
        <v>3182.96691</v>
      </c>
      <c r="K391" s="42">
        <v>3182.94691</v>
      </c>
      <c r="L391" s="42">
        <v>3182.97691</v>
      </c>
      <c r="M391" s="42">
        <v>3182.98691</v>
      </c>
      <c r="N391" s="42">
        <v>3182.90691</v>
      </c>
      <c r="O391" s="42">
        <v>3182.93691</v>
      </c>
      <c r="P391" s="42">
        <v>3182.90691</v>
      </c>
      <c r="Q391" s="42">
        <v>3182.91691</v>
      </c>
      <c r="R391" s="42">
        <v>3182.98691</v>
      </c>
      <c r="S391" s="42">
        <v>3182.95691</v>
      </c>
      <c r="T391" s="42">
        <v>3186.05691</v>
      </c>
      <c r="U391" s="42">
        <v>3182.77691</v>
      </c>
      <c r="V391" s="42">
        <v>3182.87691</v>
      </c>
      <c r="W391" s="42">
        <v>3182.69691</v>
      </c>
      <c r="X391" s="42">
        <v>3182.77691</v>
      </c>
      <c r="Y391" s="42">
        <v>3205.95691</v>
      </c>
    </row>
    <row r="392" spans="1:25" ht="15.75">
      <c r="A392" s="41">
        <f t="shared" si="9"/>
        <v>43979</v>
      </c>
      <c r="B392" s="42">
        <v>3183.07691</v>
      </c>
      <c r="C392" s="42">
        <v>3183.08691</v>
      </c>
      <c r="D392" s="42">
        <v>3183.10691</v>
      </c>
      <c r="E392" s="42">
        <v>3183.11691</v>
      </c>
      <c r="F392" s="42">
        <v>3183.10691</v>
      </c>
      <c r="G392" s="42">
        <v>3182.99691</v>
      </c>
      <c r="H392" s="42">
        <v>3183.37691</v>
      </c>
      <c r="I392" s="42">
        <v>3183.37691</v>
      </c>
      <c r="J392" s="42">
        <v>3182.96691</v>
      </c>
      <c r="K392" s="42">
        <v>3182.81691</v>
      </c>
      <c r="L392" s="42">
        <v>3182.8469099999998</v>
      </c>
      <c r="M392" s="42">
        <v>3182.87691</v>
      </c>
      <c r="N392" s="42">
        <v>3182.89691</v>
      </c>
      <c r="O392" s="42">
        <v>3182.90691</v>
      </c>
      <c r="P392" s="42">
        <v>3182.87691</v>
      </c>
      <c r="Q392" s="42">
        <v>3182.86691</v>
      </c>
      <c r="R392" s="42">
        <v>3182.88691</v>
      </c>
      <c r="S392" s="42">
        <v>3182.64691</v>
      </c>
      <c r="T392" s="42">
        <v>3188.83691</v>
      </c>
      <c r="U392" s="42">
        <v>3182.35691</v>
      </c>
      <c r="V392" s="42">
        <v>3182.30691</v>
      </c>
      <c r="W392" s="42">
        <v>3181.98691</v>
      </c>
      <c r="X392" s="42">
        <v>3182.19691</v>
      </c>
      <c r="Y392" s="42">
        <v>3215.3469099999998</v>
      </c>
    </row>
    <row r="393" spans="1:25" ht="15.75">
      <c r="A393" s="41">
        <f t="shared" si="9"/>
        <v>43980</v>
      </c>
      <c r="B393" s="42">
        <v>3182.77691</v>
      </c>
      <c r="C393" s="42">
        <v>3182.83691</v>
      </c>
      <c r="D393" s="42">
        <v>3182.89691</v>
      </c>
      <c r="E393" s="42">
        <v>3182.93691</v>
      </c>
      <c r="F393" s="42">
        <v>3182.90691</v>
      </c>
      <c r="G393" s="42">
        <v>3182.80691</v>
      </c>
      <c r="H393" s="42">
        <v>3182.45691</v>
      </c>
      <c r="I393" s="42">
        <v>3183.37691</v>
      </c>
      <c r="J393" s="42">
        <v>3182.70691</v>
      </c>
      <c r="K393" s="42">
        <v>3182.66691</v>
      </c>
      <c r="L393" s="42">
        <v>3182.65691</v>
      </c>
      <c r="M393" s="42">
        <v>3182.95691</v>
      </c>
      <c r="N393" s="42">
        <v>3182.7869100000003</v>
      </c>
      <c r="O393" s="42">
        <v>3184.63691</v>
      </c>
      <c r="P393" s="42">
        <v>3182.88691</v>
      </c>
      <c r="Q393" s="42">
        <v>3182.66691</v>
      </c>
      <c r="R393" s="42">
        <v>3182.54691</v>
      </c>
      <c r="S393" s="42">
        <v>3182.51691</v>
      </c>
      <c r="T393" s="42">
        <v>3182.39691</v>
      </c>
      <c r="U393" s="42">
        <v>3181.72691</v>
      </c>
      <c r="V393" s="42">
        <v>3182.10691</v>
      </c>
      <c r="W393" s="42">
        <v>3182.01691</v>
      </c>
      <c r="X393" s="42">
        <v>3182.06691</v>
      </c>
      <c r="Y393" s="42">
        <v>3203.0369100000003</v>
      </c>
    </row>
    <row r="394" spans="1:25" ht="15.75">
      <c r="A394" s="41">
        <f t="shared" si="9"/>
        <v>43981</v>
      </c>
      <c r="B394" s="42">
        <v>3181.9969100000003</v>
      </c>
      <c r="C394" s="42">
        <v>3182.01691</v>
      </c>
      <c r="D394" s="42">
        <v>3181.89691</v>
      </c>
      <c r="E394" s="42">
        <v>3181.96691</v>
      </c>
      <c r="F394" s="42">
        <v>3181.97691</v>
      </c>
      <c r="G394" s="42">
        <v>3182.00691</v>
      </c>
      <c r="H394" s="42">
        <v>3182.57691</v>
      </c>
      <c r="I394" s="42">
        <v>3182.58691</v>
      </c>
      <c r="J394" s="42">
        <v>3182.01691</v>
      </c>
      <c r="K394" s="42">
        <v>3181.95691</v>
      </c>
      <c r="L394" s="42">
        <v>3181.93691</v>
      </c>
      <c r="M394" s="42">
        <v>3181.95691</v>
      </c>
      <c r="N394" s="42">
        <v>3196.57691</v>
      </c>
      <c r="O394" s="42">
        <v>3202.2869100000003</v>
      </c>
      <c r="P394" s="42">
        <v>3181.97691</v>
      </c>
      <c r="Q394" s="42">
        <v>3181.97691</v>
      </c>
      <c r="R394" s="42">
        <v>3186.32691</v>
      </c>
      <c r="S394" s="42">
        <v>3205.87691</v>
      </c>
      <c r="T394" s="42">
        <v>3205.66691</v>
      </c>
      <c r="U394" s="42">
        <v>3181.62691</v>
      </c>
      <c r="V394" s="42">
        <v>3181.59691</v>
      </c>
      <c r="W394" s="42">
        <v>3181.55691</v>
      </c>
      <c r="X394" s="42">
        <v>3181.58691</v>
      </c>
      <c r="Y394" s="42">
        <v>3217.33691</v>
      </c>
    </row>
    <row r="395" spans="1:25" ht="15.75">
      <c r="A395" s="41">
        <f t="shared" si="9"/>
        <v>43982</v>
      </c>
      <c r="B395" s="42">
        <v>3182.13691</v>
      </c>
      <c r="C395" s="42">
        <v>3182.16691</v>
      </c>
      <c r="D395" s="42">
        <v>3182.10691</v>
      </c>
      <c r="E395" s="42">
        <v>3182.16691</v>
      </c>
      <c r="F395" s="42">
        <v>3182.2469100000003</v>
      </c>
      <c r="G395" s="42">
        <v>3182.23691</v>
      </c>
      <c r="H395" s="42">
        <v>3181.94691</v>
      </c>
      <c r="I395" s="42">
        <v>3182.59691</v>
      </c>
      <c r="J395" s="42">
        <v>3182.59691</v>
      </c>
      <c r="K395" s="42">
        <v>3182.59691</v>
      </c>
      <c r="L395" s="42">
        <v>3182.59691</v>
      </c>
      <c r="M395" s="42">
        <v>3182.57691</v>
      </c>
      <c r="N395" s="42">
        <v>3182.31691</v>
      </c>
      <c r="O395" s="42">
        <v>3179.7869100000003</v>
      </c>
      <c r="P395" s="42">
        <v>3182.59691</v>
      </c>
      <c r="Q395" s="42">
        <v>3182.27691</v>
      </c>
      <c r="R395" s="42">
        <v>3182.2469100000003</v>
      </c>
      <c r="S395" s="42">
        <v>3182.15691</v>
      </c>
      <c r="T395" s="42">
        <v>3182.0369100000003</v>
      </c>
      <c r="U395" s="42">
        <v>3181.76691</v>
      </c>
      <c r="V395" s="42">
        <v>3181.73691</v>
      </c>
      <c r="W395" s="42">
        <v>3181.63691</v>
      </c>
      <c r="X395" s="42">
        <v>3181.73691</v>
      </c>
      <c r="Y395" s="42">
        <v>3200.89691</v>
      </c>
    </row>
    <row r="396" spans="1:25" ht="18.75">
      <c r="A396" s="37" t="s">
        <v>76</v>
      </c>
      <c r="B396" s="38"/>
      <c r="C396" s="40" t="s">
        <v>107</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8.75">
      <c r="A397" s="37" t="s">
        <v>78</v>
      </c>
      <c r="B397" s="38"/>
      <c r="C397" s="38"/>
      <c r="D397" s="38"/>
      <c r="E397" s="38"/>
      <c r="F397" s="38"/>
      <c r="G397" s="40" t="str">
        <f>G360</f>
        <v>не менее 10 мВт</v>
      </c>
      <c r="H397" s="38"/>
      <c r="I397" s="38"/>
      <c r="J397" s="38"/>
      <c r="K397" s="38"/>
      <c r="L397" s="38"/>
      <c r="M397" s="38"/>
      <c r="N397" s="38"/>
      <c r="O397" s="38"/>
      <c r="P397" s="38"/>
      <c r="Q397" s="38"/>
      <c r="R397" s="38"/>
      <c r="S397" s="38"/>
      <c r="T397" s="38"/>
      <c r="U397" s="38"/>
      <c r="V397" s="38"/>
      <c r="W397" s="38"/>
      <c r="X397" s="38"/>
      <c r="Y397" s="38"/>
    </row>
    <row r="398" spans="1:25" ht="15.75">
      <c r="A398" s="90" t="s">
        <v>80</v>
      </c>
      <c r="B398" s="93" t="s">
        <v>81</v>
      </c>
      <c r="C398" s="94"/>
      <c r="D398" s="94"/>
      <c r="E398" s="94"/>
      <c r="F398" s="94"/>
      <c r="G398" s="94"/>
      <c r="H398" s="94"/>
      <c r="I398" s="94"/>
      <c r="J398" s="94"/>
      <c r="K398" s="94"/>
      <c r="L398" s="94"/>
      <c r="M398" s="94"/>
      <c r="N398" s="94"/>
      <c r="O398" s="94"/>
      <c r="P398" s="94"/>
      <c r="Q398" s="94"/>
      <c r="R398" s="94"/>
      <c r="S398" s="94"/>
      <c r="T398" s="94"/>
      <c r="U398" s="94"/>
      <c r="V398" s="94"/>
      <c r="W398" s="94"/>
      <c r="X398" s="94"/>
      <c r="Y398" s="95"/>
    </row>
    <row r="399" spans="1:25" ht="15.75">
      <c r="A399" s="91"/>
      <c r="B399" s="96"/>
      <c r="C399" s="97"/>
      <c r="D399" s="97"/>
      <c r="E399" s="97"/>
      <c r="F399" s="97"/>
      <c r="G399" s="97"/>
      <c r="H399" s="97"/>
      <c r="I399" s="97"/>
      <c r="J399" s="97"/>
      <c r="K399" s="97"/>
      <c r="L399" s="97"/>
      <c r="M399" s="97"/>
      <c r="N399" s="97"/>
      <c r="O399" s="97"/>
      <c r="P399" s="97"/>
      <c r="Q399" s="97"/>
      <c r="R399" s="97"/>
      <c r="S399" s="97"/>
      <c r="T399" s="97"/>
      <c r="U399" s="97"/>
      <c r="V399" s="97"/>
      <c r="W399" s="97"/>
      <c r="X399" s="97"/>
      <c r="Y399" s="98"/>
    </row>
    <row r="400" spans="1:25" ht="15.75">
      <c r="A400" s="91"/>
      <c r="B400" s="88" t="s">
        <v>82</v>
      </c>
      <c r="C400" s="88" t="s">
        <v>83</v>
      </c>
      <c r="D400" s="88" t="s">
        <v>84</v>
      </c>
      <c r="E400" s="88" t="s">
        <v>85</v>
      </c>
      <c r="F400" s="88" t="s">
        <v>86</v>
      </c>
      <c r="G400" s="88" t="s">
        <v>87</v>
      </c>
      <c r="H400" s="88" t="s">
        <v>88</v>
      </c>
      <c r="I400" s="88" t="s">
        <v>89</v>
      </c>
      <c r="J400" s="88" t="s">
        <v>90</v>
      </c>
      <c r="K400" s="88" t="s">
        <v>91</v>
      </c>
      <c r="L400" s="88" t="s">
        <v>92</v>
      </c>
      <c r="M400" s="88" t="s">
        <v>93</v>
      </c>
      <c r="N400" s="88" t="s">
        <v>94</v>
      </c>
      <c r="O400" s="88" t="s">
        <v>95</v>
      </c>
      <c r="P400" s="88" t="s">
        <v>96</v>
      </c>
      <c r="Q400" s="88" t="s">
        <v>97</v>
      </c>
      <c r="R400" s="88" t="s">
        <v>98</v>
      </c>
      <c r="S400" s="88" t="s">
        <v>99</v>
      </c>
      <c r="T400" s="88" t="s">
        <v>100</v>
      </c>
      <c r="U400" s="88" t="s">
        <v>101</v>
      </c>
      <c r="V400" s="88" t="s">
        <v>102</v>
      </c>
      <c r="W400" s="88" t="s">
        <v>103</v>
      </c>
      <c r="X400" s="88" t="s">
        <v>104</v>
      </c>
      <c r="Y400" s="88" t="s">
        <v>105</v>
      </c>
    </row>
    <row r="401" spans="1:25" ht="15.75">
      <c r="A401" s="92"/>
      <c r="B401" s="89"/>
      <c r="C401" s="89"/>
      <c r="D401" s="89"/>
      <c r="E401" s="89"/>
      <c r="F401" s="89"/>
      <c r="G401" s="89"/>
      <c r="H401" s="89"/>
      <c r="I401" s="89"/>
      <c r="J401" s="89"/>
      <c r="K401" s="89"/>
      <c r="L401" s="89"/>
      <c r="M401" s="89"/>
      <c r="N401" s="89"/>
      <c r="O401" s="89"/>
      <c r="P401" s="89"/>
      <c r="Q401" s="89"/>
      <c r="R401" s="89"/>
      <c r="S401" s="89"/>
      <c r="T401" s="89"/>
      <c r="U401" s="89"/>
      <c r="V401" s="89"/>
      <c r="W401" s="89"/>
      <c r="X401" s="89"/>
      <c r="Y401" s="89"/>
    </row>
    <row r="402" spans="1:25" ht="15.75">
      <c r="A402" s="41">
        <f>A365</f>
        <v>43952</v>
      </c>
      <c r="B402" s="42">
        <v>3573.77691</v>
      </c>
      <c r="C402" s="42">
        <v>3542.21691</v>
      </c>
      <c r="D402" s="42">
        <v>3538.2069100000003</v>
      </c>
      <c r="E402" s="42">
        <v>3550.0169100000003</v>
      </c>
      <c r="F402" s="42">
        <v>3516.40691</v>
      </c>
      <c r="G402" s="42">
        <v>3508.0169100000003</v>
      </c>
      <c r="H402" s="42">
        <v>3511.0369100000003</v>
      </c>
      <c r="I402" s="42">
        <v>3512.54691</v>
      </c>
      <c r="J402" s="42">
        <v>3507.13691</v>
      </c>
      <c r="K402" s="42">
        <v>3506.7669100000003</v>
      </c>
      <c r="L402" s="42">
        <v>3507.08691</v>
      </c>
      <c r="M402" s="42">
        <v>3506.9769100000003</v>
      </c>
      <c r="N402" s="42">
        <v>3526.43691</v>
      </c>
      <c r="O402" s="42">
        <v>3544.9769100000003</v>
      </c>
      <c r="P402" s="42">
        <v>3513.96691</v>
      </c>
      <c r="Q402" s="42">
        <v>3509.75691</v>
      </c>
      <c r="R402" s="42">
        <v>3551.8069100000002</v>
      </c>
      <c r="S402" s="42">
        <v>3536.8069100000002</v>
      </c>
      <c r="T402" s="42">
        <v>3572.73691</v>
      </c>
      <c r="U402" s="42">
        <v>3557.0369100000003</v>
      </c>
      <c r="V402" s="42">
        <v>3694.08691</v>
      </c>
      <c r="W402" s="42">
        <v>3602.32691</v>
      </c>
      <c r="X402" s="42">
        <v>3549.39691</v>
      </c>
      <c r="Y402" s="42">
        <v>3585.34691</v>
      </c>
    </row>
    <row r="403" spans="1:25" ht="15.75">
      <c r="A403" s="41">
        <f>A402+1</f>
        <v>43953</v>
      </c>
      <c r="B403" s="42">
        <v>3578.1669100000004</v>
      </c>
      <c r="C403" s="42">
        <v>3546.10691</v>
      </c>
      <c r="D403" s="42">
        <v>3541.7469100000003</v>
      </c>
      <c r="E403" s="42">
        <v>3561.75691</v>
      </c>
      <c r="F403" s="42">
        <v>3519.89691</v>
      </c>
      <c r="G403" s="42">
        <v>3507.96691</v>
      </c>
      <c r="H403" s="42">
        <v>3513.98691</v>
      </c>
      <c r="I403" s="42">
        <v>3508.1669100000004</v>
      </c>
      <c r="J403" s="42">
        <v>3507.4169100000004</v>
      </c>
      <c r="K403" s="42">
        <v>3507.23691</v>
      </c>
      <c r="L403" s="42">
        <v>3507.58691</v>
      </c>
      <c r="M403" s="42">
        <v>3507.5569100000002</v>
      </c>
      <c r="N403" s="42">
        <v>3523.02691</v>
      </c>
      <c r="O403" s="42">
        <v>3538.82691</v>
      </c>
      <c r="P403" s="42">
        <v>3513.2669100000003</v>
      </c>
      <c r="Q403" s="42">
        <v>3509.71691</v>
      </c>
      <c r="R403" s="42">
        <v>3548.83691</v>
      </c>
      <c r="S403" s="42">
        <v>3535.52691</v>
      </c>
      <c r="T403" s="42">
        <v>3570.69691</v>
      </c>
      <c r="U403" s="42">
        <v>3550.00691</v>
      </c>
      <c r="V403" s="42">
        <v>3618.8069100000002</v>
      </c>
      <c r="W403" s="42">
        <v>3592.29691</v>
      </c>
      <c r="X403" s="42">
        <v>3538.5369100000003</v>
      </c>
      <c r="Y403" s="42">
        <v>3562.59691</v>
      </c>
    </row>
    <row r="404" spans="1:25" ht="15.75">
      <c r="A404" s="41">
        <f aca="true" t="shared" si="10" ref="A404:A432">A403+1</f>
        <v>43954</v>
      </c>
      <c r="B404" s="42">
        <v>3554.17691</v>
      </c>
      <c r="C404" s="42">
        <v>3517.19691</v>
      </c>
      <c r="D404" s="42">
        <v>3512.3069100000002</v>
      </c>
      <c r="E404" s="42">
        <v>3501.64691</v>
      </c>
      <c r="F404" s="42">
        <v>3477.83691</v>
      </c>
      <c r="G404" s="42">
        <v>3482.34691</v>
      </c>
      <c r="H404" s="42">
        <v>3453.19691</v>
      </c>
      <c r="I404" s="42">
        <v>3234.64691</v>
      </c>
      <c r="J404" s="42">
        <v>3510.6669100000004</v>
      </c>
      <c r="K404" s="42">
        <v>3557.06691</v>
      </c>
      <c r="L404" s="42">
        <v>3582.93691</v>
      </c>
      <c r="M404" s="42">
        <v>3589.90691</v>
      </c>
      <c r="N404" s="42">
        <v>3585.77691</v>
      </c>
      <c r="O404" s="42">
        <v>3564.61691</v>
      </c>
      <c r="P404" s="42">
        <v>3541.83691</v>
      </c>
      <c r="Q404" s="42">
        <v>3536.1669100000004</v>
      </c>
      <c r="R404" s="42">
        <v>3543.82691</v>
      </c>
      <c r="S404" s="42">
        <v>3525.06691</v>
      </c>
      <c r="T404" s="42">
        <v>3559.57691</v>
      </c>
      <c r="U404" s="42">
        <v>3540.21691</v>
      </c>
      <c r="V404" s="42">
        <v>3566.09691</v>
      </c>
      <c r="W404" s="42">
        <v>3543.69691</v>
      </c>
      <c r="X404" s="42">
        <v>3506.5369100000003</v>
      </c>
      <c r="Y404" s="42">
        <v>3538.9569100000003</v>
      </c>
    </row>
    <row r="405" spans="1:25" ht="15.75">
      <c r="A405" s="41">
        <f t="shared" si="10"/>
        <v>43955</v>
      </c>
      <c r="B405" s="42">
        <v>3559.84691</v>
      </c>
      <c r="C405" s="42">
        <v>3522.65691</v>
      </c>
      <c r="D405" s="42">
        <v>3531.32691</v>
      </c>
      <c r="E405" s="42">
        <v>3555.29691</v>
      </c>
      <c r="F405" s="42">
        <v>3507.7069100000003</v>
      </c>
      <c r="G405" s="42">
        <v>3507.63691</v>
      </c>
      <c r="H405" s="42">
        <v>3506.3069100000002</v>
      </c>
      <c r="I405" s="42">
        <v>3506.50691</v>
      </c>
      <c r="J405" s="42">
        <v>3506.64691</v>
      </c>
      <c r="K405" s="42">
        <v>3506.82691</v>
      </c>
      <c r="L405" s="42">
        <v>3506.82691</v>
      </c>
      <c r="M405" s="42">
        <v>3506.54691</v>
      </c>
      <c r="N405" s="42">
        <v>3506.7669100000003</v>
      </c>
      <c r="O405" s="42">
        <v>3506.9569100000003</v>
      </c>
      <c r="P405" s="42">
        <v>3506.79691</v>
      </c>
      <c r="Q405" s="42">
        <v>3506.69691</v>
      </c>
      <c r="R405" s="42">
        <v>3507.04691</v>
      </c>
      <c r="S405" s="42">
        <v>3507.1669100000004</v>
      </c>
      <c r="T405" s="42">
        <v>3531.35691</v>
      </c>
      <c r="U405" s="42">
        <v>3506.96691</v>
      </c>
      <c r="V405" s="42">
        <v>3506.10691</v>
      </c>
      <c r="W405" s="42">
        <v>3506.2869100000003</v>
      </c>
      <c r="X405" s="42">
        <v>3506.14691</v>
      </c>
      <c r="Y405" s="42">
        <v>3551.48691</v>
      </c>
    </row>
    <row r="406" spans="1:25" ht="15.75">
      <c r="A406" s="41">
        <f t="shared" si="10"/>
        <v>43956</v>
      </c>
      <c r="B406" s="42">
        <v>3568.9169100000004</v>
      </c>
      <c r="C406" s="42">
        <v>3523.00691</v>
      </c>
      <c r="D406" s="42">
        <v>3534.46691</v>
      </c>
      <c r="E406" s="42">
        <v>3564.23691</v>
      </c>
      <c r="F406" s="42">
        <v>3507.63691</v>
      </c>
      <c r="G406" s="42">
        <v>3507.67691</v>
      </c>
      <c r="H406" s="42">
        <v>3506.77691</v>
      </c>
      <c r="I406" s="42">
        <v>3506.71691</v>
      </c>
      <c r="J406" s="42">
        <v>3506.96691</v>
      </c>
      <c r="K406" s="42">
        <v>3506.40691</v>
      </c>
      <c r="L406" s="42">
        <v>3506.88691</v>
      </c>
      <c r="M406" s="42">
        <v>3506.81691</v>
      </c>
      <c r="N406" s="42">
        <v>3506.64691</v>
      </c>
      <c r="O406" s="42">
        <v>3506.75691</v>
      </c>
      <c r="P406" s="42">
        <v>3506.58691</v>
      </c>
      <c r="Q406" s="42">
        <v>3506.50691</v>
      </c>
      <c r="R406" s="42">
        <v>3506.86691</v>
      </c>
      <c r="S406" s="42">
        <v>3507.42691</v>
      </c>
      <c r="T406" s="42">
        <v>3532.52691</v>
      </c>
      <c r="U406" s="42">
        <v>3507.52691</v>
      </c>
      <c r="V406" s="42">
        <v>3507.19691</v>
      </c>
      <c r="W406" s="42">
        <v>3507.4169100000004</v>
      </c>
      <c r="X406" s="42">
        <v>3507.19691</v>
      </c>
      <c r="Y406" s="42">
        <v>3553.13691</v>
      </c>
    </row>
    <row r="407" spans="1:25" ht="15.75">
      <c r="A407" s="41">
        <f t="shared" si="10"/>
        <v>43957</v>
      </c>
      <c r="B407" s="42">
        <v>3570.7669100000003</v>
      </c>
      <c r="C407" s="42">
        <v>3530.64691</v>
      </c>
      <c r="D407" s="42">
        <v>3541.75691</v>
      </c>
      <c r="E407" s="42">
        <v>3559.93691</v>
      </c>
      <c r="F407" s="42">
        <v>3510.54691</v>
      </c>
      <c r="G407" s="42">
        <v>3507.9969100000003</v>
      </c>
      <c r="H407" s="42">
        <v>3514.14691</v>
      </c>
      <c r="I407" s="42">
        <v>3507.38691</v>
      </c>
      <c r="J407" s="42">
        <v>3506.90691</v>
      </c>
      <c r="K407" s="42">
        <v>3506.5169100000003</v>
      </c>
      <c r="L407" s="42">
        <v>3506.6669100000004</v>
      </c>
      <c r="M407" s="42">
        <v>3506.6669100000004</v>
      </c>
      <c r="N407" s="42">
        <v>3506.48691</v>
      </c>
      <c r="O407" s="42">
        <v>3507.7069100000003</v>
      </c>
      <c r="P407" s="42">
        <v>3506.21691</v>
      </c>
      <c r="Q407" s="42">
        <v>3506.2869100000003</v>
      </c>
      <c r="R407" s="42">
        <v>3561.2069100000003</v>
      </c>
      <c r="S407" s="42">
        <v>3560.10691</v>
      </c>
      <c r="T407" s="42">
        <v>3620.56691</v>
      </c>
      <c r="U407" s="42">
        <v>3506.77691</v>
      </c>
      <c r="V407" s="42">
        <v>3547.2269100000003</v>
      </c>
      <c r="W407" s="42">
        <v>3519.42691</v>
      </c>
      <c r="X407" s="42">
        <v>3505.68691</v>
      </c>
      <c r="Y407" s="42">
        <v>3561.00691</v>
      </c>
    </row>
    <row r="408" spans="1:25" ht="15.75">
      <c r="A408" s="41">
        <f t="shared" si="10"/>
        <v>43958</v>
      </c>
      <c r="B408" s="42">
        <v>3560.79691</v>
      </c>
      <c r="C408" s="42">
        <v>3524.59691</v>
      </c>
      <c r="D408" s="42">
        <v>3531.9769100000003</v>
      </c>
      <c r="E408" s="42">
        <v>3547.5169100000003</v>
      </c>
      <c r="F408" s="42">
        <v>3508.0569100000002</v>
      </c>
      <c r="G408" s="42">
        <v>3508.00691</v>
      </c>
      <c r="H408" s="42">
        <v>3507.23691</v>
      </c>
      <c r="I408" s="42">
        <v>3507.3769100000004</v>
      </c>
      <c r="J408" s="42">
        <v>3507.0569100000002</v>
      </c>
      <c r="K408" s="42">
        <v>3506.60691</v>
      </c>
      <c r="L408" s="42">
        <v>3506.32691</v>
      </c>
      <c r="M408" s="42">
        <v>3506.38691</v>
      </c>
      <c r="N408" s="42">
        <v>3506.6669100000004</v>
      </c>
      <c r="O408" s="42">
        <v>3506.50691</v>
      </c>
      <c r="P408" s="42">
        <v>3506.5169100000003</v>
      </c>
      <c r="Q408" s="42">
        <v>3506.48691</v>
      </c>
      <c r="R408" s="42">
        <v>3506.6269100000004</v>
      </c>
      <c r="S408" s="42">
        <v>3518.4969100000003</v>
      </c>
      <c r="T408" s="42">
        <v>3592.59691</v>
      </c>
      <c r="U408" s="42">
        <v>3507.06691</v>
      </c>
      <c r="V408" s="42">
        <v>3528.84691</v>
      </c>
      <c r="W408" s="42">
        <v>3513.2269100000003</v>
      </c>
      <c r="X408" s="42">
        <v>3505.7869100000003</v>
      </c>
      <c r="Y408" s="42">
        <v>3572.18691</v>
      </c>
    </row>
    <row r="409" spans="1:25" ht="15.75">
      <c r="A409" s="41">
        <f t="shared" si="10"/>
        <v>43959</v>
      </c>
      <c r="B409" s="42">
        <v>3554.13691</v>
      </c>
      <c r="C409" s="42">
        <v>3515.5169100000003</v>
      </c>
      <c r="D409" s="42">
        <v>3526.94691</v>
      </c>
      <c r="E409" s="42">
        <v>3542.67691</v>
      </c>
      <c r="F409" s="42">
        <v>3508.43691</v>
      </c>
      <c r="G409" s="42">
        <v>3508.43691</v>
      </c>
      <c r="H409" s="42">
        <v>3507.6269100000004</v>
      </c>
      <c r="I409" s="42">
        <v>3507.88691</v>
      </c>
      <c r="J409" s="42">
        <v>3508.14691</v>
      </c>
      <c r="K409" s="42">
        <v>3508.17691</v>
      </c>
      <c r="L409" s="42">
        <v>3508.2869100000003</v>
      </c>
      <c r="M409" s="42">
        <v>3508.34691</v>
      </c>
      <c r="N409" s="42">
        <v>3508.4169100000004</v>
      </c>
      <c r="O409" s="42">
        <v>3508.35691</v>
      </c>
      <c r="P409" s="42">
        <v>3508.2469100000003</v>
      </c>
      <c r="Q409" s="42">
        <v>3508.25691</v>
      </c>
      <c r="R409" s="42">
        <v>3508.29691</v>
      </c>
      <c r="S409" s="42">
        <v>3508.21691</v>
      </c>
      <c r="T409" s="42">
        <v>3559.67691</v>
      </c>
      <c r="U409" s="42">
        <v>3507.82691</v>
      </c>
      <c r="V409" s="42">
        <v>3507.54691</v>
      </c>
      <c r="W409" s="42">
        <v>3507.36691</v>
      </c>
      <c r="X409" s="42">
        <v>3507.2469100000003</v>
      </c>
      <c r="Y409" s="42">
        <v>3558.60691</v>
      </c>
    </row>
    <row r="410" spans="1:25" ht="15.75">
      <c r="A410" s="41">
        <f t="shared" si="10"/>
        <v>43960</v>
      </c>
      <c r="B410" s="42">
        <v>3516.48691</v>
      </c>
      <c r="C410" s="42">
        <v>3508.27691</v>
      </c>
      <c r="D410" s="42">
        <v>3517.83691</v>
      </c>
      <c r="E410" s="42">
        <v>3529.60691</v>
      </c>
      <c r="F410" s="42">
        <v>3508.4769100000003</v>
      </c>
      <c r="G410" s="42">
        <v>3508.44691</v>
      </c>
      <c r="H410" s="42">
        <v>3507.68691</v>
      </c>
      <c r="I410" s="42">
        <v>3509.21691</v>
      </c>
      <c r="J410" s="42">
        <v>3509.04691</v>
      </c>
      <c r="K410" s="42">
        <v>3508.50691</v>
      </c>
      <c r="L410" s="42">
        <v>3508.5369100000003</v>
      </c>
      <c r="M410" s="42">
        <v>3508.58691</v>
      </c>
      <c r="N410" s="42">
        <v>3508.58691</v>
      </c>
      <c r="O410" s="42">
        <v>3508.58691</v>
      </c>
      <c r="P410" s="42">
        <v>3508.50691</v>
      </c>
      <c r="Q410" s="42">
        <v>3508.50691</v>
      </c>
      <c r="R410" s="42">
        <v>3508.58691</v>
      </c>
      <c r="S410" s="42">
        <v>3508.63691</v>
      </c>
      <c r="T410" s="42">
        <v>3508.57691</v>
      </c>
      <c r="U410" s="42">
        <v>3508.0369100000003</v>
      </c>
      <c r="V410" s="42">
        <v>3507.43691</v>
      </c>
      <c r="W410" s="42">
        <v>3507.58691</v>
      </c>
      <c r="X410" s="42">
        <v>3507.64691</v>
      </c>
      <c r="Y410" s="42">
        <v>3526.08691</v>
      </c>
    </row>
    <row r="411" spans="1:25" ht="15.75">
      <c r="A411" s="41">
        <f t="shared" si="10"/>
        <v>43961</v>
      </c>
      <c r="B411" s="42">
        <v>3515.36691</v>
      </c>
      <c r="C411" s="42">
        <v>3508.27691</v>
      </c>
      <c r="D411" s="42">
        <v>3515.48691</v>
      </c>
      <c r="E411" s="42">
        <v>3527.2669100000003</v>
      </c>
      <c r="F411" s="42">
        <v>3508.5169100000003</v>
      </c>
      <c r="G411" s="42">
        <v>3508.4569100000003</v>
      </c>
      <c r="H411" s="42">
        <v>3507.67691</v>
      </c>
      <c r="I411" s="42">
        <v>3507.75691</v>
      </c>
      <c r="J411" s="42">
        <v>3508.2869100000003</v>
      </c>
      <c r="K411" s="42">
        <v>3508.13691</v>
      </c>
      <c r="L411" s="42">
        <v>3508.2469100000003</v>
      </c>
      <c r="M411" s="42">
        <v>3508.32691</v>
      </c>
      <c r="N411" s="42">
        <v>3508.33691</v>
      </c>
      <c r="O411" s="42">
        <v>3508.34691</v>
      </c>
      <c r="P411" s="42">
        <v>3508.25691</v>
      </c>
      <c r="Q411" s="42">
        <v>3508.27691</v>
      </c>
      <c r="R411" s="42">
        <v>3508.29691</v>
      </c>
      <c r="S411" s="42">
        <v>3508.36691</v>
      </c>
      <c r="T411" s="42">
        <v>3509.65691</v>
      </c>
      <c r="U411" s="42">
        <v>3507.65691</v>
      </c>
      <c r="V411" s="42">
        <v>3507.43691</v>
      </c>
      <c r="W411" s="42">
        <v>3507.50691</v>
      </c>
      <c r="X411" s="42">
        <v>3507.58691</v>
      </c>
      <c r="Y411" s="42">
        <v>3524.3069100000002</v>
      </c>
    </row>
    <row r="412" spans="1:25" ht="15.75">
      <c r="A412" s="41">
        <f t="shared" si="10"/>
        <v>43962</v>
      </c>
      <c r="B412" s="42">
        <v>3514.38691</v>
      </c>
      <c r="C412" s="42">
        <v>3508.21691</v>
      </c>
      <c r="D412" s="42">
        <v>3515.7469100000003</v>
      </c>
      <c r="E412" s="42">
        <v>3527.63691</v>
      </c>
      <c r="F412" s="42">
        <v>3508.5369100000003</v>
      </c>
      <c r="G412" s="42">
        <v>3508.5369100000003</v>
      </c>
      <c r="H412" s="42">
        <v>3507.7269100000003</v>
      </c>
      <c r="I412" s="42">
        <v>3507.88691</v>
      </c>
      <c r="J412" s="42">
        <v>3508.40691</v>
      </c>
      <c r="K412" s="42">
        <v>3508.13691</v>
      </c>
      <c r="L412" s="42">
        <v>3508.14691</v>
      </c>
      <c r="M412" s="42">
        <v>3508.17691</v>
      </c>
      <c r="N412" s="42">
        <v>3508.2669100000003</v>
      </c>
      <c r="O412" s="42">
        <v>3508.31691</v>
      </c>
      <c r="P412" s="42">
        <v>3508.40691</v>
      </c>
      <c r="Q412" s="42">
        <v>3508.17691</v>
      </c>
      <c r="R412" s="42">
        <v>3508.27691</v>
      </c>
      <c r="S412" s="42">
        <v>3508.33691</v>
      </c>
      <c r="T412" s="42">
        <v>3513.59691</v>
      </c>
      <c r="U412" s="42">
        <v>3507.77691</v>
      </c>
      <c r="V412" s="42">
        <v>3507.4169100000004</v>
      </c>
      <c r="W412" s="42">
        <v>3507.50691</v>
      </c>
      <c r="X412" s="42">
        <v>3507.5369100000003</v>
      </c>
      <c r="Y412" s="42">
        <v>3528.75691</v>
      </c>
    </row>
    <row r="413" spans="1:25" ht="15.75">
      <c r="A413" s="41">
        <f t="shared" si="10"/>
        <v>43963</v>
      </c>
      <c r="B413" s="42">
        <v>3516.68691</v>
      </c>
      <c r="C413" s="42">
        <v>3508.32691</v>
      </c>
      <c r="D413" s="42">
        <v>3516.77691</v>
      </c>
      <c r="E413" s="42">
        <v>3531.73691</v>
      </c>
      <c r="F413" s="42">
        <v>3508.02691</v>
      </c>
      <c r="G413" s="42">
        <v>3508.0169100000003</v>
      </c>
      <c r="H413" s="42">
        <v>3506.11691</v>
      </c>
      <c r="I413" s="42">
        <v>3507.57691</v>
      </c>
      <c r="J413" s="42">
        <v>3507.7869100000003</v>
      </c>
      <c r="K413" s="42">
        <v>3507.77691</v>
      </c>
      <c r="L413" s="42">
        <v>3507.69691</v>
      </c>
      <c r="M413" s="42">
        <v>3507.6669100000004</v>
      </c>
      <c r="N413" s="42">
        <v>3507.96691</v>
      </c>
      <c r="O413" s="42">
        <v>3507.7869100000003</v>
      </c>
      <c r="P413" s="42">
        <v>3507.73691</v>
      </c>
      <c r="Q413" s="42">
        <v>3507.71691</v>
      </c>
      <c r="R413" s="42">
        <v>3507.83691</v>
      </c>
      <c r="S413" s="42">
        <v>3507.84691</v>
      </c>
      <c r="T413" s="42">
        <v>3512.23691</v>
      </c>
      <c r="U413" s="42">
        <v>3507.06691</v>
      </c>
      <c r="V413" s="42">
        <v>3507.17691</v>
      </c>
      <c r="W413" s="42">
        <v>3506.9569100000003</v>
      </c>
      <c r="X413" s="42">
        <v>3506.2469100000003</v>
      </c>
      <c r="Y413" s="42">
        <v>3532.31691</v>
      </c>
    </row>
    <row r="414" spans="1:25" ht="15.75">
      <c r="A414" s="41">
        <f t="shared" si="10"/>
        <v>43964</v>
      </c>
      <c r="B414" s="42">
        <v>3511.48691</v>
      </c>
      <c r="C414" s="42">
        <v>3508.17691</v>
      </c>
      <c r="D414" s="42">
        <v>3511.50691</v>
      </c>
      <c r="E414" s="42">
        <v>3511.63691</v>
      </c>
      <c r="F414" s="42">
        <v>3508.29691</v>
      </c>
      <c r="G414" s="42">
        <v>3508.3069100000002</v>
      </c>
      <c r="H414" s="42">
        <v>3507.33691</v>
      </c>
      <c r="I414" s="42">
        <v>3507.42691</v>
      </c>
      <c r="J414" s="42">
        <v>3508.0569100000002</v>
      </c>
      <c r="K414" s="42">
        <v>3508.18691</v>
      </c>
      <c r="L414" s="42">
        <v>3508.07691</v>
      </c>
      <c r="M414" s="42">
        <v>3508.0569100000002</v>
      </c>
      <c r="N414" s="42">
        <v>3508.0169100000003</v>
      </c>
      <c r="O414" s="42">
        <v>3508.0569100000002</v>
      </c>
      <c r="P414" s="42">
        <v>3507.82691</v>
      </c>
      <c r="Q414" s="42">
        <v>3507.84691</v>
      </c>
      <c r="R414" s="42">
        <v>3508.00691</v>
      </c>
      <c r="S414" s="42">
        <v>3507.94691</v>
      </c>
      <c r="T414" s="42">
        <v>3513.9169100000004</v>
      </c>
      <c r="U414" s="42">
        <v>3507.6669100000004</v>
      </c>
      <c r="V414" s="42">
        <v>3507.6269100000004</v>
      </c>
      <c r="W414" s="42">
        <v>3507.5169100000003</v>
      </c>
      <c r="X414" s="42">
        <v>3506.7669100000003</v>
      </c>
      <c r="Y414" s="42">
        <v>3523.98691</v>
      </c>
    </row>
    <row r="415" spans="1:25" ht="15.75">
      <c r="A415" s="41">
        <f t="shared" si="10"/>
        <v>43965</v>
      </c>
      <c r="B415" s="42">
        <v>3514.17691</v>
      </c>
      <c r="C415" s="42">
        <v>3508.4969100000003</v>
      </c>
      <c r="D415" s="42">
        <v>3513.79691</v>
      </c>
      <c r="E415" s="42">
        <v>3518.36691</v>
      </c>
      <c r="F415" s="42">
        <v>3508.68691</v>
      </c>
      <c r="G415" s="42">
        <v>3508.63691</v>
      </c>
      <c r="H415" s="42">
        <v>3507.8769100000004</v>
      </c>
      <c r="I415" s="42">
        <v>3508.0569100000002</v>
      </c>
      <c r="J415" s="42">
        <v>3507.9169100000004</v>
      </c>
      <c r="K415" s="42">
        <v>3508.25691</v>
      </c>
      <c r="L415" s="42">
        <v>3508.33691</v>
      </c>
      <c r="M415" s="42">
        <v>3508.38691</v>
      </c>
      <c r="N415" s="42">
        <v>3508.40691</v>
      </c>
      <c r="O415" s="42">
        <v>3508.4569100000003</v>
      </c>
      <c r="P415" s="42">
        <v>3508.34691</v>
      </c>
      <c r="Q415" s="42">
        <v>3508.32691</v>
      </c>
      <c r="R415" s="42">
        <v>3508.36691</v>
      </c>
      <c r="S415" s="42">
        <v>3508.4969100000003</v>
      </c>
      <c r="T415" s="42">
        <v>3517.0169100000003</v>
      </c>
      <c r="U415" s="42">
        <v>3508.2669100000003</v>
      </c>
      <c r="V415" s="42">
        <v>3508.18691</v>
      </c>
      <c r="W415" s="42">
        <v>3508.2069100000003</v>
      </c>
      <c r="X415" s="42">
        <v>3508.06691</v>
      </c>
      <c r="Y415" s="42">
        <v>3516.00691</v>
      </c>
    </row>
    <row r="416" spans="1:25" ht="15.75">
      <c r="A416" s="41">
        <f t="shared" si="10"/>
        <v>43966</v>
      </c>
      <c r="B416" s="42">
        <v>3534.83691</v>
      </c>
      <c r="C416" s="42">
        <v>3511.3069100000002</v>
      </c>
      <c r="D416" s="42">
        <v>3516.86691</v>
      </c>
      <c r="E416" s="42">
        <v>3502.56691</v>
      </c>
      <c r="F416" s="42">
        <v>3508.79691</v>
      </c>
      <c r="G416" s="42">
        <v>3508.7269100000003</v>
      </c>
      <c r="H416" s="42">
        <v>3508.00691</v>
      </c>
      <c r="I416" s="42">
        <v>3509.23691</v>
      </c>
      <c r="J416" s="42">
        <v>3508.52691</v>
      </c>
      <c r="K416" s="42">
        <v>3508.36691</v>
      </c>
      <c r="L416" s="42">
        <v>3508.4769100000003</v>
      </c>
      <c r="M416" s="42">
        <v>3508.48691</v>
      </c>
      <c r="N416" s="42">
        <v>3508.46691</v>
      </c>
      <c r="O416" s="42">
        <v>3508.4969100000003</v>
      </c>
      <c r="P416" s="42">
        <v>3508.42691</v>
      </c>
      <c r="Q416" s="42">
        <v>3508.42691</v>
      </c>
      <c r="R416" s="42">
        <v>3508.48691</v>
      </c>
      <c r="S416" s="42">
        <v>3508.50691</v>
      </c>
      <c r="T416" s="42">
        <v>3508.52691</v>
      </c>
      <c r="U416" s="42">
        <v>3507.85691</v>
      </c>
      <c r="V416" s="42">
        <v>3507.44691</v>
      </c>
      <c r="W416" s="42">
        <v>3507.2469100000003</v>
      </c>
      <c r="X416" s="42">
        <v>3507.68691</v>
      </c>
      <c r="Y416" s="42">
        <v>3534.61691</v>
      </c>
    </row>
    <row r="417" spans="1:25" ht="15.75">
      <c r="A417" s="41">
        <f t="shared" si="10"/>
        <v>43967</v>
      </c>
      <c r="B417" s="42">
        <v>3558.2669100000003</v>
      </c>
      <c r="C417" s="42">
        <v>3516.14691</v>
      </c>
      <c r="D417" s="42">
        <v>3554.48691</v>
      </c>
      <c r="E417" s="42">
        <v>3529.07691</v>
      </c>
      <c r="F417" s="42">
        <v>3508.34691</v>
      </c>
      <c r="G417" s="42">
        <v>3508.2869100000003</v>
      </c>
      <c r="H417" s="42">
        <v>3507.08691</v>
      </c>
      <c r="I417" s="42">
        <v>3509.23691</v>
      </c>
      <c r="J417" s="42">
        <v>3508.58691</v>
      </c>
      <c r="K417" s="42">
        <v>3508.4969100000003</v>
      </c>
      <c r="L417" s="42">
        <v>3508.56691</v>
      </c>
      <c r="M417" s="42">
        <v>3508.63691</v>
      </c>
      <c r="N417" s="42">
        <v>3508.75691</v>
      </c>
      <c r="O417" s="42">
        <v>3508.57691</v>
      </c>
      <c r="P417" s="42">
        <v>3508.75691</v>
      </c>
      <c r="Q417" s="42">
        <v>3508.5569100000002</v>
      </c>
      <c r="R417" s="42">
        <v>3508.65691</v>
      </c>
      <c r="S417" s="42">
        <v>3508.67691</v>
      </c>
      <c r="T417" s="42">
        <v>3508.7069100000003</v>
      </c>
      <c r="U417" s="42">
        <v>3508.38691</v>
      </c>
      <c r="V417" s="42">
        <v>3507.71691</v>
      </c>
      <c r="W417" s="42">
        <v>3507.68691</v>
      </c>
      <c r="X417" s="42">
        <v>3508.00691</v>
      </c>
      <c r="Y417" s="42">
        <v>3536.58691</v>
      </c>
    </row>
    <row r="418" spans="1:25" ht="15.75">
      <c r="A418" s="41">
        <f t="shared" si="10"/>
        <v>43968</v>
      </c>
      <c r="B418" s="42">
        <v>3519.19691</v>
      </c>
      <c r="C418" s="42">
        <v>3508.43691</v>
      </c>
      <c r="D418" s="42">
        <v>3518.21691</v>
      </c>
      <c r="E418" s="42">
        <v>3508.39691</v>
      </c>
      <c r="F418" s="42">
        <v>3508.7269100000003</v>
      </c>
      <c r="G418" s="42">
        <v>3508.67691</v>
      </c>
      <c r="H418" s="42">
        <v>3507.92691</v>
      </c>
      <c r="I418" s="42">
        <v>3509.23691</v>
      </c>
      <c r="J418" s="42">
        <v>3508.60691</v>
      </c>
      <c r="K418" s="42">
        <v>3508.69691</v>
      </c>
      <c r="L418" s="42">
        <v>3508.73691</v>
      </c>
      <c r="M418" s="42">
        <v>3508.7469100000003</v>
      </c>
      <c r="N418" s="42">
        <v>3508.60691</v>
      </c>
      <c r="O418" s="42">
        <v>3508.64691</v>
      </c>
      <c r="P418" s="42">
        <v>3508.7469100000003</v>
      </c>
      <c r="Q418" s="42">
        <v>3508.7269100000003</v>
      </c>
      <c r="R418" s="42">
        <v>3508.64691</v>
      </c>
      <c r="S418" s="42">
        <v>3508.5169100000003</v>
      </c>
      <c r="T418" s="42">
        <v>3508.57691</v>
      </c>
      <c r="U418" s="42">
        <v>3508.13691</v>
      </c>
      <c r="V418" s="42">
        <v>3507.69691</v>
      </c>
      <c r="W418" s="42">
        <v>3507.7669100000003</v>
      </c>
      <c r="X418" s="42">
        <v>3507.82691</v>
      </c>
      <c r="Y418" s="42">
        <v>3547.36691</v>
      </c>
    </row>
    <row r="419" spans="1:25" ht="15.75">
      <c r="A419" s="41">
        <f t="shared" si="10"/>
        <v>43969</v>
      </c>
      <c r="B419" s="42">
        <v>3557.9169100000004</v>
      </c>
      <c r="C419" s="42">
        <v>3518.33691</v>
      </c>
      <c r="D419" s="42">
        <v>3523.21691</v>
      </c>
      <c r="E419" s="42">
        <v>3532.86691</v>
      </c>
      <c r="F419" s="42">
        <v>3508.7669100000003</v>
      </c>
      <c r="G419" s="42">
        <v>3508.7069100000003</v>
      </c>
      <c r="H419" s="42">
        <v>3508.08691</v>
      </c>
      <c r="I419" s="42">
        <v>3508.33691</v>
      </c>
      <c r="J419" s="42">
        <v>3508.56691</v>
      </c>
      <c r="K419" s="42">
        <v>3508.7269100000003</v>
      </c>
      <c r="L419" s="42">
        <v>3508.7669100000003</v>
      </c>
      <c r="M419" s="42">
        <v>3508.75691</v>
      </c>
      <c r="N419" s="42">
        <v>3508.77691</v>
      </c>
      <c r="O419" s="42">
        <v>3508.7869100000003</v>
      </c>
      <c r="P419" s="42">
        <v>3508.75691</v>
      </c>
      <c r="Q419" s="42">
        <v>3508.7469100000003</v>
      </c>
      <c r="R419" s="42">
        <v>3508.8069100000002</v>
      </c>
      <c r="S419" s="42">
        <v>3508.8069100000002</v>
      </c>
      <c r="T419" s="42">
        <v>3512.75691</v>
      </c>
      <c r="U419" s="42">
        <v>3508.63691</v>
      </c>
      <c r="V419" s="42">
        <v>3508.2269100000003</v>
      </c>
      <c r="W419" s="42">
        <v>3508.33691</v>
      </c>
      <c r="X419" s="42">
        <v>3508.4169100000004</v>
      </c>
      <c r="Y419" s="42">
        <v>3517.40691</v>
      </c>
    </row>
    <row r="420" spans="1:25" ht="15.75">
      <c r="A420" s="41">
        <f t="shared" si="10"/>
        <v>43970</v>
      </c>
      <c r="B420" s="42">
        <v>3525.02691</v>
      </c>
      <c r="C420" s="42">
        <v>3508.63691</v>
      </c>
      <c r="D420" s="42">
        <v>3512.85691</v>
      </c>
      <c r="E420" s="42">
        <v>3501.54691</v>
      </c>
      <c r="F420" s="42">
        <v>3508.84691</v>
      </c>
      <c r="G420" s="42">
        <v>3508.65691</v>
      </c>
      <c r="H420" s="42">
        <v>3508.06691</v>
      </c>
      <c r="I420" s="42">
        <v>3509.23691</v>
      </c>
      <c r="J420" s="42">
        <v>3508.8069100000002</v>
      </c>
      <c r="K420" s="42">
        <v>3508.69691</v>
      </c>
      <c r="L420" s="42">
        <v>3508.73691</v>
      </c>
      <c r="M420" s="42">
        <v>3508.7469100000003</v>
      </c>
      <c r="N420" s="42">
        <v>3508.7669100000003</v>
      </c>
      <c r="O420" s="42">
        <v>3508.82691</v>
      </c>
      <c r="P420" s="42">
        <v>3509.23691</v>
      </c>
      <c r="Q420" s="42">
        <v>3509.23691</v>
      </c>
      <c r="R420" s="42">
        <v>3508.86691</v>
      </c>
      <c r="S420" s="42">
        <v>3508.82691</v>
      </c>
      <c r="T420" s="42">
        <v>3511.10691</v>
      </c>
      <c r="U420" s="42">
        <v>3508.65691</v>
      </c>
      <c r="V420" s="42">
        <v>3508.25691</v>
      </c>
      <c r="W420" s="42">
        <v>3508.19691</v>
      </c>
      <c r="X420" s="42">
        <v>3508.5569100000002</v>
      </c>
      <c r="Y420" s="42">
        <v>3482.69691</v>
      </c>
    </row>
    <row r="421" spans="1:25" ht="15.75">
      <c r="A421" s="41">
        <f t="shared" si="10"/>
        <v>43971</v>
      </c>
      <c r="B421" s="42">
        <v>3519.92691</v>
      </c>
      <c r="C421" s="42">
        <v>3508.73691</v>
      </c>
      <c r="D421" s="42">
        <v>3512.2469100000003</v>
      </c>
      <c r="E421" s="42">
        <v>3502.38691</v>
      </c>
      <c r="F421" s="42">
        <v>3508.88691</v>
      </c>
      <c r="G421" s="42">
        <v>3508.71691</v>
      </c>
      <c r="H421" s="42">
        <v>3509.2269100000003</v>
      </c>
      <c r="I421" s="42">
        <v>3509.2469100000003</v>
      </c>
      <c r="J421" s="42">
        <v>3508.65691</v>
      </c>
      <c r="K421" s="42">
        <v>3508.73691</v>
      </c>
      <c r="L421" s="42">
        <v>3508.7469100000003</v>
      </c>
      <c r="M421" s="42">
        <v>3508.7469100000003</v>
      </c>
      <c r="N421" s="42">
        <v>3508.7669100000003</v>
      </c>
      <c r="O421" s="42">
        <v>3508.79691</v>
      </c>
      <c r="P421" s="42">
        <v>3508.79691</v>
      </c>
      <c r="Q421" s="42">
        <v>3508.77691</v>
      </c>
      <c r="R421" s="42">
        <v>3508.8069100000002</v>
      </c>
      <c r="S421" s="42">
        <v>3508.81691</v>
      </c>
      <c r="T421" s="42">
        <v>3511.77691</v>
      </c>
      <c r="U421" s="42">
        <v>3508.65691</v>
      </c>
      <c r="V421" s="42">
        <v>3508.2069100000003</v>
      </c>
      <c r="W421" s="42">
        <v>3508.10691</v>
      </c>
      <c r="X421" s="42">
        <v>3508.23691</v>
      </c>
      <c r="Y421" s="42">
        <v>3515.4769100000003</v>
      </c>
    </row>
    <row r="422" spans="1:25" ht="15.75">
      <c r="A422" s="41">
        <f t="shared" si="10"/>
        <v>43972</v>
      </c>
      <c r="B422" s="42">
        <v>3508.7469100000003</v>
      </c>
      <c r="C422" s="42">
        <v>3508.7669100000003</v>
      </c>
      <c r="D422" s="42">
        <v>3506.96691</v>
      </c>
      <c r="E422" s="42">
        <v>3509.2269100000003</v>
      </c>
      <c r="F422" s="42">
        <v>3508.9169100000004</v>
      </c>
      <c r="G422" s="42">
        <v>3508.71691</v>
      </c>
      <c r="H422" s="42">
        <v>3508.2069100000003</v>
      </c>
      <c r="I422" s="42">
        <v>3508.60691</v>
      </c>
      <c r="J422" s="42">
        <v>3508.75691</v>
      </c>
      <c r="K422" s="42">
        <v>3509.04691</v>
      </c>
      <c r="L422" s="42">
        <v>3508.93691</v>
      </c>
      <c r="M422" s="42">
        <v>3508.92691</v>
      </c>
      <c r="N422" s="42">
        <v>3508.81691</v>
      </c>
      <c r="O422" s="42">
        <v>3508.81691</v>
      </c>
      <c r="P422" s="42">
        <v>3508.79691</v>
      </c>
      <c r="Q422" s="42">
        <v>3508.7869100000003</v>
      </c>
      <c r="R422" s="42">
        <v>3508.7869100000003</v>
      </c>
      <c r="S422" s="42">
        <v>3508.79691</v>
      </c>
      <c r="T422" s="42">
        <v>3509.63691</v>
      </c>
      <c r="U422" s="42">
        <v>3508.4569100000003</v>
      </c>
      <c r="V422" s="42">
        <v>3508.2269100000003</v>
      </c>
      <c r="W422" s="42">
        <v>3508.1269100000004</v>
      </c>
      <c r="X422" s="42">
        <v>3508.5569100000002</v>
      </c>
      <c r="Y422" s="42">
        <v>3519.98691</v>
      </c>
    </row>
    <row r="423" spans="1:25" ht="15.75">
      <c r="A423" s="41">
        <f t="shared" si="10"/>
        <v>43973</v>
      </c>
      <c r="B423" s="42">
        <v>3510.90691</v>
      </c>
      <c r="C423" s="42">
        <v>3508.65691</v>
      </c>
      <c r="D423" s="42">
        <v>3512.94691</v>
      </c>
      <c r="E423" s="42">
        <v>3508.7869100000003</v>
      </c>
      <c r="F423" s="42">
        <v>3508.68691</v>
      </c>
      <c r="G423" s="42">
        <v>3508.57691</v>
      </c>
      <c r="H423" s="42">
        <v>3507.4769100000003</v>
      </c>
      <c r="I423" s="42">
        <v>3508.25691</v>
      </c>
      <c r="J423" s="42">
        <v>3508.31691</v>
      </c>
      <c r="K423" s="42">
        <v>3508.3069100000002</v>
      </c>
      <c r="L423" s="42">
        <v>3508.38691</v>
      </c>
      <c r="M423" s="42">
        <v>3508.40691</v>
      </c>
      <c r="N423" s="42">
        <v>3508.43691</v>
      </c>
      <c r="O423" s="42">
        <v>3508.4769100000003</v>
      </c>
      <c r="P423" s="42">
        <v>3508.44691</v>
      </c>
      <c r="Q423" s="42">
        <v>3508.48691</v>
      </c>
      <c r="R423" s="42">
        <v>3508.50691</v>
      </c>
      <c r="S423" s="42">
        <v>3508.5569100000002</v>
      </c>
      <c r="T423" s="42">
        <v>3532.60691</v>
      </c>
      <c r="U423" s="42">
        <v>3508.15691</v>
      </c>
      <c r="V423" s="42">
        <v>3507.9569100000003</v>
      </c>
      <c r="W423" s="42">
        <v>3507.83691</v>
      </c>
      <c r="X423" s="42">
        <v>3507.83691</v>
      </c>
      <c r="Y423" s="42">
        <v>3557.15691</v>
      </c>
    </row>
    <row r="424" spans="1:25" ht="15.75">
      <c r="A424" s="41">
        <f t="shared" si="10"/>
        <v>43974</v>
      </c>
      <c r="B424" s="42">
        <v>3508.5369100000003</v>
      </c>
      <c r="C424" s="42">
        <v>3508.6269100000004</v>
      </c>
      <c r="D424" s="42">
        <v>3508.67691</v>
      </c>
      <c r="E424" s="42">
        <v>3508.7469100000003</v>
      </c>
      <c r="F424" s="42">
        <v>3508.68691</v>
      </c>
      <c r="G424" s="42">
        <v>3508.60691</v>
      </c>
      <c r="H424" s="42">
        <v>3507.64691</v>
      </c>
      <c r="I424" s="42">
        <v>3508.21691</v>
      </c>
      <c r="J424" s="42">
        <v>3508.4969100000003</v>
      </c>
      <c r="K424" s="42">
        <v>3508.5569100000002</v>
      </c>
      <c r="L424" s="42">
        <v>3508.58691</v>
      </c>
      <c r="M424" s="42">
        <v>3508.60691</v>
      </c>
      <c r="N424" s="42">
        <v>3508.6269100000004</v>
      </c>
      <c r="O424" s="42">
        <v>3517.10691</v>
      </c>
      <c r="P424" s="42">
        <v>3508.6269100000004</v>
      </c>
      <c r="Q424" s="42">
        <v>3508.60691</v>
      </c>
      <c r="R424" s="42">
        <v>3516.19691</v>
      </c>
      <c r="S424" s="42">
        <v>3508.61691</v>
      </c>
      <c r="T424" s="42">
        <v>3550.08691</v>
      </c>
      <c r="U424" s="42">
        <v>3508.32691</v>
      </c>
      <c r="V424" s="42">
        <v>3508.14691</v>
      </c>
      <c r="W424" s="42">
        <v>3508.08691</v>
      </c>
      <c r="X424" s="42">
        <v>3508.18691</v>
      </c>
      <c r="Y424" s="42">
        <v>3588.35691</v>
      </c>
    </row>
    <row r="425" spans="1:25" ht="15.75">
      <c r="A425" s="41">
        <f t="shared" si="10"/>
        <v>43975</v>
      </c>
      <c r="B425" s="42">
        <v>3526.79691</v>
      </c>
      <c r="C425" s="42">
        <v>3508.7069100000003</v>
      </c>
      <c r="D425" s="42">
        <v>3508.7469100000003</v>
      </c>
      <c r="E425" s="42">
        <v>3508.82691</v>
      </c>
      <c r="F425" s="42">
        <v>3508.90691</v>
      </c>
      <c r="G425" s="42">
        <v>3508.81691</v>
      </c>
      <c r="H425" s="42">
        <v>3508.4769100000003</v>
      </c>
      <c r="I425" s="42">
        <v>3509.2269100000003</v>
      </c>
      <c r="J425" s="42">
        <v>3508.77691</v>
      </c>
      <c r="K425" s="42">
        <v>3508.77691</v>
      </c>
      <c r="L425" s="42">
        <v>3508.77691</v>
      </c>
      <c r="M425" s="42">
        <v>3508.7869100000003</v>
      </c>
      <c r="N425" s="42">
        <v>3508.7869100000003</v>
      </c>
      <c r="O425" s="42">
        <v>3508.8069100000002</v>
      </c>
      <c r="P425" s="42">
        <v>3508.79691</v>
      </c>
      <c r="Q425" s="42">
        <v>3508.79691</v>
      </c>
      <c r="R425" s="42">
        <v>3508.77691</v>
      </c>
      <c r="S425" s="42">
        <v>3508.7869100000003</v>
      </c>
      <c r="T425" s="42">
        <v>3526.61691</v>
      </c>
      <c r="U425" s="42">
        <v>3508.46691</v>
      </c>
      <c r="V425" s="42">
        <v>3508.2869100000003</v>
      </c>
      <c r="W425" s="42">
        <v>3508.09691</v>
      </c>
      <c r="X425" s="42">
        <v>3508.27691</v>
      </c>
      <c r="Y425" s="42">
        <v>3548.09691</v>
      </c>
    </row>
    <row r="426" spans="1:25" ht="15.75">
      <c r="A426" s="41">
        <f t="shared" si="10"/>
        <v>43976</v>
      </c>
      <c r="B426" s="42">
        <v>3508.7669100000003</v>
      </c>
      <c r="C426" s="42">
        <v>3508.82691</v>
      </c>
      <c r="D426" s="42">
        <v>3509.23691</v>
      </c>
      <c r="E426" s="42">
        <v>3509.23691</v>
      </c>
      <c r="F426" s="42">
        <v>3509.23691</v>
      </c>
      <c r="G426" s="42">
        <v>3508.83691</v>
      </c>
      <c r="H426" s="42">
        <v>3508.43691</v>
      </c>
      <c r="I426" s="42">
        <v>3509.2269100000003</v>
      </c>
      <c r="J426" s="42">
        <v>3508.8069100000002</v>
      </c>
      <c r="K426" s="42">
        <v>3508.83691</v>
      </c>
      <c r="L426" s="42">
        <v>3508.83691</v>
      </c>
      <c r="M426" s="42">
        <v>3508.85691</v>
      </c>
      <c r="N426" s="42">
        <v>3508.79691</v>
      </c>
      <c r="O426" s="42">
        <v>3508.79691</v>
      </c>
      <c r="P426" s="42">
        <v>3508.77691</v>
      </c>
      <c r="Q426" s="42">
        <v>3508.79691</v>
      </c>
      <c r="R426" s="42">
        <v>3508.8769100000004</v>
      </c>
      <c r="S426" s="42">
        <v>3508.88691</v>
      </c>
      <c r="T426" s="42">
        <v>3513.42691</v>
      </c>
      <c r="U426" s="42">
        <v>3508.8069100000002</v>
      </c>
      <c r="V426" s="42">
        <v>3521.83691</v>
      </c>
      <c r="W426" s="42">
        <v>3516.33691</v>
      </c>
      <c r="X426" s="42">
        <v>3508.60691</v>
      </c>
      <c r="Y426" s="42">
        <v>3518.1669100000004</v>
      </c>
    </row>
    <row r="427" spans="1:25" ht="15.75">
      <c r="A427" s="41">
        <f t="shared" si="10"/>
        <v>43977</v>
      </c>
      <c r="B427" s="42">
        <v>3508.86691</v>
      </c>
      <c r="C427" s="42">
        <v>3508.92691</v>
      </c>
      <c r="D427" s="42">
        <v>3509.23691</v>
      </c>
      <c r="E427" s="42">
        <v>3509.23691</v>
      </c>
      <c r="F427" s="42">
        <v>3509.23691</v>
      </c>
      <c r="G427" s="42">
        <v>3508.8769100000004</v>
      </c>
      <c r="H427" s="42">
        <v>3508.92691</v>
      </c>
      <c r="I427" s="42">
        <v>3509.21691</v>
      </c>
      <c r="J427" s="42">
        <v>3509.2069100000003</v>
      </c>
      <c r="K427" s="42">
        <v>3508.56691</v>
      </c>
      <c r="L427" s="42">
        <v>3508.61691</v>
      </c>
      <c r="M427" s="42">
        <v>3508.64691</v>
      </c>
      <c r="N427" s="42">
        <v>3508.65691</v>
      </c>
      <c r="O427" s="42">
        <v>3508.68691</v>
      </c>
      <c r="P427" s="42">
        <v>3508.64691</v>
      </c>
      <c r="Q427" s="42">
        <v>3508.67691</v>
      </c>
      <c r="R427" s="42">
        <v>3508.69691</v>
      </c>
      <c r="S427" s="42">
        <v>3508.7669100000003</v>
      </c>
      <c r="T427" s="42">
        <v>3523.7669100000003</v>
      </c>
      <c r="U427" s="42">
        <v>3508.61691</v>
      </c>
      <c r="V427" s="42">
        <v>3516.61691</v>
      </c>
      <c r="W427" s="42">
        <v>3508.2069100000003</v>
      </c>
      <c r="X427" s="42">
        <v>3508.3769100000004</v>
      </c>
      <c r="Y427" s="42">
        <v>3545.94691</v>
      </c>
    </row>
    <row r="428" spans="1:25" ht="15.75">
      <c r="A428" s="41">
        <f t="shared" si="10"/>
        <v>43978</v>
      </c>
      <c r="B428" s="42">
        <v>3508.71691</v>
      </c>
      <c r="C428" s="42">
        <v>3508.7869100000003</v>
      </c>
      <c r="D428" s="42">
        <v>3508.81691</v>
      </c>
      <c r="E428" s="42">
        <v>3508.9169100000004</v>
      </c>
      <c r="F428" s="42">
        <v>3508.86691</v>
      </c>
      <c r="G428" s="42">
        <v>3508.7669100000003</v>
      </c>
      <c r="H428" s="42">
        <v>3508.77691</v>
      </c>
      <c r="I428" s="42">
        <v>3509.21691</v>
      </c>
      <c r="J428" s="42">
        <v>3508.8069100000002</v>
      </c>
      <c r="K428" s="42">
        <v>3508.7869100000003</v>
      </c>
      <c r="L428" s="42">
        <v>3508.81691</v>
      </c>
      <c r="M428" s="42">
        <v>3508.82691</v>
      </c>
      <c r="N428" s="42">
        <v>3508.7469100000003</v>
      </c>
      <c r="O428" s="42">
        <v>3508.77691</v>
      </c>
      <c r="P428" s="42">
        <v>3508.7469100000003</v>
      </c>
      <c r="Q428" s="42">
        <v>3508.75691</v>
      </c>
      <c r="R428" s="42">
        <v>3508.82691</v>
      </c>
      <c r="S428" s="42">
        <v>3508.79691</v>
      </c>
      <c r="T428" s="42">
        <v>3511.89691</v>
      </c>
      <c r="U428" s="42">
        <v>3508.61691</v>
      </c>
      <c r="V428" s="42">
        <v>3508.71691</v>
      </c>
      <c r="W428" s="42">
        <v>3508.5369100000003</v>
      </c>
      <c r="X428" s="42">
        <v>3508.61691</v>
      </c>
      <c r="Y428" s="42">
        <v>3531.79691</v>
      </c>
    </row>
    <row r="429" spans="1:25" ht="15.75">
      <c r="A429" s="41">
        <f t="shared" si="10"/>
        <v>43979</v>
      </c>
      <c r="B429" s="42">
        <v>3508.9169100000004</v>
      </c>
      <c r="C429" s="42">
        <v>3508.92691</v>
      </c>
      <c r="D429" s="42">
        <v>3508.94691</v>
      </c>
      <c r="E429" s="42">
        <v>3508.9569100000003</v>
      </c>
      <c r="F429" s="42">
        <v>3508.94691</v>
      </c>
      <c r="G429" s="42">
        <v>3508.83691</v>
      </c>
      <c r="H429" s="42">
        <v>3509.21691</v>
      </c>
      <c r="I429" s="42">
        <v>3509.21691</v>
      </c>
      <c r="J429" s="42">
        <v>3508.8069100000002</v>
      </c>
      <c r="K429" s="42">
        <v>3508.65691</v>
      </c>
      <c r="L429" s="42">
        <v>3508.68691</v>
      </c>
      <c r="M429" s="42">
        <v>3508.71691</v>
      </c>
      <c r="N429" s="42">
        <v>3508.73691</v>
      </c>
      <c r="O429" s="42">
        <v>3508.7469100000003</v>
      </c>
      <c r="P429" s="42">
        <v>3508.71691</v>
      </c>
      <c r="Q429" s="42">
        <v>3508.7069100000003</v>
      </c>
      <c r="R429" s="42">
        <v>3508.7269100000003</v>
      </c>
      <c r="S429" s="42">
        <v>3508.48691</v>
      </c>
      <c r="T429" s="42">
        <v>3514.67691</v>
      </c>
      <c r="U429" s="42">
        <v>3508.19691</v>
      </c>
      <c r="V429" s="42">
        <v>3508.14691</v>
      </c>
      <c r="W429" s="42">
        <v>3507.82691</v>
      </c>
      <c r="X429" s="42">
        <v>3508.0369100000003</v>
      </c>
      <c r="Y429" s="42">
        <v>3541.18691</v>
      </c>
    </row>
    <row r="430" spans="1:25" ht="15.75" customHeight="1">
      <c r="A430" s="41">
        <f t="shared" si="10"/>
        <v>43980</v>
      </c>
      <c r="B430" s="42">
        <v>3508.61691</v>
      </c>
      <c r="C430" s="42">
        <v>3508.67691</v>
      </c>
      <c r="D430" s="42">
        <v>3508.73691</v>
      </c>
      <c r="E430" s="42">
        <v>3508.77691</v>
      </c>
      <c r="F430" s="42">
        <v>3508.7469100000003</v>
      </c>
      <c r="G430" s="42">
        <v>3508.64691</v>
      </c>
      <c r="H430" s="42">
        <v>3508.29691</v>
      </c>
      <c r="I430" s="42">
        <v>3509.21691</v>
      </c>
      <c r="J430" s="42">
        <v>3508.54691</v>
      </c>
      <c r="K430" s="42">
        <v>3508.50691</v>
      </c>
      <c r="L430" s="42">
        <v>3508.4969100000003</v>
      </c>
      <c r="M430" s="42">
        <v>3508.79691</v>
      </c>
      <c r="N430" s="42">
        <v>3508.6269100000004</v>
      </c>
      <c r="O430" s="42">
        <v>3510.4769100000003</v>
      </c>
      <c r="P430" s="42">
        <v>3508.7269100000003</v>
      </c>
      <c r="Q430" s="42">
        <v>3508.50691</v>
      </c>
      <c r="R430" s="42">
        <v>3508.38691</v>
      </c>
      <c r="S430" s="42">
        <v>3508.35691</v>
      </c>
      <c r="T430" s="42">
        <v>3508.23691</v>
      </c>
      <c r="U430" s="42">
        <v>3507.56691</v>
      </c>
      <c r="V430" s="42">
        <v>3507.94691</v>
      </c>
      <c r="W430" s="42">
        <v>3507.85691</v>
      </c>
      <c r="X430" s="42">
        <v>3507.90691</v>
      </c>
      <c r="Y430" s="42">
        <v>3528.8769100000004</v>
      </c>
    </row>
    <row r="431" spans="1:25" ht="15.75">
      <c r="A431" s="41">
        <f t="shared" si="10"/>
        <v>43981</v>
      </c>
      <c r="B431" s="42">
        <v>3507.8369100000004</v>
      </c>
      <c r="C431" s="42">
        <v>3507.85691</v>
      </c>
      <c r="D431" s="42">
        <v>3507.73691</v>
      </c>
      <c r="E431" s="42">
        <v>3507.8069100000002</v>
      </c>
      <c r="F431" s="42">
        <v>3507.81691</v>
      </c>
      <c r="G431" s="42">
        <v>3507.84691</v>
      </c>
      <c r="H431" s="42">
        <v>3508.4169100000004</v>
      </c>
      <c r="I431" s="42">
        <v>3508.42691</v>
      </c>
      <c r="J431" s="42">
        <v>3507.85691</v>
      </c>
      <c r="K431" s="42">
        <v>3507.79691</v>
      </c>
      <c r="L431" s="42">
        <v>3507.77691</v>
      </c>
      <c r="M431" s="42">
        <v>3507.79691</v>
      </c>
      <c r="N431" s="42">
        <v>3522.4169100000004</v>
      </c>
      <c r="O431" s="42">
        <v>3528.1269100000004</v>
      </c>
      <c r="P431" s="42">
        <v>3507.81691</v>
      </c>
      <c r="Q431" s="42">
        <v>3507.81691</v>
      </c>
      <c r="R431" s="42">
        <v>3512.1669100000004</v>
      </c>
      <c r="S431" s="42">
        <v>3531.71691</v>
      </c>
      <c r="T431" s="42">
        <v>3531.50691</v>
      </c>
      <c r="U431" s="42">
        <v>3507.46691</v>
      </c>
      <c r="V431" s="42">
        <v>3507.4369100000004</v>
      </c>
      <c r="W431" s="42">
        <v>3507.39691</v>
      </c>
      <c r="X431" s="42">
        <v>3507.42691</v>
      </c>
      <c r="Y431" s="42">
        <v>3543.17691</v>
      </c>
    </row>
    <row r="432" spans="1:25" ht="15.75">
      <c r="A432" s="41">
        <f t="shared" si="10"/>
        <v>43982</v>
      </c>
      <c r="B432" s="42">
        <v>3507.9769100000003</v>
      </c>
      <c r="C432" s="42">
        <v>3508.00691</v>
      </c>
      <c r="D432" s="42">
        <v>3507.94691</v>
      </c>
      <c r="E432" s="42">
        <v>3508.00691</v>
      </c>
      <c r="F432" s="42">
        <v>3508.0869100000004</v>
      </c>
      <c r="G432" s="42">
        <v>3508.07691</v>
      </c>
      <c r="H432" s="42">
        <v>3507.7869100000003</v>
      </c>
      <c r="I432" s="42">
        <v>3508.4369100000004</v>
      </c>
      <c r="J432" s="42">
        <v>3508.4369100000004</v>
      </c>
      <c r="K432" s="42">
        <v>3508.4369100000004</v>
      </c>
      <c r="L432" s="42">
        <v>3508.4369100000004</v>
      </c>
      <c r="M432" s="42">
        <v>3508.4169100000004</v>
      </c>
      <c r="N432" s="42">
        <v>3508.15691</v>
      </c>
      <c r="O432" s="42">
        <v>3505.6269100000004</v>
      </c>
      <c r="P432" s="42">
        <v>3508.4369100000004</v>
      </c>
      <c r="Q432" s="42">
        <v>3508.11691</v>
      </c>
      <c r="R432" s="42">
        <v>3508.0869100000004</v>
      </c>
      <c r="S432" s="42">
        <v>3507.9969100000003</v>
      </c>
      <c r="T432" s="42">
        <v>3507.8769100000004</v>
      </c>
      <c r="U432" s="42">
        <v>3507.60691</v>
      </c>
      <c r="V432" s="42">
        <v>3507.57691</v>
      </c>
      <c r="W432" s="42">
        <v>3507.4769100000003</v>
      </c>
      <c r="X432" s="42">
        <v>3507.57691</v>
      </c>
      <c r="Y432" s="42">
        <v>3526.73691</v>
      </c>
    </row>
    <row r="433" spans="1:25" ht="18.75">
      <c r="A433" s="37" t="s">
        <v>76</v>
      </c>
      <c r="B433" s="38"/>
      <c r="C433" s="40" t="s">
        <v>108</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8.75">
      <c r="A434" s="37" t="s">
        <v>78</v>
      </c>
      <c r="B434" s="38"/>
      <c r="C434" s="38"/>
      <c r="D434" s="38"/>
      <c r="E434" s="38"/>
      <c r="F434" s="38"/>
      <c r="G434" s="40" t="str">
        <f>G397</f>
        <v>не менее 10 мВт</v>
      </c>
      <c r="H434" s="38"/>
      <c r="I434" s="38"/>
      <c r="J434" s="38"/>
      <c r="K434" s="38"/>
      <c r="L434" s="38"/>
      <c r="M434" s="38"/>
      <c r="N434" s="38"/>
      <c r="O434" s="38"/>
      <c r="P434" s="38"/>
      <c r="Q434" s="38"/>
      <c r="R434" s="38"/>
      <c r="S434" s="38"/>
      <c r="T434" s="38"/>
      <c r="U434" s="38"/>
      <c r="V434" s="38"/>
      <c r="W434" s="38"/>
      <c r="X434" s="38"/>
      <c r="Y434" s="38"/>
    </row>
    <row r="435" spans="1:25" ht="15.75">
      <c r="A435" s="90" t="s">
        <v>80</v>
      </c>
      <c r="B435" s="93" t="s">
        <v>81</v>
      </c>
      <c r="C435" s="94"/>
      <c r="D435" s="94"/>
      <c r="E435" s="94"/>
      <c r="F435" s="94"/>
      <c r="G435" s="94"/>
      <c r="H435" s="94"/>
      <c r="I435" s="94"/>
      <c r="J435" s="94"/>
      <c r="K435" s="94"/>
      <c r="L435" s="94"/>
      <c r="M435" s="94"/>
      <c r="N435" s="94"/>
      <c r="O435" s="94"/>
      <c r="P435" s="94"/>
      <c r="Q435" s="94"/>
      <c r="R435" s="94"/>
      <c r="S435" s="94"/>
      <c r="T435" s="94"/>
      <c r="U435" s="94"/>
      <c r="V435" s="94"/>
      <c r="W435" s="94"/>
      <c r="X435" s="94"/>
      <c r="Y435" s="95"/>
    </row>
    <row r="436" spans="1:25" ht="15.75">
      <c r="A436" s="91"/>
      <c r="B436" s="96"/>
      <c r="C436" s="97"/>
      <c r="D436" s="97"/>
      <c r="E436" s="97"/>
      <c r="F436" s="97"/>
      <c r="G436" s="97"/>
      <c r="H436" s="97"/>
      <c r="I436" s="97"/>
      <c r="J436" s="97"/>
      <c r="K436" s="97"/>
      <c r="L436" s="97"/>
      <c r="M436" s="97"/>
      <c r="N436" s="97"/>
      <c r="O436" s="97"/>
      <c r="P436" s="97"/>
      <c r="Q436" s="97"/>
      <c r="R436" s="97"/>
      <c r="S436" s="97"/>
      <c r="T436" s="97"/>
      <c r="U436" s="97"/>
      <c r="V436" s="97"/>
      <c r="W436" s="97"/>
      <c r="X436" s="97"/>
      <c r="Y436" s="98"/>
    </row>
    <row r="437" spans="1:25" ht="15.75">
      <c r="A437" s="91"/>
      <c r="B437" s="88" t="s">
        <v>82</v>
      </c>
      <c r="C437" s="88" t="s">
        <v>83</v>
      </c>
      <c r="D437" s="88" t="s">
        <v>84</v>
      </c>
      <c r="E437" s="88" t="s">
        <v>85</v>
      </c>
      <c r="F437" s="88" t="s">
        <v>86</v>
      </c>
      <c r="G437" s="88" t="s">
        <v>87</v>
      </c>
      <c r="H437" s="88" t="s">
        <v>88</v>
      </c>
      <c r="I437" s="88" t="s">
        <v>89</v>
      </c>
      <c r="J437" s="88" t="s">
        <v>90</v>
      </c>
      <c r="K437" s="88" t="s">
        <v>91</v>
      </c>
      <c r="L437" s="88" t="s">
        <v>92</v>
      </c>
      <c r="M437" s="88" t="s">
        <v>93</v>
      </c>
      <c r="N437" s="88" t="s">
        <v>94</v>
      </c>
      <c r="O437" s="88" t="s">
        <v>95</v>
      </c>
      <c r="P437" s="88" t="s">
        <v>96</v>
      </c>
      <c r="Q437" s="88" t="s">
        <v>97</v>
      </c>
      <c r="R437" s="88" t="s">
        <v>98</v>
      </c>
      <c r="S437" s="88" t="s">
        <v>99</v>
      </c>
      <c r="T437" s="88" t="s">
        <v>100</v>
      </c>
      <c r="U437" s="88" t="s">
        <v>101</v>
      </c>
      <c r="V437" s="88" t="s">
        <v>102</v>
      </c>
      <c r="W437" s="88" t="s">
        <v>103</v>
      </c>
      <c r="X437" s="88" t="s">
        <v>104</v>
      </c>
      <c r="Y437" s="88" t="s">
        <v>105</v>
      </c>
    </row>
    <row r="438" spans="1:25" ht="15.75">
      <c r="A438" s="92"/>
      <c r="B438" s="89"/>
      <c r="C438" s="89"/>
      <c r="D438" s="89"/>
      <c r="E438" s="89"/>
      <c r="F438" s="89"/>
      <c r="G438" s="89"/>
      <c r="H438" s="89"/>
      <c r="I438" s="89"/>
      <c r="J438" s="89"/>
      <c r="K438" s="89"/>
      <c r="L438" s="89"/>
      <c r="M438" s="89"/>
      <c r="N438" s="89"/>
      <c r="O438" s="89"/>
      <c r="P438" s="89"/>
      <c r="Q438" s="89"/>
      <c r="R438" s="89"/>
      <c r="S438" s="89"/>
      <c r="T438" s="89"/>
      <c r="U438" s="89"/>
      <c r="V438" s="89"/>
      <c r="W438" s="89"/>
      <c r="X438" s="89"/>
      <c r="Y438" s="89"/>
    </row>
    <row r="439" spans="1:25" ht="15.75">
      <c r="A439" s="41">
        <f>A402</f>
        <v>43952</v>
      </c>
      <c r="B439" s="42">
        <v>3981.61691</v>
      </c>
      <c r="C439" s="42">
        <v>3950.0569100000002</v>
      </c>
      <c r="D439" s="42">
        <v>3946.0469100000005</v>
      </c>
      <c r="E439" s="42">
        <v>3957.8569100000004</v>
      </c>
      <c r="F439" s="42">
        <v>3924.2469100000003</v>
      </c>
      <c r="G439" s="42">
        <v>3915.8569100000004</v>
      </c>
      <c r="H439" s="42">
        <v>3918.8769100000004</v>
      </c>
      <c r="I439" s="42">
        <v>3920.38691</v>
      </c>
      <c r="J439" s="42">
        <v>3914.9769100000003</v>
      </c>
      <c r="K439" s="42">
        <v>3914.6069100000004</v>
      </c>
      <c r="L439" s="42">
        <v>3914.92691</v>
      </c>
      <c r="M439" s="42">
        <v>3914.8169100000005</v>
      </c>
      <c r="N439" s="42">
        <v>3934.27691</v>
      </c>
      <c r="O439" s="42">
        <v>3952.8169100000005</v>
      </c>
      <c r="P439" s="42">
        <v>3921.8069100000002</v>
      </c>
      <c r="Q439" s="42">
        <v>3917.59691</v>
      </c>
      <c r="R439" s="42">
        <v>3959.6469100000004</v>
      </c>
      <c r="S439" s="42">
        <v>3944.6469100000004</v>
      </c>
      <c r="T439" s="42">
        <v>3980.57691</v>
      </c>
      <c r="U439" s="42">
        <v>3964.8769100000004</v>
      </c>
      <c r="V439" s="42">
        <v>4101.92691</v>
      </c>
      <c r="W439" s="42">
        <v>4010.1669100000004</v>
      </c>
      <c r="X439" s="42">
        <v>3957.23691</v>
      </c>
      <c r="Y439" s="42">
        <v>3993.1869100000004</v>
      </c>
    </row>
    <row r="440" spans="1:25" ht="15.75">
      <c r="A440" s="41">
        <f>A439+1</f>
        <v>43953</v>
      </c>
      <c r="B440" s="42">
        <v>3986.0069100000005</v>
      </c>
      <c r="C440" s="42">
        <v>3953.94691</v>
      </c>
      <c r="D440" s="42">
        <v>3949.5869100000004</v>
      </c>
      <c r="E440" s="42">
        <v>3969.59691</v>
      </c>
      <c r="F440" s="42">
        <v>3927.73691</v>
      </c>
      <c r="G440" s="42">
        <v>3915.8069100000002</v>
      </c>
      <c r="H440" s="42">
        <v>3921.82691</v>
      </c>
      <c r="I440" s="42">
        <v>3916.0069100000005</v>
      </c>
      <c r="J440" s="42">
        <v>3915.2569100000005</v>
      </c>
      <c r="K440" s="42">
        <v>3915.07691</v>
      </c>
      <c r="L440" s="42">
        <v>3915.42691</v>
      </c>
      <c r="M440" s="42">
        <v>3915.3969100000004</v>
      </c>
      <c r="N440" s="42">
        <v>3930.86691</v>
      </c>
      <c r="O440" s="42">
        <v>3946.6669100000004</v>
      </c>
      <c r="P440" s="42">
        <v>3921.1069100000004</v>
      </c>
      <c r="Q440" s="42">
        <v>3917.5569100000002</v>
      </c>
      <c r="R440" s="42">
        <v>3956.67691</v>
      </c>
      <c r="S440" s="42">
        <v>3943.36691</v>
      </c>
      <c r="T440" s="42">
        <v>3978.5369100000003</v>
      </c>
      <c r="U440" s="42">
        <v>3957.84691</v>
      </c>
      <c r="V440" s="42">
        <v>4026.6469100000004</v>
      </c>
      <c r="W440" s="42">
        <v>4000.13691</v>
      </c>
      <c r="X440" s="42">
        <v>3946.3769100000004</v>
      </c>
      <c r="Y440" s="42">
        <v>3970.4369100000004</v>
      </c>
    </row>
    <row r="441" spans="1:25" ht="15.75">
      <c r="A441" s="41">
        <f aca="true" t="shared" si="11" ref="A441:A469">A440+1</f>
        <v>43954</v>
      </c>
      <c r="B441" s="42">
        <v>3962.0169100000003</v>
      </c>
      <c r="C441" s="42">
        <v>3925.0369100000003</v>
      </c>
      <c r="D441" s="42">
        <v>3920.1469100000004</v>
      </c>
      <c r="E441" s="42">
        <v>3909.48691</v>
      </c>
      <c r="F441" s="42">
        <v>3885.67691</v>
      </c>
      <c r="G441" s="42">
        <v>3890.1869100000004</v>
      </c>
      <c r="H441" s="42">
        <v>3861.0369100000003</v>
      </c>
      <c r="I441" s="42">
        <v>3642.48691</v>
      </c>
      <c r="J441" s="42">
        <v>3918.5069100000005</v>
      </c>
      <c r="K441" s="42">
        <v>3964.90691</v>
      </c>
      <c r="L441" s="42">
        <v>3990.77691</v>
      </c>
      <c r="M441" s="42">
        <v>3997.7469100000003</v>
      </c>
      <c r="N441" s="42">
        <v>3993.61691</v>
      </c>
      <c r="O441" s="42">
        <v>3972.4569100000003</v>
      </c>
      <c r="P441" s="42">
        <v>3949.67691</v>
      </c>
      <c r="Q441" s="42">
        <v>3944.0069100000005</v>
      </c>
      <c r="R441" s="42">
        <v>3951.6669100000004</v>
      </c>
      <c r="S441" s="42">
        <v>3932.90691</v>
      </c>
      <c r="T441" s="42">
        <v>3967.4169100000004</v>
      </c>
      <c r="U441" s="42">
        <v>3948.0569100000002</v>
      </c>
      <c r="V441" s="42">
        <v>3973.9369100000004</v>
      </c>
      <c r="W441" s="42">
        <v>3951.5369100000003</v>
      </c>
      <c r="X441" s="42">
        <v>3914.3769100000004</v>
      </c>
      <c r="Y441" s="42">
        <v>3946.7969100000005</v>
      </c>
    </row>
    <row r="442" spans="1:25" ht="15.75">
      <c r="A442" s="41">
        <f t="shared" si="11"/>
        <v>43955</v>
      </c>
      <c r="B442" s="42">
        <v>3967.6869100000004</v>
      </c>
      <c r="C442" s="42">
        <v>3930.4969100000003</v>
      </c>
      <c r="D442" s="42">
        <v>3939.1669100000004</v>
      </c>
      <c r="E442" s="42">
        <v>3963.13691</v>
      </c>
      <c r="F442" s="42">
        <v>3915.5469100000005</v>
      </c>
      <c r="G442" s="42">
        <v>3915.4769100000003</v>
      </c>
      <c r="H442" s="42">
        <v>3914.1469100000004</v>
      </c>
      <c r="I442" s="42">
        <v>3914.34691</v>
      </c>
      <c r="J442" s="42">
        <v>3914.48691</v>
      </c>
      <c r="K442" s="42">
        <v>3914.6669100000004</v>
      </c>
      <c r="L442" s="42">
        <v>3914.6669100000004</v>
      </c>
      <c r="M442" s="42">
        <v>3914.38691</v>
      </c>
      <c r="N442" s="42">
        <v>3914.6069100000004</v>
      </c>
      <c r="O442" s="42">
        <v>3914.7969100000005</v>
      </c>
      <c r="P442" s="42">
        <v>3914.63691</v>
      </c>
      <c r="Q442" s="42">
        <v>3914.5369100000003</v>
      </c>
      <c r="R442" s="42">
        <v>3914.88691</v>
      </c>
      <c r="S442" s="42">
        <v>3915.0069100000005</v>
      </c>
      <c r="T442" s="42">
        <v>3939.19691</v>
      </c>
      <c r="U442" s="42">
        <v>3914.8069100000002</v>
      </c>
      <c r="V442" s="42">
        <v>3913.94691</v>
      </c>
      <c r="W442" s="42">
        <v>3914.1269100000004</v>
      </c>
      <c r="X442" s="42">
        <v>3913.98691</v>
      </c>
      <c r="Y442" s="42">
        <v>3959.32691</v>
      </c>
    </row>
    <row r="443" spans="1:25" ht="15.75">
      <c r="A443" s="41">
        <f t="shared" si="11"/>
        <v>43956</v>
      </c>
      <c r="B443" s="42">
        <v>3976.7569100000005</v>
      </c>
      <c r="C443" s="42">
        <v>3930.84691</v>
      </c>
      <c r="D443" s="42">
        <v>3942.3069100000002</v>
      </c>
      <c r="E443" s="42">
        <v>3972.07691</v>
      </c>
      <c r="F443" s="42">
        <v>3915.4769100000003</v>
      </c>
      <c r="G443" s="42">
        <v>3915.5169100000003</v>
      </c>
      <c r="H443" s="42">
        <v>3914.61691</v>
      </c>
      <c r="I443" s="42">
        <v>3914.5569100000002</v>
      </c>
      <c r="J443" s="42">
        <v>3914.8069100000002</v>
      </c>
      <c r="K443" s="42">
        <v>3914.2469100000003</v>
      </c>
      <c r="L443" s="42">
        <v>3914.7269100000003</v>
      </c>
      <c r="M443" s="42">
        <v>3914.65691</v>
      </c>
      <c r="N443" s="42">
        <v>3914.48691</v>
      </c>
      <c r="O443" s="42">
        <v>3914.59691</v>
      </c>
      <c r="P443" s="42">
        <v>3914.42691</v>
      </c>
      <c r="Q443" s="42">
        <v>3914.34691</v>
      </c>
      <c r="R443" s="42">
        <v>3914.7069100000003</v>
      </c>
      <c r="S443" s="42">
        <v>3915.2669100000003</v>
      </c>
      <c r="T443" s="42">
        <v>3940.36691</v>
      </c>
      <c r="U443" s="42">
        <v>3915.36691</v>
      </c>
      <c r="V443" s="42">
        <v>3915.0369100000003</v>
      </c>
      <c r="W443" s="42">
        <v>3915.2569100000005</v>
      </c>
      <c r="X443" s="42">
        <v>3915.0369100000003</v>
      </c>
      <c r="Y443" s="42">
        <v>3960.9769100000003</v>
      </c>
    </row>
    <row r="444" spans="1:25" ht="15.75">
      <c r="A444" s="41">
        <f t="shared" si="11"/>
        <v>43957</v>
      </c>
      <c r="B444" s="42">
        <v>3978.6069100000004</v>
      </c>
      <c r="C444" s="42">
        <v>3938.48691</v>
      </c>
      <c r="D444" s="42">
        <v>3949.59691</v>
      </c>
      <c r="E444" s="42">
        <v>3967.77691</v>
      </c>
      <c r="F444" s="42">
        <v>3918.38691</v>
      </c>
      <c r="G444" s="42">
        <v>3915.8369100000004</v>
      </c>
      <c r="H444" s="42">
        <v>3921.98691</v>
      </c>
      <c r="I444" s="42">
        <v>3915.2269100000003</v>
      </c>
      <c r="J444" s="42">
        <v>3914.7469100000003</v>
      </c>
      <c r="K444" s="42">
        <v>3914.3569100000004</v>
      </c>
      <c r="L444" s="42">
        <v>3914.5069100000005</v>
      </c>
      <c r="M444" s="42">
        <v>3914.5069100000005</v>
      </c>
      <c r="N444" s="42">
        <v>3914.32691</v>
      </c>
      <c r="O444" s="42">
        <v>3915.5469100000005</v>
      </c>
      <c r="P444" s="42">
        <v>3914.0569100000002</v>
      </c>
      <c r="Q444" s="42">
        <v>3914.1269100000004</v>
      </c>
      <c r="R444" s="42">
        <v>3969.0469100000005</v>
      </c>
      <c r="S444" s="42">
        <v>3967.94691</v>
      </c>
      <c r="T444" s="42">
        <v>4028.40691</v>
      </c>
      <c r="U444" s="42">
        <v>3914.61691</v>
      </c>
      <c r="V444" s="42">
        <v>3955.0669100000005</v>
      </c>
      <c r="W444" s="42">
        <v>3927.2669100000003</v>
      </c>
      <c r="X444" s="42">
        <v>3913.52691</v>
      </c>
      <c r="Y444" s="42">
        <v>3968.84691</v>
      </c>
    </row>
    <row r="445" spans="1:25" ht="15.75">
      <c r="A445" s="41">
        <f t="shared" si="11"/>
        <v>43958</v>
      </c>
      <c r="B445" s="42">
        <v>3968.63691</v>
      </c>
      <c r="C445" s="42">
        <v>3932.4369100000004</v>
      </c>
      <c r="D445" s="42">
        <v>3939.8169100000005</v>
      </c>
      <c r="E445" s="42">
        <v>3955.3569100000004</v>
      </c>
      <c r="F445" s="42">
        <v>3915.8969100000004</v>
      </c>
      <c r="G445" s="42">
        <v>3915.84691</v>
      </c>
      <c r="H445" s="42">
        <v>3915.07691</v>
      </c>
      <c r="I445" s="42">
        <v>3915.2169100000006</v>
      </c>
      <c r="J445" s="42">
        <v>3914.8969100000004</v>
      </c>
      <c r="K445" s="42">
        <v>3914.44691</v>
      </c>
      <c r="L445" s="42">
        <v>3914.1669100000004</v>
      </c>
      <c r="M445" s="42">
        <v>3914.2269100000003</v>
      </c>
      <c r="N445" s="42">
        <v>3914.5069100000005</v>
      </c>
      <c r="O445" s="42">
        <v>3914.34691</v>
      </c>
      <c r="P445" s="42">
        <v>3914.3569100000004</v>
      </c>
      <c r="Q445" s="42">
        <v>3914.32691</v>
      </c>
      <c r="R445" s="42">
        <v>3914.4669100000006</v>
      </c>
      <c r="S445" s="42">
        <v>3926.3369100000004</v>
      </c>
      <c r="T445" s="42">
        <v>4000.4369100000004</v>
      </c>
      <c r="U445" s="42">
        <v>3914.90691</v>
      </c>
      <c r="V445" s="42">
        <v>3936.6869100000004</v>
      </c>
      <c r="W445" s="42">
        <v>3921.0669100000005</v>
      </c>
      <c r="X445" s="42">
        <v>3913.6269100000004</v>
      </c>
      <c r="Y445" s="42">
        <v>3980.02691</v>
      </c>
    </row>
    <row r="446" spans="1:25" ht="15.75">
      <c r="A446" s="41">
        <f t="shared" si="11"/>
        <v>43959</v>
      </c>
      <c r="B446" s="42">
        <v>3961.9769100000003</v>
      </c>
      <c r="C446" s="42">
        <v>3923.3569100000004</v>
      </c>
      <c r="D446" s="42">
        <v>3934.7869100000003</v>
      </c>
      <c r="E446" s="42">
        <v>3950.5169100000003</v>
      </c>
      <c r="F446" s="42">
        <v>3916.27691</v>
      </c>
      <c r="G446" s="42">
        <v>3916.27691</v>
      </c>
      <c r="H446" s="42">
        <v>3915.4669100000006</v>
      </c>
      <c r="I446" s="42">
        <v>3915.7269100000003</v>
      </c>
      <c r="J446" s="42">
        <v>3915.98691</v>
      </c>
      <c r="K446" s="42">
        <v>3916.0169100000003</v>
      </c>
      <c r="L446" s="42">
        <v>3916.1269100000004</v>
      </c>
      <c r="M446" s="42">
        <v>3916.1869100000004</v>
      </c>
      <c r="N446" s="42">
        <v>3916.2569100000005</v>
      </c>
      <c r="O446" s="42">
        <v>3916.19691</v>
      </c>
      <c r="P446" s="42">
        <v>3916.0869100000004</v>
      </c>
      <c r="Q446" s="42">
        <v>3916.09691</v>
      </c>
      <c r="R446" s="42">
        <v>3916.13691</v>
      </c>
      <c r="S446" s="42">
        <v>3916.0569100000002</v>
      </c>
      <c r="T446" s="42">
        <v>3967.5169100000003</v>
      </c>
      <c r="U446" s="42">
        <v>3915.6669100000004</v>
      </c>
      <c r="V446" s="42">
        <v>3915.38691</v>
      </c>
      <c r="W446" s="42">
        <v>3915.2069100000003</v>
      </c>
      <c r="X446" s="42">
        <v>3915.0869100000004</v>
      </c>
      <c r="Y446" s="42">
        <v>3966.44691</v>
      </c>
    </row>
    <row r="447" spans="1:25" ht="15.75">
      <c r="A447" s="41">
        <f t="shared" si="11"/>
        <v>43960</v>
      </c>
      <c r="B447" s="42">
        <v>3924.32691</v>
      </c>
      <c r="C447" s="42">
        <v>3916.11691</v>
      </c>
      <c r="D447" s="42">
        <v>3925.67691</v>
      </c>
      <c r="E447" s="42">
        <v>3937.44691</v>
      </c>
      <c r="F447" s="42">
        <v>3916.3169100000005</v>
      </c>
      <c r="G447" s="42">
        <v>3916.2869100000003</v>
      </c>
      <c r="H447" s="42">
        <v>3915.52691</v>
      </c>
      <c r="I447" s="42">
        <v>3917.0569100000002</v>
      </c>
      <c r="J447" s="42">
        <v>3916.88691</v>
      </c>
      <c r="K447" s="42">
        <v>3916.34691</v>
      </c>
      <c r="L447" s="42">
        <v>3916.3769100000004</v>
      </c>
      <c r="M447" s="42">
        <v>3916.42691</v>
      </c>
      <c r="N447" s="42">
        <v>3916.42691</v>
      </c>
      <c r="O447" s="42">
        <v>3916.42691</v>
      </c>
      <c r="P447" s="42">
        <v>3916.34691</v>
      </c>
      <c r="Q447" s="42">
        <v>3916.34691</v>
      </c>
      <c r="R447" s="42">
        <v>3916.42691</v>
      </c>
      <c r="S447" s="42">
        <v>3916.4769100000003</v>
      </c>
      <c r="T447" s="42">
        <v>3916.4169100000004</v>
      </c>
      <c r="U447" s="42">
        <v>3915.8769100000004</v>
      </c>
      <c r="V447" s="42">
        <v>3915.27691</v>
      </c>
      <c r="W447" s="42">
        <v>3915.42691</v>
      </c>
      <c r="X447" s="42">
        <v>3915.48691</v>
      </c>
      <c r="Y447" s="42">
        <v>3933.92691</v>
      </c>
    </row>
    <row r="448" spans="1:25" ht="15.75">
      <c r="A448" s="41">
        <f t="shared" si="11"/>
        <v>43961</v>
      </c>
      <c r="B448" s="42">
        <v>3923.2069100000003</v>
      </c>
      <c r="C448" s="42">
        <v>3916.11691</v>
      </c>
      <c r="D448" s="42">
        <v>3923.32691</v>
      </c>
      <c r="E448" s="42">
        <v>3935.1069100000004</v>
      </c>
      <c r="F448" s="42">
        <v>3916.3569100000004</v>
      </c>
      <c r="G448" s="42">
        <v>3916.2969100000005</v>
      </c>
      <c r="H448" s="42">
        <v>3915.5169100000003</v>
      </c>
      <c r="I448" s="42">
        <v>3915.59691</v>
      </c>
      <c r="J448" s="42">
        <v>3916.1269100000004</v>
      </c>
      <c r="K448" s="42">
        <v>3915.9769100000003</v>
      </c>
      <c r="L448" s="42">
        <v>3916.0869100000004</v>
      </c>
      <c r="M448" s="42">
        <v>3916.1669100000004</v>
      </c>
      <c r="N448" s="42">
        <v>3916.17691</v>
      </c>
      <c r="O448" s="42">
        <v>3916.1869100000004</v>
      </c>
      <c r="P448" s="42">
        <v>3916.09691</v>
      </c>
      <c r="Q448" s="42">
        <v>3916.11691</v>
      </c>
      <c r="R448" s="42">
        <v>3916.13691</v>
      </c>
      <c r="S448" s="42">
        <v>3916.2069100000003</v>
      </c>
      <c r="T448" s="42">
        <v>3917.4969100000003</v>
      </c>
      <c r="U448" s="42">
        <v>3915.4969100000003</v>
      </c>
      <c r="V448" s="42">
        <v>3915.27691</v>
      </c>
      <c r="W448" s="42">
        <v>3915.34691</v>
      </c>
      <c r="X448" s="42">
        <v>3915.42691</v>
      </c>
      <c r="Y448" s="42">
        <v>3932.1469100000004</v>
      </c>
    </row>
    <row r="449" spans="1:25" ht="15.75">
      <c r="A449" s="41">
        <f t="shared" si="11"/>
        <v>43962</v>
      </c>
      <c r="B449" s="42">
        <v>3922.2269100000003</v>
      </c>
      <c r="C449" s="42">
        <v>3916.0569100000002</v>
      </c>
      <c r="D449" s="42">
        <v>3923.5869100000004</v>
      </c>
      <c r="E449" s="42">
        <v>3935.4769100000003</v>
      </c>
      <c r="F449" s="42">
        <v>3916.3769100000004</v>
      </c>
      <c r="G449" s="42">
        <v>3916.3769100000004</v>
      </c>
      <c r="H449" s="42">
        <v>3915.5669100000005</v>
      </c>
      <c r="I449" s="42">
        <v>3915.7269100000003</v>
      </c>
      <c r="J449" s="42">
        <v>3916.2469100000003</v>
      </c>
      <c r="K449" s="42">
        <v>3915.9769100000003</v>
      </c>
      <c r="L449" s="42">
        <v>3915.98691</v>
      </c>
      <c r="M449" s="42">
        <v>3916.0169100000003</v>
      </c>
      <c r="N449" s="42">
        <v>3916.1069100000004</v>
      </c>
      <c r="O449" s="42">
        <v>3916.15691</v>
      </c>
      <c r="P449" s="42">
        <v>3916.2469100000003</v>
      </c>
      <c r="Q449" s="42">
        <v>3916.0169100000003</v>
      </c>
      <c r="R449" s="42">
        <v>3916.11691</v>
      </c>
      <c r="S449" s="42">
        <v>3916.17691</v>
      </c>
      <c r="T449" s="42">
        <v>3921.4369100000004</v>
      </c>
      <c r="U449" s="42">
        <v>3915.61691</v>
      </c>
      <c r="V449" s="42">
        <v>3915.2569100000005</v>
      </c>
      <c r="W449" s="42">
        <v>3915.34691</v>
      </c>
      <c r="X449" s="42">
        <v>3915.3769100000004</v>
      </c>
      <c r="Y449" s="42">
        <v>3936.59691</v>
      </c>
    </row>
    <row r="450" spans="1:25" ht="15.75">
      <c r="A450" s="41">
        <f t="shared" si="11"/>
        <v>43963</v>
      </c>
      <c r="B450" s="42">
        <v>3924.52691</v>
      </c>
      <c r="C450" s="42">
        <v>3916.1669100000004</v>
      </c>
      <c r="D450" s="42">
        <v>3924.61691</v>
      </c>
      <c r="E450" s="42">
        <v>3939.57691</v>
      </c>
      <c r="F450" s="42">
        <v>3915.86691</v>
      </c>
      <c r="G450" s="42">
        <v>3915.8569100000004</v>
      </c>
      <c r="H450" s="42">
        <v>3913.9569100000003</v>
      </c>
      <c r="I450" s="42">
        <v>3915.4169100000004</v>
      </c>
      <c r="J450" s="42">
        <v>3915.6269100000004</v>
      </c>
      <c r="K450" s="42">
        <v>3915.61691</v>
      </c>
      <c r="L450" s="42">
        <v>3915.5369100000003</v>
      </c>
      <c r="M450" s="42">
        <v>3915.5069100000005</v>
      </c>
      <c r="N450" s="42">
        <v>3915.8069100000002</v>
      </c>
      <c r="O450" s="42">
        <v>3915.6269100000004</v>
      </c>
      <c r="P450" s="42">
        <v>3915.57691</v>
      </c>
      <c r="Q450" s="42">
        <v>3915.5569100000002</v>
      </c>
      <c r="R450" s="42">
        <v>3915.67691</v>
      </c>
      <c r="S450" s="42">
        <v>3915.6869100000004</v>
      </c>
      <c r="T450" s="42">
        <v>3920.07691</v>
      </c>
      <c r="U450" s="42">
        <v>3914.90691</v>
      </c>
      <c r="V450" s="42">
        <v>3915.0169100000003</v>
      </c>
      <c r="W450" s="42">
        <v>3914.7969100000005</v>
      </c>
      <c r="X450" s="42">
        <v>3914.0869100000004</v>
      </c>
      <c r="Y450" s="42">
        <v>3940.15691</v>
      </c>
    </row>
    <row r="451" spans="1:25" ht="15.75">
      <c r="A451" s="41">
        <f t="shared" si="11"/>
        <v>43964</v>
      </c>
      <c r="B451" s="42">
        <v>3919.32691</v>
      </c>
      <c r="C451" s="42">
        <v>3916.0169100000003</v>
      </c>
      <c r="D451" s="42">
        <v>3919.34691</v>
      </c>
      <c r="E451" s="42">
        <v>3919.4769100000003</v>
      </c>
      <c r="F451" s="42">
        <v>3916.13691</v>
      </c>
      <c r="G451" s="42">
        <v>3916.1469100000004</v>
      </c>
      <c r="H451" s="42">
        <v>3915.17691</v>
      </c>
      <c r="I451" s="42">
        <v>3915.2669100000003</v>
      </c>
      <c r="J451" s="42">
        <v>3915.8969100000004</v>
      </c>
      <c r="K451" s="42">
        <v>3916.02691</v>
      </c>
      <c r="L451" s="42">
        <v>3915.9169100000004</v>
      </c>
      <c r="M451" s="42">
        <v>3915.8969100000004</v>
      </c>
      <c r="N451" s="42">
        <v>3915.8569100000004</v>
      </c>
      <c r="O451" s="42">
        <v>3915.8969100000004</v>
      </c>
      <c r="P451" s="42">
        <v>3915.6669100000004</v>
      </c>
      <c r="Q451" s="42">
        <v>3915.6869100000004</v>
      </c>
      <c r="R451" s="42">
        <v>3915.84691</v>
      </c>
      <c r="S451" s="42">
        <v>3915.7869100000003</v>
      </c>
      <c r="T451" s="42">
        <v>3921.7569100000005</v>
      </c>
      <c r="U451" s="42">
        <v>3915.5069100000005</v>
      </c>
      <c r="V451" s="42">
        <v>3915.4669100000006</v>
      </c>
      <c r="W451" s="42">
        <v>3915.3569100000004</v>
      </c>
      <c r="X451" s="42">
        <v>3914.6069100000004</v>
      </c>
      <c r="Y451" s="42">
        <v>3931.82691</v>
      </c>
    </row>
    <row r="452" spans="1:25" ht="15.75">
      <c r="A452" s="41">
        <f t="shared" si="11"/>
        <v>43965</v>
      </c>
      <c r="B452" s="42">
        <v>3922.0169100000003</v>
      </c>
      <c r="C452" s="42">
        <v>3916.3369100000004</v>
      </c>
      <c r="D452" s="42">
        <v>3921.63691</v>
      </c>
      <c r="E452" s="42">
        <v>3926.2069100000003</v>
      </c>
      <c r="F452" s="42">
        <v>3916.52691</v>
      </c>
      <c r="G452" s="42">
        <v>3916.4769100000003</v>
      </c>
      <c r="H452" s="42">
        <v>3915.7169100000006</v>
      </c>
      <c r="I452" s="42">
        <v>3915.8969100000004</v>
      </c>
      <c r="J452" s="42">
        <v>3915.7569100000005</v>
      </c>
      <c r="K452" s="42">
        <v>3916.09691</v>
      </c>
      <c r="L452" s="42">
        <v>3916.17691</v>
      </c>
      <c r="M452" s="42">
        <v>3916.2269100000003</v>
      </c>
      <c r="N452" s="42">
        <v>3916.2469100000003</v>
      </c>
      <c r="O452" s="42">
        <v>3916.2969100000005</v>
      </c>
      <c r="P452" s="42">
        <v>3916.1869100000004</v>
      </c>
      <c r="Q452" s="42">
        <v>3916.1669100000004</v>
      </c>
      <c r="R452" s="42">
        <v>3916.2069100000003</v>
      </c>
      <c r="S452" s="42">
        <v>3916.3369100000004</v>
      </c>
      <c r="T452" s="42">
        <v>3924.8569100000004</v>
      </c>
      <c r="U452" s="42">
        <v>3916.1069100000004</v>
      </c>
      <c r="V452" s="42">
        <v>3916.02691</v>
      </c>
      <c r="W452" s="42">
        <v>3916.0469100000005</v>
      </c>
      <c r="X452" s="42">
        <v>3915.90691</v>
      </c>
      <c r="Y452" s="42">
        <v>3923.84691</v>
      </c>
    </row>
    <row r="453" spans="1:25" ht="15.75">
      <c r="A453" s="41">
        <f t="shared" si="11"/>
        <v>43966</v>
      </c>
      <c r="B453" s="42">
        <v>3942.67691</v>
      </c>
      <c r="C453" s="42">
        <v>3919.1469100000004</v>
      </c>
      <c r="D453" s="42">
        <v>3924.7069100000003</v>
      </c>
      <c r="E453" s="42">
        <v>3910.40691</v>
      </c>
      <c r="F453" s="42">
        <v>3916.63691</v>
      </c>
      <c r="G453" s="42">
        <v>3916.5669100000005</v>
      </c>
      <c r="H453" s="42">
        <v>3915.84691</v>
      </c>
      <c r="I453" s="42">
        <v>3917.07691</v>
      </c>
      <c r="J453" s="42">
        <v>3916.36691</v>
      </c>
      <c r="K453" s="42">
        <v>3916.2069100000003</v>
      </c>
      <c r="L453" s="42">
        <v>3916.3169100000005</v>
      </c>
      <c r="M453" s="42">
        <v>3916.32691</v>
      </c>
      <c r="N453" s="42">
        <v>3916.3069100000002</v>
      </c>
      <c r="O453" s="42">
        <v>3916.3369100000004</v>
      </c>
      <c r="P453" s="42">
        <v>3916.2669100000003</v>
      </c>
      <c r="Q453" s="42">
        <v>3916.2669100000003</v>
      </c>
      <c r="R453" s="42">
        <v>3916.32691</v>
      </c>
      <c r="S453" s="42">
        <v>3916.34691</v>
      </c>
      <c r="T453" s="42">
        <v>3916.36691</v>
      </c>
      <c r="U453" s="42">
        <v>3915.69691</v>
      </c>
      <c r="V453" s="42">
        <v>3915.2869100000003</v>
      </c>
      <c r="W453" s="42">
        <v>3915.0869100000004</v>
      </c>
      <c r="X453" s="42">
        <v>3915.52691</v>
      </c>
      <c r="Y453" s="42">
        <v>3942.4569100000003</v>
      </c>
    </row>
    <row r="454" spans="1:25" ht="15.75">
      <c r="A454" s="41">
        <f t="shared" si="11"/>
        <v>43967</v>
      </c>
      <c r="B454" s="42">
        <v>3966.1069100000004</v>
      </c>
      <c r="C454" s="42">
        <v>3923.98691</v>
      </c>
      <c r="D454" s="42">
        <v>3962.32691</v>
      </c>
      <c r="E454" s="42">
        <v>3936.9169100000004</v>
      </c>
      <c r="F454" s="42">
        <v>3916.1869100000004</v>
      </c>
      <c r="G454" s="42">
        <v>3916.1269100000004</v>
      </c>
      <c r="H454" s="42">
        <v>3914.92691</v>
      </c>
      <c r="I454" s="42">
        <v>3917.07691</v>
      </c>
      <c r="J454" s="42">
        <v>3916.42691</v>
      </c>
      <c r="K454" s="42">
        <v>3916.3369100000004</v>
      </c>
      <c r="L454" s="42">
        <v>3916.40691</v>
      </c>
      <c r="M454" s="42">
        <v>3916.4769100000003</v>
      </c>
      <c r="N454" s="42">
        <v>3916.59691</v>
      </c>
      <c r="O454" s="42">
        <v>3916.4169100000004</v>
      </c>
      <c r="P454" s="42">
        <v>3916.59691</v>
      </c>
      <c r="Q454" s="42">
        <v>3916.3969100000004</v>
      </c>
      <c r="R454" s="42">
        <v>3916.4969100000003</v>
      </c>
      <c r="S454" s="42">
        <v>3916.5169100000003</v>
      </c>
      <c r="T454" s="42">
        <v>3916.5469100000005</v>
      </c>
      <c r="U454" s="42">
        <v>3916.2269100000003</v>
      </c>
      <c r="V454" s="42">
        <v>3915.5569100000002</v>
      </c>
      <c r="W454" s="42">
        <v>3915.52691</v>
      </c>
      <c r="X454" s="42">
        <v>3915.84691</v>
      </c>
      <c r="Y454" s="42">
        <v>3944.42691</v>
      </c>
    </row>
    <row r="455" spans="1:25" ht="15.75">
      <c r="A455" s="41">
        <f t="shared" si="11"/>
        <v>43968</v>
      </c>
      <c r="B455" s="42">
        <v>3927.0369100000003</v>
      </c>
      <c r="C455" s="42">
        <v>3916.27691</v>
      </c>
      <c r="D455" s="42">
        <v>3926.0569100000002</v>
      </c>
      <c r="E455" s="42">
        <v>3916.23691</v>
      </c>
      <c r="F455" s="42">
        <v>3916.5669100000005</v>
      </c>
      <c r="G455" s="42">
        <v>3916.5169100000003</v>
      </c>
      <c r="H455" s="42">
        <v>3915.7669100000003</v>
      </c>
      <c r="I455" s="42">
        <v>3917.07691</v>
      </c>
      <c r="J455" s="42">
        <v>3916.44691</v>
      </c>
      <c r="K455" s="42">
        <v>3916.5369100000003</v>
      </c>
      <c r="L455" s="42">
        <v>3916.57691</v>
      </c>
      <c r="M455" s="42">
        <v>3916.5869100000004</v>
      </c>
      <c r="N455" s="42">
        <v>3916.44691</v>
      </c>
      <c r="O455" s="42">
        <v>3916.48691</v>
      </c>
      <c r="P455" s="42">
        <v>3916.5869100000004</v>
      </c>
      <c r="Q455" s="42">
        <v>3916.5669100000005</v>
      </c>
      <c r="R455" s="42">
        <v>3916.48691</v>
      </c>
      <c r="S455" s="42">
        <v>3916.3569100000004</v>
      </c>
      <c r="T455" s="42">
        <v>3916.4169100000004</v>
      </c>
      <c r="U455" s="42">
        <v>3915.9769100000003</v>
      </c>
      <c r="V455" s="42">
        <v>3915.5369100000003</v>
      </c>
      <c r="W455" s="42">
        <v>3915.6069100000004</v>
      </c>
      <c r="X455" s="42">
        <v>3915.6669100000004</v>
      </c>
      <c r="Y455" s="42">
        <v>3955.2069100000003</v>
      </c>
    </row>
    <row r="456" spans="1:25" ht="15.75">
      <c r="A456" s="41">
        <f t="shared" si="11"/>
        <v>43969</v>
      </c>
      <c r="B456" s="42">
        <v>3965.7569100000005</v>
      </c>
      <c r="C456" s="42">
        <v>3926.17691</v>
      </c>
      <c r="D456" s="42">
        <v>3931.0569100000002</v>
      </c>
      <c r="E456" s="42">
        <v>3940.7069100000003</v>
      </c>
      <c r="F456" s="42">
        <v>3916.6069100000004</v>
      </c>
      <c r="G456" s="42">
        <v>3916.5469100000005</v>
      </c>
      <c r="H456" s="42">
        <v>3915.92691</v>
      </c>
      <c r="I456" s="42">
        <v>3916.17691</v>
      </c>
      <c r="J456" s="42">
        <v>3916.40691</v>
      </c>
      <c r="K456" s="42">
        <v>3916.5669100000005</v>
      </c>
      <c r="L456" s="42">
        <v>3916.6069100000004</v>
      </c>
      <c r="M456" s="42">
        <v>3916.59691</v>
      </c>
      <c r="N456" s="42">
        <v>3916.61691</v>
      </c>
      <c r="O456" s="42">
        <v>3916.6269100000004</v>
      </c>
      <c r="P456" s="42">
        <v>3916.59691</v>
      </c>
      <c r="Q456" s="42">
        <v>3916.5869100000004</v>
      </c>
      <c r="R456" s="42">
        <v>3916.6469100000004</v>
      </c>
      <c r="S456" s="42">
        <v>3916.6469100000004</v>
      </c>
      <c r="T456" s="42">
        <v>3920.59691</v>
      </c>
      <c r="U456" s="42">
        <v>3916.4769100000003</v>
      </c>
      <c r="V456" s="42">
        <v>3916.0669100000005</v>
      </c>
      <c r="W456" s="42">
        <v>3916.17691</v>
      </c>
      <c r="X456" s="42">
        <v>3916.2569100000005</v>
      </c>
      <c r="Y456" s="42">
        <v>3925.2469100000003</v>
      </c>
    </row>
    <row r="457" spans="1:25" ht="15.75">
      <c r="A457" s="41">
        <f t="shared" si="11"/>
        <v>43970</v>
      </c>
      <c r="B457" s="42">
        <v>3932.86691</v>
      </c>
      <c r="C457" s="42">
        <v>3916.4769100000003</v>
      </c>
      <c r="D457" s="42">
        <v>3920.69691</v>
      </c>
      <c r="E457" s="42">
        <v>3909.38691</v>
      </c>
      <c r="F457" s="42">
        <v>3916.6869100000004</v>
      </c>
      <c r="G457" s="42">
        <v>3916.4969100000003</v>
      </c>
      <c r="H457" s="42">
        <v>3915.90691</v>
      </c>
      <c r="I457" s="42">
        <v>3917.07691</v>
      </c>
      <c r="J457" s="42">
        <v>3916.6469100000004</v>
      </c>
      <c r="K457" s="42">
        <v>3916.5369100000003</v>
      </c>
      <c r="L457" s="42">
        <v>3916.57691</v>
      </c>
      <c r="M457" s="42">
        <v>3916.5869100000004</v>
      </c>
      <c r="N457" s="42">
        <v>3916.6069100000004</v>
      </c>
      <c r="O457" s="42">
        <v>3916.6669100000004</v>
      </c>
      <c r="P457" s="42">
        <v>3917.07691</v>
      </c>
      <c r="Q457" s="42">
        <v>3917.07691</v>
      </c>
      <c r="R457" s="42">
        <v>3916.7069100000003</v>
      </c>
      <c r="S457" s="42">
        <v>3916.6669100000004</v>
      </c>
      <c r="T457" s="42">
        <v>3918.94691</v>
      </c>
      <c r="U457" s="42">
        <v>3916.4969100000003</v>
      </c>
      <c r="V457" s="42">
        <v>3916.09691</v>
      </c>
      <c r="W457" s="42">
        <v>3916.0369100000003</v>
      </c>
      <c r="X457" s="42">
        <v>3916.3969100000004</v>
      </c>
      <c r="Y457" s="42">
        <v>3890.5369100000003</v>
      </c>
    </row>
    <row r="458" spans="1:25" ht="15.75">
      <c r="A458" s="41">
        <f t="shared" si="11"/>
        <v>43971</v>
      </c>
      <c r="B458" s="42">
        <v>3927.7669100000003</v>
      </c>
      <c r="C458" s="42">
        <v>3916.57691</v>
      </c>
      <c r="D458" s="42">
        <v>3920.0869100000004</v>
      </c>
      <c r="E458" s="42">
        <v>3910.2269100000003</v>
      </c>
      <c r="F458" s="42">
        <v>3916.7269100000003</v>
      </c>
      <c r="G458" s="42">
        <v>3916.5569100000002</v>
      </c>
      <c r="H458" s="42">
        <v>3917.0669100000005</v>
      </c>
      <c r="I458" s="42">
        <v>3917.0869100000004</v>
      </c>
      <c r="J458" s="42">
        <v>3916.4969100000003</v>
      </c>
      <c r="K458" s="42">
        <v>3916.57691</v>
      </c>
      <c r="L458" s="42">
        <v>3916.5869100000004</v>
      </c>
      <c r="M458" s="42">
        <v>3916.5869100000004</v>
      </c>
      <c r="N458" s="42">
        <v>3916.6069100000004</v>
      </c>
      <c r="O458" s="42">
        <v>3916.63691</v>
      </c>
      <c r="P458" s="42">
        <v>3916.63691</v>
      </c>
      <c r="Q458" s="42">
        <v>3916.61691</v>
      </c>
      <c r="R458" s="42">
        <v>3916.6469100000004</v>
      </c>
      <c r="S458" s="42">
        <v>3916.65691</v>
      </c>
      <c r="T458" s="42">
        <v>3919.61691</v>
      </c>
      <c r="U458" s="42">
        <v>3916.4969100000003</v>
      </c>
      <c r="V458" s="42">
        <v>3916.0469100000005</v>
      </c>
      <c r="W458" s="42">
        <v>3915.94691</v>
      </c>
      <c r="X458" s="42">
        <v>3916.07691</v>
      </c>
      <c r="Y458" s="42">
        <v>3923.3169100000005</v>
      </c>
    </row>
    <row r="459" spans="1:25" ht="15.75">
      <c r="A459" s="41">
        <f t="shared" si="11"/>
        <v>43972</v>
      </c>
      <c r="B459" s="42">
        <v>3916.5869100000004</v>
      </c>
      <c r="C459" s="42">
        <v>3916.6069100000004</v>
      </c>
      <c r="D459" s="42">
        <v>3914.8069100000002</v>
      </c>
      <c r="E459" s="42">
        <v>3917.0669100000005</v>
      </c>
      <c r="F459" s="42">
        <v>3916.7569100000005</v>
      </c>
      <c r="G459" s="42">
        <v>3916.5569100000002</v>
      </c>
      <c r="H459" s="42">
        <v>3916.0469100000005</v>
      </c>
      <c r="I459" s="42">
        <v>3916.44691</v>
      </c>
      <c r="J459" s="42">
        <v>3916.59691</v>
      </c>
      <c r="K459" s="42">
        <v>3916.88691</v>
      </c>
      <c r="L459" s="42">
        <v>3916.77691</v>
      </c>
      <c r="M459" s="42">
        <v>3916.7669100000003</v>
      </c>
      <c r="N459" s="42">
        <v>3916.65691</v>
      </c>
      <c r="O459" s="42">
        <v>3916.65691</v>
      </c>
      <c r="P459" s="42">
        <v>3916.63691</v>
      </c>
      <c r="Q459" s="42">
        <v>3916.6269100000004</v>
      </c>
      <c r="R459" s="42">
        <v>3916.6269100000004</v>
      </c>
      <c r="S459" s="42">
        <v>3916.63691</v>
      </c>
      <c r="T459" s="42">
        <v>3917.4769100000003</v>
      </c>
      <c r="U459" s="42">
        <v>3916.2969100000005</v>
      </c>
      <c r="V459" s="42">
        <v>3916.0669100000005</v>
      </c>
      <c r="W459" s="42">
        <v>3915.9669100000006</v>
      </c>
      <c r="X459" s="42">
        <v>3916.3969100000004</v>
      </c>
      <c r="Y459" s="42">
        <v>3927.82691</v>
      </c>
    </row>
    <row r="460" spans="1:25" ht="15.75">
      <c r="A460" s="41">
        <f t="shared" si="11"/>
        <v>43973</v>
      </c>
      <c r="B460" s="42">
        <v>3918.7469100000003</v>
      </c>
      <c r="C460" s="42">
        <v>3916.4969100000003</v>
      </c>
      <c r="D460" s="42">
        <v>3920.7869100000003</v>
      </c>
      <c r="E460" s="42">
        <v>3916.6269100000004</v>
      </c>
      <c r="F460" s="42">
        <v>3916.52691</v>
      </c>
      <c r="G460" s="42">
        <v>3916.4169100000004</v>
      </c>
      <c r="H460" s="42">
        <v>3915.3169100000005</v>
      </c>
      <c r="I460" s="42">
        <v>3916.09691</v>
      </c>
      <c r="J460" s="42">
        <v>3916.15691</v>
      </c>
      <c r="K460" s="42">
        <v>3916.1469100000004</v>
      </c>
      <c r="L460" s="42">
        <v>3916.2269100000003</v>
      </c>
      <c r="M460" s="42">
        <v>3916.2469100000003</v>
      </c>
      <c r="N460" s="42">
        <v>3916.27691</v>
      </c>
      <c r="O460" s="42">
        <v>3916.3169100000005</v>
      </c>
      <c r="P460" s="42">
        <v>3916.2869100000003</v>
      </c>
      <c r="Q460" s="42">
        <v>3916.32691</v>
      </c>
      <c r="R460" s="42">
        <v>3916.34691</v>
      </c>
      <c r="S460" s="42">
        <v>3916.3969100000004</v>
      </c>
      <c r="T460" s="42">
        <v>3940.44691</v>
      </c>
      <c r="U460" s="42">
        <v>3915.9969100000003</v>
      </c>
      <c r="V460" s="42">
        <v>3915.7969100000005</v>
      </c>
      <c r="W460" s="42">
        <v>3915.67691</v>
      </c>
      <c r="X460" s="42">
        <v>3915.67691</v>
      </c>
      <c r="Y460" s="42">
        <v>3964.9969100000003</v>
      </c>
    </row>
    <row r="461" spans="1:25" ht="15.75">
      <c r="A461" s="41">
        <f t="shared" si="11"/>
        <v>43974</v>
      </c>
      <c r="B461" s="42">
        <v>3916.3769100000004</v>
      </c>
      <c r="C461" s="42">
        <v>3916.4669100000006</v>
      </c>
      <c r="D461" s="42">
        <v>3916.5169100000003</v>
      </c>
      <c r="E461" s="42">
        <v>3916.5869100000004</v>
      </c>
      <c r="F461" s="42">
        <v>3916.52691</v>
      </c>
      <c r="G461" s="42">
        <v>3916.44691</v>
      </c>
      <c r="H461" s="42">
        <v>3915.48691</v>
      </c>
      <c r="I461" s="42">
        <v>3916.0569100000002</v>
      </c>
      <c r="J461" s="42">
        <v>3916.3369100000004</v>
      </c>
      <c r="K461" s="42">
        <v>3916.3969100000004</v>
      </c>
      <c r="L461" s="42">
        <v>3916.42691</v>
      </c>
      <c r="M461" s="42">
        <v>3916.44691</v>
      </c>
      <c r="N461" s="42">
        <v>3916.4669100000006</v>
      </c>
      <c r="O461" s="42">
        <v>3924.94691</v>
      </c>
      <c r="P461" s="42">
        <v>3916.4669100000006</v>
      </c>
      <c r="Q461" s="42">
        <v>3916.44691</v>
      </c>
      <c r="R461" s="42">
        <v>3924.0369100000003</v>
      </c>
      <c r="S461" s="42">
        <v>3916.4569100000003</v>
      </c>
      <c r="T461" s="42">
        <v>3957.92691</v>
      </c>
      <c r="U461" s="42">
        <v>3916.1669100000004</v>
      </c>
      <c r="V461" s="42">
        <v>3915.98691</v>
      </c>
      <c r="W461" s="42">
        <v>3915.92691</v>
      </c>
      <c r="X461" s="42">
        <v>3916.02691</v>
      </c>
      <c r="Y461" s="42">
        <v>3996.19691</v>
      </c>
    </row>
    <row r="462" spans="1:25" ht="15.75">
      <c r="A462" s="41">
        <f t="shared" si="11"/>
        <v>43975</v>
      </c>
      <c r="B462" s="42">
        <v>3934.63691</v>
      </c>
      <c r="C462" s="42">
        <v>3916.5469100000005</v>
      </c>
      <c r="D462" s="42">
        <v>3916.5869100000004</v>
      </c>
      <c r="E462" s="42">
        <v>3916.6669100000004</v>
      </c>
      <c r="F462" s="42">
        <v>3916.7469100000003</v>
      </c>
      <c r="G462" s="42">
        <v>3916.65691</v>
      </c>
      <c r="H462" s="42">
        <v>3916.3169100000005</v>
      </c>
      <c r="I462" s="42">
        <v>3917.0669100000005</v>
      </c>
      <c r="J462" s="42">
        <v>3916.61691</v>
      </c>
      <c r="K462" s="42">
        <v>3916.61691</v>
      </c>
      <c r="L462" s="42">
        <v>3916.61691</v>
      </c>
      <c r="M462" s="42">
        <v>3916.6269100000004</v>
      </c>
      <c r="N462" s="42">
        <v>3916.6269100000004</v>
      </c>
      <c r="O462" s="42">
        <v>3916.6469100000004</v>
      </c>
      <c r="P462" s="42">
        <v>3916.63691</v>
      </c>
      <c r="Q462" s="42">
        <v>3916.63691</v>
      </c>
      <c r="R462" s="42">
        <v>3916.61691</v>
      </c>
      <c r="S462" s="42">
        <v>3916.6269100000004</v>
      </c>
      <c r="T462" s="42">
        <v>3934.4569100000003</v>
      </c>
      <c r="U462" s="42">
        <v>3916.3069100000002</v>
      </c>
      <c r="V462" s="42">
        <v>3916.1269100000004</v>
      </c>
      <c r="W462" s="42">
        <v>3915.9369100000004</v>
      </c>
      <c r="X462" s="42">
        <v>3916.11691</v>
      </c>
      <c r="Y462" s="42">
        <v>3955.9369100000004</v>
      </c>
    </row>
    <row r="463" spans="1:25" ht="15.75">
      <c r="A463" s="41">
        <f t="shared" si="11"/>
        <v>43976</v>
      </c>
      <c r="B463" s="42">
        <v>3916.6069100000004</v>
      </c>
      <c r="C463" s="42">
        <v>3916.6669100000004</v>
      </c>
      <c r="D463" s="42">
        <v>3917.07691</v>
      </c>
      <c r="E463" s="42">
        <v>3917.07691</v>
      </c>
      <c r="F463" s="42">
        <v>3917.07691</v>
      </c>
      <c r="G463" s="42">
        <v>3916.67691</v>
      </c>
      <c r="H463" s="42">
        <v>3916.27691</v>
      </c>
      <c r="I463" s="42">
        <v>3917.0669100000005</v>
      </c>
      <c r="J463" s="42">
        <v>3916.6469100000004</v>
      </c>
      <c r="K463" s="42">
        <v>3916.67691</v>
      </c>
      <c r="L463" s="42">
        <v>3916.67691</v>
      </c>
      <c r="M463" s="42">
        <v>3916.69691</v>
      </c>
      <c r="N463" s="42">
        <v>3916.63691</v>
      </c>
      <c r="O463" s="42">
        <v>3916.63691</v>
      </c>
      <c r="P463" s="42">
        <v>3916.61691</v>
      </c>
      <c r="Q463" s="42">
        <v>3916.63691</v>
      </c>
      <c r="R463" s="42">
        <v>3916.7169100000006</v>
      </c>
      <c r="S463" s="42">
        <v>3916.7269100000003</v>
      </c>
      <c r="T463" s="42">
        <v>3921.2669100000003</v>
      </c>
      <c r="U463" s="42">
        <v>3916.6469100000004</v>
      </c>
      <c r="V463" s="42">
        <v>3929.67691</v>
      </c>
      <c r="W463" s="42">
        <v>3924.17691</v>
      </c>
      <c r="X463" s="42">
        <v>3916.44691</v>
      </c>
      <c r="Y463" s="42">
        <v>3926.0069100000005</v>
      </c>
    </row>
    <row r="464" spans="1:25" ht="15.75">
      <c r="A464" s="41">
        <f t="shared" si="11"/>
        <v>43977</v>
      </c>
      <c r="B464" s="42">
        <v>3916.7069100000003</v>
      </c>
      <c r="C464" s="42">
        <v>3916.7669100000003</v>
      </c>
      <c r="D464" s="42">
        <v>3917.07691</v>
      </c>
      <c r="E464" s="42">
        <v>3917.07691</v>
      </c>
      <c r="F464" s="42">
        <v>3917.07691</v>
      </c>
      <c r="G464" s="42">
        <v>3916.7169100000006</v>
      </c>
      <c r="H464" s="42">
        <v>3916.7669100000003</v>
      </c>
      <c r="I464" s="42">
        <v>3917.0569100000002</v>
      </c>
      <c r="J464" s="42">
        <v>3917.0469100000005</v>
      </c>
      <c r="K464" s="42">
        <v>3916.40691</v>
      </c>
      <c r="L464" s="42">
        <v>3916.4569100000003</v>
      </c>
      <c r="M464" s="42">
        <v>3916.48691</v>
      </c>
      <c r="N464" s="42">
        <v>3916.4969100000003</v>
      </c>
      <c r="O464" s="42">
        <v>3916.52691</v>
      </c>
      <c r="P464" s="42">
        <v>3916.48691</v>
      </c>
      <c r="Q464" s="42">
        <v>3916.5169100000003</v>
      </c>
      <c r="R464" s="42">
        <v>3916.5369100000003</v>
      </c>
      <c r="S464" s="42">
        <v>3916.6069100000004</v>
      </c>
      <c r="T464" s="42">
        <v>3931.6069100000004</v>
      </c>
      <c r="U464" s="42">
        <v>3916.4569100000003</v>
      </c>
      <c r="V464" s="42">
        <v>3924.4569100000003</v>
      </c>
      <c r="W464" s="42">
        <v>3916.0469100000005</v>
      </c>
      <c r="X464" s="42">
        <v>3916.2169100000006</v>
      </c>
      <c r="Y464" s="42">
        <v>3953.7869100000003</v>
      </c>
    </row>
    <row r="465" spans="1:25" ht="15.75">
      <c r="A465" s="41">
        <f t="shared" si="11"/>
        <v>43978</v>
      </c>
      <c r="B465" s="42">
        <v>3916.5569100000002</v>
      </c>
      <c r="C465" s="42">
        <v>3916.6269100000004</v>
      </c>
      <c r="D465" s="42">
        <v>3916.65691</v>
      </c>
      <c r="E465" s="42">
        <v>3916.7569100000005</v>
      </c>
      <c r="F465" s="42">
        <v>3916.7069100000003</v>
      </c>
      <c r="G465" s="42">
        <v>3916.6069100000004</v>
      </c>
      <c r="H465" s="42">
        <v>3916.61691</v>
      </c>
      <c r="I465" s="42">
        <v>3917.0569100000002</v>
      </c>
      <c r="J465" s="42">
        <v>3916.6469100000004</v>
      </c>
      <c r="K465" s="42">
        <v>3916.6269100000004</v>
      </c>
      <c r="L465" s="42">
        <v>3916.65691</v>
      </c>
      <c r="M465" s="42">
        <v>3916.6669100000004</v>
      </c>
      <c r="N465" s="42">
        <v>3916.5869100000004</v>
      </c>
      <c r="O465" s="42">
        <v>3916.61691</v>
      </c>
      <c r="P465" s="42">
        <v>3916.5869100000004</v>
      </c>
      <c r="Q465" s="42">
        <v>3916.59691</v>
      </c>
      <c r="R465" s="42">
        <v>3916.6669100000004</v>
      </c>
      <c r="S465" s="42">
        <v>3916.63691</v>
      </c>
      <c r="T465" s="42">
        <v>3919.73691</v>
      </c>
      <c r="U465" s="42">
        <v>3916.4569100000003</v>
      </c>
      <c r="V465" s="42">
        <v>3916.5569100000002</v>
      </c>
      <c r="W465" s="42">
        <v>3916.3769100000004</v>
      </c>
      <c r="X465" s="42">
        <v>3916.4569100000003</v>
      </c>
      <c r="Y465" s="42">
        <v>3939.63691</v>
      </c>
    </row>
    <row r="466" spans="1:25" ht="15.75">
      <c r="A466" s="41">
        <f t="shared" si="11"/>
        <v>43979</v>
      </c>
      <c r="B466" s="42">
        <v>3916.7569100000005</v>
      </c>
      <c r="C466" s="42">
        <v>3916.7669100000003</v>
      </c>
      <c r="D466" s="42">
        <v>3916.7869100000003</v>
      </c>
      <c r="E466" s="42">
        <v>3916.7969100000005</v>
      </c>
      <c r="F466" s="42">
        <v>3916.7869100000003</v>
      </c>
      <c r="G466" s="42">
        <v>3916.67691</v>
      </c>
      <c r="H466" s="42">
        <v>3917.0569100000002</v>
      </c>
      <c r="I466" s="42">
        <v>3917.0569100000002</v>
      </c>
      <c r="J466" s="42">
        <v>3916.6469100000004</v>
      </c>
      <c r="K466" s="42">
        <v>3916.4969100000003</v>
      </c>
      <c r="L466" s="42">
        <v>3916.52691</v>
      </c>
      <c r="M466" s="42">
        <v>3916.5569100000002</v>
      </c>
      <c r="N466" s="42">
        <v>3916.57691</v>
      </c>
      <c r="O466" s="42">
        <v>3916.5869100000004</v>
      </c>
      <c r="P466" s="42">
        <v>3916.5569100000002</v>
      </c>
      <c r="Q466" s="42">
        <v>3916.5469100000005</v>
      </c>
      <c r="R466" s="42">
        <v>3916.5669100000005</v>
      </c>
      <c r="S466" s="42">
        <v>3916.32691</v>
      </c>
      <c r="T466" s="42">
        <v>3922.5169100000003</v>
      </c>
      <c r="U466" s="42">
        <v>3916.0369100000003</v>
      </c>
      <c r="V466" s="42">
        <v>3915.98691</v>
      </c>
      <c r="W466" s="42">
        <v>3915.6669100000004</v>
      </c>
      <c r="X466" s="42">
        <v>3915.8769100000004</v>
      </c>
      <c r="Y466" s="42">
        <v>3949.02691</v>
      </c>
    </row>
    <row r="467" spans="1:25" ht="15.75">
      <c r="A467" s="41">
        <f t="shared" si="11"/>
        <v>43980</v>
      </c>
      <c r="B467" s="42">
        <v>3916.4569100000003</v>
      </c>
      <c r="C467" s="42">
        <v>3916.5169100000003</v>
      </c>
      <c r="D467" s="42">
        <v>3916.57691</v>
      </c>
      <c r="E467" s="42">
        <v>3916.61691</v>
      </c>
      <c r="F467" s="42">
        <v>3916.5869100000004</v>
      </c>
      <c r="G467" s="42">
        <v>3916.48691</v>
      </c>
      <c r="H467" s="42">
        <v>3916.13691</v>
      </c>
      <c r="I467" s="42">
        <v>3917.0569100000002</v>
      </c>
      <c r="J467" s="42">
        <v>3916.38691</v>
      </c>
      <c r="K467" s="42">
        <v>3916.34691</v>
      </c>
      <c r="L467" s="42">
        <v>3916.3369100000004</v>
      </c>
      <c r="M467" s="42">
        <v>3916.63691</v>
      </c>
      <c r="N467" s="42">
        <v>3916.4669100000006</v>
      </c>
      <c r="O467" s="42">
        <v>3918.3169100000005</v>
      </c>
      <c r="P467" s="42">
        <v>3916.5669100000005</v>
      </c>
      <c r="Q467" s="42">
        <v>3916.34691</v>
      </c>
      <c r="R467" s="42">
        <v>3916.2269100000003</v>
      </c>
      <c r="S467" s="42">
        <v>3916.19691</v>
      </c>
      <c r="T467" s="42">
        <v>3916.07691</v>
      </c>
      <c r="U467" s="42">
        <v>3915.40691</v>
      </c>
      <c r="V467" s="42">
        <v>3915.7869100000003</v>
      </c>
      <c r="W467" s="42">
        <v>3915.69691</v>
      </c>
      <c r="X467" s="42">
        <v>3915.7469100000003</v>
      </c>
      <c r="Y467" s="42">
        <v>3936.7169100000006</v>
      </c>
    </row>
    <row r="468" spans="1:25" ht="15.75">
      <c r="A468" s="41">
        <f t="shared" si="11"/>
        <v>43981</v>
      </c>
      <c r="B468" s="42">
        <v>3915.6769100000006</v>
      </c>
      <c r="C468" s="42">
        <v>3915.69691</v>
      </c>
      <c r="D468" s="42">
        <v>3915.57691</v>
      </c>
      <c r="E468" s="42">
        <v>3915.6469100000004</v>
      </c>
      <c r="F468" s="42">
        <v>3915.65691</v>
      </c>
      <c r="G468" s="42">
        <v>3915.6869100000004</v>
      </c>
      <c r="H468" s="42">
        <v>3916.2569100000005</v>
      </c>
      <c r="I468" s="42">
        <v>3916.2669100000003</v>
      </c>
      <c r="J468" s="42">
        <v>3915.69691</v>
      </c>
      <c r="K468" s="42">
        <v>3915.63691</v>
      </c>
      <c r="L468" s="42">
        <v>3915.61691</v>
      </c>
      <c r="M468" s="42">
        <v>3915.63691</v>
      </c>
      <c r="N468" s="42">
        <v>3930.2569100000005</v>
      </c>
      <c r="O468" s="42">
        <v>3935.9669100000006</v>
      </c>
      <c r="P468" s="42">
        <v>3915.65691</v>
      </c>
      <c r="Q468" s="42">
        <v>3915.65691</v>
      </c>
      <c r="R468" s="42">
        <v>3920.0069100000005</v>
      </c>
      <c r="S468" s="42">
        <v>3939.5569100000002</v>
      </c>
      <c r="T468" s="42">
        <v>3939.34691</v>
      </c>
      <c r="U468" s="42">
        <v>3915.3069100000002</v>
      </c>
      <c r="V468" s="42">
        <v>3915.2769100000005</v>
      </c>
      <c r="W468" s="42">
        <v>3915.23691</v>
      </c>
      <c r="X468" s="42">
        <v>3915.2669100000003</v>
      </c>
      <c r="Y468" s="42">
        <v>3951.0169100000003</v>
      </c>
    </row>
    <row r="469" spans="1:25" ht="15.75">
      <c r="A469" s="41">
        <f t="shared" si="11"/>
        <v>43982</v>
      </c>
      <c r="B469" s="42">
        <v>3915.8169100000005</v>
      </c>
      <c r="C469" s="42">
        <v>3915.84691</v>
      </c>
      <c r="D469" s="42">
        <v>3915.7869100000003</v>
      </c>
      <c r="E469" s="42">
        <v>3915.84691</v>
      </c>
      <c r="F469" s="42">
        <v>3915.9269100000006</v>
      </c>
      <c r="G469" s="42">
        <v>3915.9169100000004</v>
      </c>
      <c r="H469" s="42">
        <v>3915.6269100000004</v>
      </c>
      <c r="I469" s="42">
        <v>3916.2769100000005</v>
      </c>
      <c r="J469" s="42">
        <v>3916.2769100000005</v>
      </c>
      <c r="K469" s="42">
        <v>3916.2769100000005</v>
      </c>
      <c r="L469" s="42">
        <v>3916.2769100000005</v>
      </c>
      <c r="M469" s="42">
        <v>3916.2569100000005</v>
      </c>
      <c r="N469" s="42">
        <v>3915.9969100000003</v>
      </c>
      <c r="O469" s="42">
        <v>3913.4669100000006</v>
      </c>
      <c r="P469" s="42">
        <v>3916.2769100000005</v>
      </c>
      <c r="Q469" s="42">
        <v>3915.9569100000003</v>
      </c>
      <c r="R469" s="42">
        <v>3915.9269100000006</v>
      </c>
      <c r="S469" s="42">
        <v>3915.8369100000004</v>
      </c>
      <c r="T469" s="42">
        <v>3915.7169100000006</v>
      </c>
      <c r="U469" s="42">
        <v>3915.44691</v>
      </c>
      <c r="V469" s="42">
        <v>3915.4169100000004</v>
      </c>
      <c r="W469" s="42">
        <v>3915.3169100000005</v>
      </c>
      <c r="X469" s="42">
        <v>3915.4169100000004</v>
      </c>
      <c r="Y469" s="42">
        <v>3934.57691</v>
      </c>
    </row>
    <row r="470" spans="1:16" ht="18.75">
      <c r="A470" s="37" t="s">
        <v>109</v>
      </c>
      <c r="P470" s="43">
        <f>'Первая ценовая категория'!CU35</f>
        <v>433037.07</v>
      </c>
    </row>
  </sheetData>
  <sheetProtection password="CA6C" sheet="1" formatCells="0" formatColumns="0" formatRows="0" insertColumns="0" insertRows="0" insertHyperlinks="0" deleteColumns="0" deleteRows="0" sort="0" autoFilter="0" pivotTables="0"/>
  <mergeCells count="319">
    <mergeCell ref="A175:A178"/>
    <mergeCell ref="B175:Y176"/>
    <mergeCell ref="B177:B178"/>
    <mergeCell ref="C177:C178"/>
    <mergeCell ref="D177:D178"/>
    <mergeCell ref="E177:E178"/>
    <mergeCell ref="F177:F178"/>
    <mergeCell ref="G177:G178"/>
    <mergeCell ref="T177:T178"/>
    <mergeCell ref="U177:U178"/>
    <mergeCell ref="T288:T289"/>
    <mergeCell ref="U288:U289"/>
    <mergeCell ref="V288:V289"/>
    <mergeCell ref="W288:W289"/>
    <mergeCell ref="X288:X289"/>
    <mergeCell ref="Y288:Y289"/>
    <mergeCell ref="N288:N289"/>
    <mergeCell ref="O288:O289"/>
    <mergeCell ref="P288:P289"/>
    <mergeCell ref="Q288:Q289"/>
    <mergeCell ref="R288:R289"/>
    <mergeCell ref="S288:S289"/>
    <mergeCell ref="H288:H289"/>
    <mergeCell ref="I288:I289"/>
    <mergeCell ref="J288:J289"/>
    <mergeCell ref="K288:K289"/>
    <mergeCell ref="L288:L289"/>
    <mergeCell ref="M288:M289"/>
    <mergeCell ref="X251:X252"/>
    <mergeCell ref="Y251:Y252"/>
    <mergeCell ref="A286:A289"/>
    <mergeCell ref="B286:Y287"/>
    <mergeCell ref="B288:B289"/>
    <mergeCell ref="C288:C289"/>
    <mergeCell ref="D288:D289"/>
    <mergeCell ref="E288:E289"/>
    <mergeCell ref="F288:F289"/>
    <mergeCell ref="G288:G289"/>
    <mergeCell ref="R251:R252"/>
    <mergeCell ref="S251:S252"/>
    <mergeCell ref="T251:T252"/>
    <mergeCell ref="U251:U252"/>
    <mergeCell ref="V251:V252"/>
    <mergeCell ref="W251:W252"/>
    <mergeCell ref="L251:L252"/>
    <mergeCell ref="M251:M252"/>
    <mergeCell ref="N251:N252"/>
    <mergeCell ref="O251:O252"/>
    <mergeCell ref="P251:P252"/>
    <mergeCell ref="Q251:Q252"/>
    <mergeCell ref="F251:F252"/>
    <mergeCell ref="G251:G252"/>
    <mergeCell ref="H251:H252"/>
    <mergeCell ref="I251:I252"/>
    <mergeCell ref="J251:J252"/>
    <mergeCell ref="K251:K252"/>
    <mergeCell ref="V214:V215"/>
    <mergeCell ref="W214:W215"/>
    <mergeCell ref="X214:X215"/>
    <mergeCell ref="Y214:Y215"/>
    <mergeCell ref="A249:A252"/>
    <mergeCell ref="B249:Y250"/>
    <mergeCell ref="B251:B252"/>
    <mergeCell ref="C251:C252"/>
    <mergeCell ref="D251:D252"/>
    <mergeCell ref="E251:E252"/>
    <mergeCell ref="P214:P215"/>
    <mergeCell ref="Q214:Q215"/>
    <mergeCell ref="R214:R215"/>
    <mergeCell ref="S214:S215"/>
    <mergeCell ref="T214:T215"/>
    <mergeCell ref="U214:U215"/>
    <mergeCell ref="J214:J215"/>
    <mergeCell ref="K214:K215"/>
    <mergeCell ref="L214:L215"/>
    <mergeCell ref="M214:M215"/>
    <mergeCell ref="N214:N215"/>
    <mergeCell ref="O214:O215"/>
    <mergeCell ref="A212:A215"/>
    <mergeCell ref="B212:Y213"/>
    <mergeCell ref="B214:B215"/>
    <mergeCell ref="C214:C215"/>
    <mergeCell ref="D214:D215"/>
    <mergeCell ref="E214:E215"/>
    <mergeCell ref="F214:F215"/>
    <mergeCell ref="G214:G215"/>
    <mergeCell ref="H214:H215"/>
    <mergeCell ref="I214:I215"/>
    <mergeCell ref="V177:V178"/>
    <mergeCell ref="W177:W178"/>
    <mergeCell ref="X177:X178"/>
    <mergeCell ref="Y177:Y178"/>
    <mergeCell ref="N177:N178"/>
    <mergeCell ref="O177:O178"/>
    <mergeCell ref="P177:P178"/>
    <mergeCell ref="Q177:Q178"/>
    <mergeCell ref="R177:R178"/>
    <mergeCell ref="S177:S178"/>
    <mergeCell ref="H177:H178"/>
    <mergeCell ref="I177:I178"/>
    <mergeCell ref="J177:J178"/>
    <mergeCell ref="K177:K178"/>
    <mergeCell ref="L177:L178"/>
    <mergeCell ref="M177:M178"/>
    <mergeCell ref="P139:P140"/>
    <mergeCell ref="Q139:Q140"/>
    <mergeCell ref="X139:X140"/>
    <mergeCell ref="Y139:Y140"/>
    <mergeCell ref="R139:R140"/>
    <mergeCell ref="S139:S140"/>
    <mergeCell ref="T139:T140"/>
    <mergeCell ref="U139:U140"/>
    <mergeCell ref="V139:V140"/>
    <mergeCell ref="W139:W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A361:A364"/>
    <mergeCell ref="B361:Y362"/>
    <mergeCell ref="B363:B364"/>
    <mergeCell ref="C363:C364"/>
    <mergeCell ref="D363:D364"/>
    <mergeCell ref="U326:U327"/>
    <mergeCell ref="V326:V327"/>
    <mergeCell ref="W326:W327"/>
    <mergeCell ref="X326:X327"/>
    <mergeCell ref="Y326:Y327"/>
    <mergeCell ref="E363:E364"/>
    <mergeCell ref="F363:F364"/>
    <mergeCell ref="G363:G364"/>
    <mergeCell ref="H363:H364"/>
    <mergeCell ref="I363:I364"/>
    <mergeCell ref="J363:J364"/>
    <mergeCell ref="K363:K364"/>
    <mergeCell ref="L363:L364"/>
    <mergeCell ref="M363:M364"/>
    <mergeCell ref="N363:N364"/>
    <mergeCell ref="O363:O364"/>
    <mergeCell ref="P363:P364"/>
    <mergeCell ref="Q363:Q364"/>
    <mergeCell ref="R363:R364"/>
    <mergeCell ref="S363:S364"/>
    <mergeCell ref="T363:T364"/>
    <mergeCell ref="U363:U364"/>
    <mergeCell ref="V363:V364"/>
    <mergeCell ref="W363:W364"/>
    <mergeCell ref="X363:X364"/>
    <mergeCell ref="Y363:Y364"/>
    <mergeCell ref="A398:A401"/>
    <mergeCell ref="B398:Y399"/>
    <mergeCell ref="B400:B401"/>
    <mergeCell ref="C400:C401"/>
    <mergeCell ref="D400:D401"/>
    <mergeCell ref="E400:E401"/>
    <mergeCell ref="F400:F401"/>
    <mergeCell ref="G400:G401"/>
    <mergeCell ref="H400:H401"/>
    <mergeCell ref="I400:I401"/>
    <mergeCell ref="J400:J401"/>
    <mergeCell ref="K400:K401"/>
    <mergeCell ref="L400:L401"/>
    <mergeCell ref="M400:M401"/>
    <mergeCell ref="N400:N401"/>
    <mergeCell ref="O400:O401"/>
    <mergeCell ref="P400:P401"/>
    <mergeCell ref="Q400:Q401"/>
    <mergeCell ref="R400:R401"/>
    <mergeCell ref="S400:S401"/>
    <mergeCell ref="T400:T401"/>
    <mergeCell ref="U400:U401"/>
    <mergeCell ref="V400:V401"/>
    <mergeCell ref="W400:W401"/>
    <mergeCell ref="X400:X401"/>
    <mergeCell ref="Y400:Y401"/>
    <mergeCell ref="A435:A438"/>
    <mergeCell ref="B435:Y436"/>
    <mergeCell ref="B437:B438"/>
    <mergeCell ref="C437:C438"/>
    <mergeCell ref="D437:D438"/>
    <mergeCell ref="E437:E438"/>
    <mergeCell ref="F437:F438"/>
    <mergeCell ref="G437:G438"/>
    <mergeCell ref="H437:H438"/>
    <mergeCell ref="T437:T438"/>
    <mergeCell ref="I437:I438"/>
    <mergeCell ref="J437:J438"/>
    <mergeCell ref="K437:K438"/>
    <mergeCell ref="L437:L438"/>
    <mergeCell ref="M437:M438"/>
    <mergeCell ref="N437:N438"/>
    <mergeCell ref="U437:U438"/>
    <mergeCell ref="V437:V438"/>
    <mergeCell ref="W437:W438"/>
    <mergeCell ref="X437:X438"/>
    <mergeCell ref="Y437:Y438"/>
    <mergeCell ref="O437:O438"/>
    <mergeCell ref="P437:P438"/>
    <mergeCell ref="Q437:Q438"/>
    <mergeCell ref="R437:R438"/>
    <mergeCell ref="S437:S43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80"/>
  <sheetViews>
    <sheetView zoomScale="70" zoomScaleNormal="70" zoomScalePageLayoutView="0" workbookViewId="0" topLeftCell="A7">
      <selection activeCell="A1" sqref="A1"/>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100" t="s">
        <v>6</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c r="FJ9" s="100"/>
      <c r="FK9" s="100"/>
    </row>
    <row r="10" spans="1:167" s="9" customFormat="1" ht="16.5" customHeight="1">
      <c r="A10" s="101" t="s">
        <v>7</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row>
    <row r="11" spans="1:167" s="9" customFormat="1" ht="16.5" customHeight="1">
      <c r="A11" s="101" t="s">
        <v>8</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01"/>
      <c r="FE11" s="101"/>
      <c r="FF11" s="101"/>
      <c r="FG11" s="101"/>
      <c r="FH11" s="101"/>
      <c r="FI11" s="101"/>
      <c r="FJ11" s="101"/>
      <c r="FK11" s="101"/>
    </row>
    <row r="12" spans="1:167" s="9" customFormat="1" ht="16.5" customHeight="1">
      <c r="A12" s="101" t="s">
        <v>4</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8" t="s">
        <v>9</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row>
    <row r="15" spans="1:167" ht="15.75" customHeight="1">
      <c r="A15" s="29" t="s">
        <v>111</v>
      </c>
      <c r="B15" s="29"/>
      <c r="C15" s="29"/>
      <c r="D15" s="29"/>
      <c r="E15" s="30" t="str">
        <f>'Третья ценовая категория'!E15</f>
        <v>Мае</v>
      </c>
      <c r="F15" s="28" t="s">
        <v>123</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2" t="s">
        <v>114</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row>
    <row r="19" spans="1:25" ht="15.75" customHeight="1">
      <c r="A19" s="99" t="s">
        <v>74</v>
      </c>
      <c r="B19" s="99"/>
      <c r="C19" s="99"/>
      <c r="D19" s="99"/>
      <c r="E19" s="99"/>
      <c r="F19" s="99"/>
      <c r="G19" s="99"/>
      <c r="H19" s="99"/>
      <c r="I19" s="99"/>
      <c r="J19" s="99"/>
      <c r="K19" s="99"/>
      <c r="L19" s="99"/>
      <c r="M19" s="99"/>
      <c r="N19" s="99"/>
      <c r="O19" s="99"/>
      <c r="P19" s="99"/>
      <c r="Q19" s="99"/>
      <c r="R19" s="99"/>
      <c r="S19" s="99"/>
      <c r="T19" s="99"/>
      <c r="U19" s="99"/>
      <c r="V19" s="99"/>
      <c r="W19" s="99"/>
      <c r="X19" s="99"/>
      <c r="Y19" s="99"/>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75</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76</v>
      </c>
      <c r="B24" s="38"/>
      <c r="C24" s="39" t="s">
        <v>77</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78</v>
      </c>
      <c r="B25" s="38"/>
      <c r="C25" s="38"/>
      <c r="D25" s="38"/>
      <c r="E25" s="38"/>
      <c r="F25" s="38"/>
      <c r="G25" s="40" t="s">
        <v>122</v>
      </c>
      <c r="H25" s="38"/>
      <c r="I25" s="38"/>
      <c r="J25" s="38"/>
      <c r="K25" s="38"/>
      <c r="L25" s="38"/>
      <c r="M25" s="38"/>
      <c r="N25" s="38"/>
      <c r="O25" s="38"/>
      <c r="P25" s="38"/>
      <c r="Q25" s="38"/>
      <c r="R25" s="38"/>
      <c r="S25" s="38"/>
      <c r="T25" s="38"/>
      <c r="U25" s="38"/>
      <c r="V25" s="38"/>
      <c r="W25" s="38"/>
      <c r="X25" s="38"/>
      <c r="Y25" s="38"/>
    </row>
    <row r="26" spans="1:25" ht="15.75" customHeight="1">
      <c r="A26" s="90" t="s">
        <v>80</v>
      </c>
      <c r="B26" s="93" t="s">
        <v>81</v>
      </c>
      <c r="C26" s="94"/>
      <c r="D26" s="94"/>
      <c r="E26" s="94"/>
      <c r="F26" s="94"/>
      <c r="G26" s="94"/>
      <c r="H26" s="94"/>
      <c r="I26" s="94"/>
      <c r="J26" s="94"/>
      <c r="K26" s="94"/>
      <c r="L26" s="94"/>
      <c r="M26" s="94"/>
      <c r="N26" s="94"/>
      <c r="O26" s="94"/>
      <c r="P26" s="94"/>
      <c r="Q26" s="94"/>
      <c r="R26" s="94"/>
      <c r="S26" s="94"/>
      <c r="T26" s="94"/>
      <c r="U26" s="94"/>
      <c r="V26" s="94"/>
      <c r="W26" s="94"/>
      <c r="X26" s="94"/>
      <c r="Y26" s="95"/>
    </row>
    <row r="27" spans="1:25" ht="15.75" customHeight="1">
      <c r="A27" s="91"/>
      <c r="B27" s="96"/>
      <c r="C27" s="97"/>
      <c r="D27" s="97"/>
      <c r="E27" s="97"/>
      <c r="F27" s="97"/>
      <c r="G27" s="97"/>
      <c r="H27" s="97"/>
      <c r="I27" s="97"/>
      <c r="J27" s="97"/>
      <c r="K27" s="97"/>
      <c r="L27" s="97"/>
      <c r="M27" s="97"/>
      <c r="N27" s="97"/>
      <c r="O27" s="97"/>
      <c r="P27" s="97"/>
      <c r="Q27" s="97"/>
      <c r="R27" s="97"/>
      <c r="S27" s="97"/>
      <c r="T27" s="97"/>
      <c r="U27" s="97"/>
      <c r="V27" s="97"/>
      <c r="W27" s="97"/>
      <c r="X27" s="97"/>
      <c r="Y27" s="98"/>
    </row>
    <row r="28" spans="1:25" ht="15.75" customHeight="1">
      <c r="A28" s="91"/>
      <c r="B28" s="88" t="s">
        <v>82</v>
      </c>
      <c r="C28" s="88" t="s">
        <v>83</v>
      </c>
      <c r="D28" s="88" t="s">
        <v>84</v>
      </c>
      <c r="E28" s="88" t="s">
        <v>85</v>
      </c>
      <c r="F28" s="88" t="s">
        <v>86</v>
      </c>
      <c r="G28" s="88" t="s">
        <v>87</v>
      </c>
      <c r="H28" s="88" t="s">
        <v>88</v>
      </c>
      <c r="I28" s="88" t="s">
        <v>89</v>
      </c>
      <c r="J28" s="88" t="s">
        <v>90</v>
      </c>
      <c r="K28" s="88" t="s">
        <v>91</v>
      </c>
      <c r="L28" s="88" t="s">
        <v>92</v>
      </c>
      <c r="M28" s="88" t="s">
        <v>93</v>
      </c>
      <c r="N28" s="88" t="s">
        <v>94</v>
      </c>
      <c r="O28" s="88" t="s">
        <v>95</v>
      </c>
      <c r="P28" s="88" t="s">
        <v>96</v>
      </c>
      <c r="Q28" s="88" t="s">
        <v>97</v>
      </c>
      <c r="R28" s="88" t="s">
        <v>98</v>
      </c>
      <c r="S28" s="88" t="s">
        <v>99</v>
      </c>
      <c r="T28" s="88" t="s">
        <v>100</v>
      </c>
      <c r="U28" s="88" t="s">
        <v>101</v>
      </c>
      <c r="V28" s="88" t="s">
        <v>102</v>
      </c>
      <c r="W28" s="88" t="s">
        <v>103</v>
      </c>
      <c r="X28" s="88" t="s">
        <v>104</v>
      </c>
      <c r="Y28" s="88" t="s">
        <v>105</v>
      </c>
    </row>
    <row r="29" spans="1:25" ht="15.75" customHeight="1">
      <c r="A29" s="92"/>
      <c r="B29" s="89"/>
      <c r="C29" s="89"/>
      <c r="D29" s="89"/>
      <c r="E29" s="89"/>
      <c r="F29" s="89"/>
      <c r="G29" s="89"/>
      <c r="H29" s="89"/>
      <c r="I29" s="89"/>
      <c r="J29" s="89"/>
      <c r="K29" s="89"/>
      <c r="L29" s="89"/>
      <c r="M29" s="89"/>
      <c r="N29" s="89"/>
      <c r="O29" s="89"/>
      <c r="P29" s="89"/>
      <c r="Q29" s="89"/>
      <c r="R29" s="89"/>
      <c r="S29" s="89"/>
      <c r="T29" s="89"/>
      <c r="U29" s="89"/>
      <c r="V29" s="89"/>
      <c r="W29" s="89"/>
      <c r="X29" s="89"/>
      <c r="Y29" s="89"/>
    </row>
    <row r="30" spans="1:25" ht="15.75" customHeight="1">
      <c r="A30" s="41">
        <f>'Третья ценовая категория'!A30</f>
        <v>43952</v>
      </c>
      <c r="B30" s="42">
        <v>831.9165499999999</v>
      </c>
      <c r="C30" s="42">
        <v>800.3565499999999</v>
      </c>
      <c r="D30" s="42">
        <v>796.3465499999999</v>
      </c>
      <c r="E30" s="42">
        <v>808.1565499999999</v>
      </c>
      <c r="F30" s="42">
        <v>774.5465499999999</v>
      </c>
      <c r="G30" s="42">
        <v>766.1565499999999</v>
      </c>
      <c r="H30" s="42">
        <v>769.1765499999999</v>
      </c>
      <c r="I30" s="42">
        <v>770.6865499999999</v>
      </c>
      <c r="J30" s="42">
        <v>765.2765499999999</v>
      </c>
      <c r="K30" s="42">
        <v>764.9065499999999</v>
      </c>
      <c r="L30" s="42">
        <v>765.2265499999999</v>
      </c>
      <c r="M30" s="42">
        <v>765.11655</v>
      </c>
      <c r="N30" s="42">
        <v>784.5765499999999</v>
      </c>
      <c r="O30" s="42">
        <v>803.11655</v>
      </c>
      <c r="P30" s="42">
        <v>772.1065499999999</v>
      </c>
      <c r="Q30" s="42">
        <v>767.8965499999999</v>
      </c>
      <c r="R30" s="42">
        <v>809.9465499999999</v>
      </c>
      <c r="S30" s="42">
        <v>794.9465499999999</v>
      </c>
      <c r="T30" s="42">
        <v>830.87655</v>
      </c>
      <c r="U30" s="42">
        <v>815.1765499999999</v>
      </c>
      <c r="V30" s="42">
        <v>952.2265499999999</v>
      </c>
      <c r="W30" s="42">
        <v>860.4665499999999</v>
      </c>
      <c r="X30" s="42">
        <v>807.5365499999999</v>
      </c>
      <c r="Y30" s="42">
        <v>843.48655</v>
      </c>
    </row>
    <row r="31" spans="1:25" ht="15.75" customHeight="1">
      <c r="A31" s="41">
        <f>A30+1</f>
        <v>43953</v>
      </c>
      <c r="B31" s="42">
        <v>836.3065499999999</v>
      </c>
      <c r="C31" s="42">
        <v>804.24655</v>
      </c>
      <c r="D31" s="42">
        <v>799.8865499999999</v>
      </c>
      <c r="E31" s="42">
        <v>819.8965499999999</v>
      </c>
      <c r="F31" s="42">
        <v>778.0365499999999</v>
      </c>
      <c r="G31" s="42">
        <v>766.1065499999999</v>
      </c>
      <c r="H31" s="42">
        <v>772.12655</v>
      </c>
      <c r="I31" s="42">
        <v>766.3065499999999</v>
      </c>
      <c r="J31" s="42">
        <v>765.5565499999999</v>
      </c>
      <c r="K31" s="42">
        <v>765.37655</v>
      </c>
      <c r="L31" s="42">
        <v>765.7265499999999</v>
      </c>
      <c r="M31" s="42">
        <v>765.6965499999999</v>
      </c>
      <c r="N31" s="42">
        <v>781.1665499999999</v>
      </c>
      <c r="O31" s="42">
        <v>796.9665499999999</v>
      </c>
      <c r="P31" s="42">
        <v>771.4065499999999</v>
      </c>
      <c r="Q31" s="42">
        <v>767.8565499999999</v>
      </c>
      <c r="R31" s="42">
        <v>806.9765499999999</v>
      </c>
      <c r="S31" s="42">
        <v>793.6665499999999</v>
      </c>
      <c r="T31" s="42">
        <v>828.8365499999999</v>
      </c>
      <c r="U31" s="42">
        <v>808.1465499999999</v>
      </c>
      <c r="V31" s="42">
        <v>876.9465499999999</v>
      </c>
      <c r="W31" s="42">
        <v>850.4365499999999</v>
      </c>
      <c r="X31" s="42">
        <v>796.6765499999999</v>
      </c>
      <c r="Y31" s="42">
        <v>820.73655</v>
      </c>
    </row>
    <row r="32" spans="1:25" ht="15.75" customHeight="1">
      <c r="A32" s="41">
        <f aca="true" t="shared" si="0" ref="A32:A60">A31+1</f>
        <v>43954</v>
      </c>
      <c r="B32" s="42">
        <v>812.3165499999999</v>
      </c>
      <c r="C32" s="42">
        <v>775.3365499999999</v>
      </c>
      <c r="D32" s="42">
        <v>770.4465499999999</v>
      </c>
      <c r="E32" s="42">
        <v>759.7865499999999</v>
      </c>
      <c r="F32" s="42">
        <v>735.9765499999999</v>
      </c>
      <c r="G32" s="42">
        <v>740.48655</v>
      </c>
      <c r="H32" s="42">
        <v>711.3365499999999</v>
      </c>
      <c r="I32" s="42">
        <v>492.78655000000003</v>
      </c>
      <c r="J32" s="42">
        <v>768.8065499999999</v>
      </c>
      <c r="K32" s="42">
        <v>815.2065499999999</v>
      </c>
      <c r="L32" s="42">
        <v>841.0765499999999</v>
      </c>
      <c r="M32" s="42">
        <v>848.0465499999999</v>
      </c>
      <c r="N32" s="42">
        <v>843.9165499999999</v>
      </c>
      <c r="O32" s="42">
        <v>822.75655</v>
      </c>
      <c r="P32" s="42">
        <v>799.9765499999999</v>
      </c>
      <c r="Q32" s="42">
        <v>794.3065499999999</v>
      </c>
      <c r="R32" s="42">
        <v>801.9665499999999</v>
      </c>
      <c r="S32" s="42">
        <v>783.2065499999999</v>
      </c>
      <c r="T32" s="42">
        <v>817.7165499999999</v>
      </c>
      <c r="U32" s="42">
        <v>798.3565499999999</v>
      </c>
      <c r="V32" s="42">
        <v>824.23655</v>
      </c>
      <c r="W32" s="42">
        <v>801.8365499999999</v>
      </c>
      <c r="X32" s="42">
        <v>764.6765499999999</v>
      </c>
      <c r="Y32" s="42">
        <v>797.0965499999999</v>
      </c>
    </row>
    <row r="33" spans="1:25" ht="15.75" customHeight="1">
      <c r="A33" s="41">
        <f t="shared" si="0"/>
        <v>43955</v>
      </c>
      <c r="B33" s="42">
        <v>817.98655</v>
      </c>
      <c r="C33" s="42">
        <v>780.7965499999999</v>
      </c>
      <c r="D33" s="42">
        <v>789.4665499999999</v>
      </c>
      <c r="E33" s="42">
        <v>813.4365499999999</v>
      </c>
      <c r="F33" s="42">
        <v>765.8465499999999</v>
      </c>
      <c r="G33" s="42">
        <v>765.7765499999999</v>
      </c>
      <c r="H33" s="42">
        <v>764.4465499999999</v>
      </c>
      <c r="I33" s="42">
        <v>764.6465499999999</v>
      </c>
      <c r="J33" s="42">
        <v>764.7865499999999</v>
      </c>
      <c r="K33" s="42">
        <v>764.9665499999999</v>
      </c>
      <c r="L33" s="42">
        <v>764.9665499999999</v>
      </c>
      <c r="M33" s="42">
        <v>764.6865499999999</v>
      </c>
      <c r="N33" s="42">
        <v>764.9065499999999</v>
      </c>
      <c r="O33" s="42">
        <v>765.0965499999999</v>
      </c>
      <c r="P33" s="42">
        <v>764.9365499999999</v>
      </c>
      <c r="Q33" s="42">
        <v>764.8365499999999</v>
      </c>
      <c r="R33" s="42">
        <v>765.1865499999999</v>
      </c>
      <c r="S33" s="42">
        <v>765.3065499999999</v>
      </c>
      <c r="T33" s="42">
        <v>789.49655</v>
      </c>
      <c r="U33" s="42">
        <v>765.1065499999999</v>
      </c>
      <c r="V33" s="42">
        <v>764.24655</v>
      </c>
      <c r="W33" s="42">
        <v>764.4265499999999</v>
      </c>
      <c r="X33" s="42">
        <v>764.2865499999999</v>
      </c>
      <c r="Y33" s="42">
        <v>809.62655</v>
      </c>
    </row>
    <row r="34" spans="1:25" ht="15.75" customHeight="1">
      <c r="A34" s="41">
        <f t="shared" si="0"/>
        <v>43956</v>
      </c>
      <c r="B34" s="42">
        <v>827.0565499999999</v>
      </c>
      <c r="C34" s="42">
        <v>781.1465499999999</v>
      </c>
      <c r="D34" s="42">
        <v>792.6065499999999</v>
      </c>
      <c r="E34" s="42">
        <v>822.37655</v>
      </c>
      <c r="F34" s="42">
        <v>765.7765499999999</v>
      </c>
      <c r="G34" s="42">
        <v>765.8165499999999</v>
      </c>
      <c r="H34" s="42">
        <v>764.9165499999999</v>
      </c>
      <c r="I34" s="42">
        <v>764.8565499999999</v>
      </c>
      <c r="J34" s="42">
        <v>765.1065499999999</v>
      </c>
      <c r="K34" s="42">
        <v>764.5465499999999</v>
      </c>
      <c r="L34" s="42">
        <v>765.0265499999999</v>
      </c>
      <c r="M34" s="42">
        <v>764.9565499999999</v>
      </c>
      <c r="N34" s="42">
        <v>764.7865499999999</v>
      </c>
      <c r="O34" s="42">
        <v>764.8965499999999</v>
      </c>
      <c r="P34" s="42">
        <v>764.7265499999999</v>
      </c>
      <c r="Q34" s="42">
        <v>764.6465499999999</v>
      </c>
      <c r="R34" s="42">
        <v>765.00655</v>
      </c>
      <c r="S34" s="42">
        <v>765.5665499999999</v>
      </c>
      <c r="T34" s="42">
        <v>790.6665499999999</v>
      </c>
      <c r="U34" s="42">
        <v>765.6665499999999</v>
      </c>
      <c r="V34" s="42">
        <v>765.3365499999999</v>
      </c>
      <c r="W34" s="42">
        <v>765.5565499999999</v>
      </c>
      <c r="X34" s="42">
        <v>765.3365499999999</v>
      </c>
      <c r="Y34" s="42">
        <v>811.2765499999999</v>
      </c>
    </row>
    <row r="35" spans="1:25" ht="15.75" customHeight="1">
      <c r="A35" s="41">
        <f t="shared" si="0"/>
        <v>43957</v>
      </c>
      <c r="B35" s="42">
        <v>828.9065499999999</v>
      </c>
      <c r="C35" s="42">
        <v>788.7865499999999</v>
      </c>
      <c r="D35" s="42">
        <v>799.8965499999999</v>
      </c>
      <c r="E35" s="42">
        <v>818.0765499999999</v>
      </c>
      <c r="F35" s="42">
        <v>768.6865499999999</v>
      </c>
      <c r="G35" s="42">
        <v>766.1365499999999</v>
      </c>
      <c r="H35" s="42">
        <v>772.2865499999999</v>
      </c>
      <c r="I35" s="42">
        <v>765.5265499999999</v>
      </c>
      <c r="J35" s="42">
        <v>765.0465499999999</v>
      </c>
      <c r="K35" s="42">
        <v>764.6565499999999</v>
      </c>
      <c r="L35" s="42">
        <v>764.8065499999999</v>
      </c>
      <c r="M35" s="42">
        <v>764.8065499999999</v>
      </c>
      <c r="N35" s="42">
        <v>764.62655</v>
      </c>
      <c r="O35" s="42">
        <v>765.8465499999999</v>
      </c>
      <c r="P35" s="42">
        <v>764.3565499999999</v>
      </c>
      <c r="Q35" s="42">
        <v>764.4265499999999</v>
      </c>
      <c r="R35" s="42">
        <v>819.3465499999999</v>
      </c>
      <c r="S35" s="42">
        <v>818.24655</v>
      </c>
      <c r="T35" s="42">
        <v>878.7065499999999</v>
      </c>
      <c r="U35" s="42">
        <v>764.9165499999999</v>
      </c>
      <c r="V35" s="42">
        <v>805.36655</v>
      </c>
      <c r="W35" s="42">
        <v>777.5665499999999</v>
      </c>
      <c r="X35" s="42">
        <v>763.8265499999999</v>
      </c>
      <c r="Y35" s="42">
        <v>819.1465499999999</v>
      </c>
    </row>
    <row r="36" spans="1:25" ht="15.75" customHeight="1">
      <c r="A36" s="41">
        <f t="shared" si="0"/>
        <v>43958</v>
      </c>
      <c r="B36" s="42">
        <v>818.9365499999999</v>
      </c>
      <c r="C36" s="42">
        <v>782.73655</v>
      </c>
      <c r="D36" s="42">
        <v>790.11655</v>
      </c>
      <c r="E36" s="42">
        <v>805.6565499999999</v>
      </c>
      <c r="F36" s="42">
        <v>766.1965499999999</v>
      </c>
      <c r="G36" s="42">
        <v>766.1465499999999</v>
      </c>
      <c r="H36" s="42">
        <v>765.37655</v>
      </c>
      <c r="I36" s="42">
        <v>765.5165499999999</v>
      </c>
      <c r="J36" s="42">
        <v>765.1965499999999</v>
      </c>
      <c r="K36" s="42">
        <v>764.74655</v>
      </c>
      <c r="L36" s="42">
        <v>764.4665499999999</v>
      </c>
      <c r="M36" s="42">
        <v>764.5265499999999</v>
      </c>
      <c r="N36" s="42">
        <v>764.8065499999999</v>
      </c>
      <c r="O36" s="42">
        <v>764.6465499999999</v>
      </c>
      <c r="P36" s="42">
        <v>764.6565499999999</v>
      </c>
      <c r="Q36" s="42">
        <v>764.62655</v>
      </c>
      <c r="R36" s="42">
        <v>764.7665499999999</v>
      </c>
      <c r="S36" s="42">
        <v>776.6365499999999</v>
      </c>
      <c r="T36" s="42">
        <v>850.73655</v>
      </c>
      <c r="U36" s="42">
        <v>765.2065499999999</v>
      </c>
      <c r="V36" s="42">
        <v>786.98655</v>
      </c>
      <c r="W36" s="42">
        <v>771.36655</v>
      </c>
      <c r="X36" s="42">
        <v>763.9265499999999</v>
      </c>
      <c r="Y36" s="42">
        <v>830.3265499999999</v>
      </c>
    </row>
    <row r="37" spans="1:25" ht="15.75" customHeight="1">
      <c r="A37" s="41">
        <f t="shared" si="0"/>
        <v>43959</v>
      </c>
      <c r="B37" s="42">
        <v>812.2765499999999</v>
      </c>
      <c r="C37" s="42">
        <v>773.6565499999999</v>
      </c>
      <c r="D37" s="42">
        <v>785.0865499999999</v>
      </c>
      <c r="E37" s="42">
        <v>800.8165499999999</v>
      </c>
      <c r="F37" s="42">
        <v>766.5765499999999</v>
      </c>
      <c r="G37" s="42">
        <v>766.5765499999999</v>
      </c>
      <c r="H37" s="42">
        <v>765.7665499999999</v>
      </c>
      <c r="I37" s="42">
        <v>766.0265499999999</v>
      </c>
      <c r="J37" s="42">
        <v>766.2865499999999</v>
      </c>
      <c r="K37" s="42">
        <v>766.3165499999999</v>
      </c>
      <c r="L37" s="42">
        <v>766.4265499999999</v>
      </c>
      <c r="M37" s="42">
        <v>766.48655</v>
      </c>
      <c r="N37" s="42">
        <v>766.5565499999999</v>
      </c>
      <c r="O37" s="42">
        <v>766.49655</v>
      </c>
      <c r="P37" s="42">
        <v>766.3865499999999</v>
      </c>
      <c r="Q37" s="42">
        <v>766.3965499999999</v>
      </c>
      <c r="R37" s="42">
        <v>766.4365499999999</v>
      </c>
      <c r="S37" s="42">
        <v>766.3565499999999</v>
      </c>
      <c r="T37" s="42">
        <v>817.8165499999999</v>
      </c>
      <c r="U37" s="42">
        <v>765.9665499999999</v>
      </c>
      <c r="V37" s="42">
        <v>765.6865499999999</v>
      </c>
      <c r="W37" s="42">
        <v>765.50655</v>
      </c>
      <c r="X37" s="42">
        <v>765.3865499999999</v>
      </c>
      <c r="Y37" s="42">
        <v>816.74655</v>
      </c>
    </row>
    <row r="38" spans="1:25" ht="15.75" customHeight="1">
      <c r="A38" s="41">
        <f t="shared" si="0"/>
        <v>43960</v>
      </c>
      <c r="B38" s="42">
        <v>774.62655</v>
      </c>
      <c r="C38" s="42">
        <v>766.4165499999999</v>
      </c>
      <c r="D38" s="42">
        <v>775.9765499999999</v>
      </c>
      <c r="E38" s="42">
        <v>787.74655</v>
      </c>
      <c r="F38" s="42">
        <v>766.61655</v>
      </c>
      <c r="G38" s="42">
        <v>766.5865499999999</v>
      </c>
      <c r="H38" s="42">
        <v>765.8265499999999</v>
      </c>
      <c r="I38" s="42">
        <v>767.3565499999999</v>
      </c>
      <c r="J38" s="42">
        <v>767.1865499999999</v>
      </c>
      <c r="K38" s="42">
        <v>766.6465499999999</v>
      </c>
      <c r="L38" s="42">
        <v>766.6765499999999</v>
      </c>
      <c r="M38" s="42">
        <v>766.7265499999999</v>
      </c>
      <c r="N38" s="42">
        <v>766.7265499999999</v>
      </c>
      <c r="O38" s="42">
        <v>766.7265499999999</v>
      </c>
      <c r="P38" s="42">
        <v>766.6465499999999</v>
      </c>
      <c r="Q38" s="42">
        <v>766.6465499999999</v>
      </c>
      <c r="R38" s="42">
        <v>766.7265499999999</v>
      </c>
      <c r="S38" s="42">
        <v>766.7765499999999</v>
      </c>
      <c r="T38" s="42">
        <v>766.7165499999999</v>
      </c>
      <c r="U38" s="42">
        <v>766.1765499999999</v>
      </c>
      <c r="V38" s="42">
        <v>765.5765499999999</v>
      </c>
      <c r="W38" s="42">
        <v>765.7265499999999</v>
      </c>
      <c r="X38" s="42">
        <v>765.7865499999999</v>
      </c>
      <c r="Y38" s="42">
        <v>784.2265499999999</v>
      </c>
    </row>
    <row r="39" spans="1:25" ht="15.75" customHeight="1">
      <c r="A39" s="41">
        <f t="shared" si="0"/>
        <v>43961</v>
      </c>
      <c r="B39" s="42">
        <v>773.50655</v>
      </c>
      <c r="C39" s="42">
        <v>766.4165499999999</v>
      </c>
      <c r="D39" s="42">
        <v>773.62655</v>
      </c>
      <c r="E39" s="42">
        <v>785.4065499999999</v>
      </c>
      <c r="F39" s="42">
        <v>766.6565499999999</v>
      </c>
      <c r="G39" s="42">
        <v>766.5965499999999</v>
      </c>
      <c r="H39" s="42">
        <v>765.8165499999999</v>
      </c>
      <c r="I39" s="42">
        <v>765.8965499999999</v>
      </c>
      <c r="J39" s="42">
        <v>766.4265499999999</v>
      </c>
      <c r="K39" s="42">
        <v>766.2765499999999</v>
      </c>
      <c r="L39" s="42">
        <v>766.3865499999999</v>
      </c>
      <c r="M39" s="42">
        <v>766.4665499999999</v>
      </c>
      <c r="N39" s="42">
        <v>766.4765499999999</v>
      </c>
      <c r="O39" s="42">
        <v>766.48655</v>
      </c>
      <c r="P39" s="42">
        <v>766.3965499999999</v>
      </c>
      <c r="Q39" s="42">
        <v>766.4165499999999</v>
      </c>
      <c r="R39" s="42">
        <v>766.4365499999999</v>
      </c>
      <c r="S39" s="42">
        <v>766.50655</v>
      </c>
      <c r="T39" s="42">
        <v>767.7965499999999</v>
      </c>
      <c r="U39" s="42">
        <v>765.7965499999999</v>
      </c>
      <c r="V39" s="42">
        <v>765.5765499999999</v>
      </c>
      <c r="W39" s="42">
        <v>765.6465499999999</v>
      </c>
      <c r="X39" s="42">
        <v>765.7265499999999</v>
      </c>
      <c r="Y39" s="42">
        <v>782.4465499999999</v>
      </c>
    </row>
    <row r="40" spans="1:25" ht="15.75" customHeight="1">
      <c r="A40" s="41">
        <f t="shared" si="0"/>
        <v>43962</v>
      </c>
      <c r="B40" s="42">
        <v>772.5265499999999</v>
      </c>
      <c r="C40" s="42">
        <v>766.3565499999999</v>
      </c>
      <c r="D40" s="42">
        <v>773.8865499999999</v>
      </c>
      <c r="E40" s="42">
        <v>785.7765499999999</v>
      </c>
      <c r="F40" s="42">
        <v>766.6765499999999</v>
      </c>
      <c r="G40" s="42">
        <v>766.6765499999999</v>
      </c>
      <c r="H40" s="42">
        <v>765.86655</v>
      </c>
      <c r="I40" s="42">
        <v>766.0265499999999</v>
      </c>
      <c r="J40" s="42">
        <v>766.5465499999999</v>
      </c>
      <c r="K40" s="42">
        <v>766.2765499999999</v>
      </c>
      <c r="L40" s="42">
        <v>766.2865499999999</v>
      </c>
      <c r="M40" s="42">
        <v>766.3165499999999</v>
      </c>
      <c r="N40" s="42">
        <v>766.4065499999999</v>
      </c>
      <c r="O40" s="42">
        <v>766.4565499999999</v>
      </c>
      <c r="P40" s="42">
        <v>766.5465499999999</v>
      </c>
      <c r="Q40" s="42">
        <v>766.3165499999999</v>
      </c>
      <c r="R40" s="42">
        <v>766.4165499999999</v>
      </c>
      <c r="S40" s="42">
        <v>766.4765499999999</v>
      </c>
      <c r="T40" s="42">
        <v>771.73655</v>
      </c>
      <c r="U40" s="42">
        <v>765.9165499999999</v>
      </c>
      <c r="V40" s="42">
        <v>765.5565499999999</v>
      </c>
      <c r="W40" s="42">
        <v>765.6465499999999</v>
      </c>
      <c r="X40" s="42">
        <v>765.6765499999999</v>
      </c>
      <c r="Y40" s="42">
        <v>786.8965499999999</v>
      </c>
    </row>
    <row r="41" spans="1:25" ht="15.75" customHeight="1">
      <c r="A41" s="41">
        <f t="shared" si="0"/>
        <v>43963</v>
      </c>
      <c r="B41" s="42">
        <v>774.8265499999999</v>
      </c>
      <c r="C41" s="42">
        <v>766.4665499999999</v>
      </c>
      <c r="D41" s="42">
        <v>774.9165499999999</v>
      </c>
      <c r="E41" s="42">
        <v>789.87655</v>
      </c>
      <c r="F41" s="42">
        <v>766.1665499999999</v>
      </c>
      <c r="G41" s="42">
        <v>766.1565499999999</v>
      </c>
      <c r="H41" s="42">
        <v>764.25655</v>
      </c>
      <c r="I41" s="42">
        <v>765.7165499999999</v>
      </c>
      <c r="J41" s="42">
        <v>765.9265499999999</v>
      </c>
      <c r="K41" s="42">
        <v>765.9165499999999</v>
      </c>
      <c r="L41" s="42">
        <v>765.8365499999999</v>
      </c>
      <c r="M41" s="42">
        <v>765.8065499999999</v>
      </c>
      <c r="N41" s="42">
        <v>766.1065499999999</v>
      </c>
      <c r="O41" s="42">
        <v>765.9265499999999</v>
      </c>
      <c r="P41" s="42">
        <v>765.87655</v>
      </c>
      <c r="Q41" s="42">
        <v>765.8565499999999</v>
      </c>
      <c r="R41" s="42">
        <v>765.9765499999999</v>
      </c>
      <c r="S41" s="42">
        <v>765.98655</v>
      </c>
      <c r="T41" s="42">
        <v>770.37655</v>
      </c>
      <c r="U41" s="42">
        <v>765.2065499999999</v>
      </c>
      <c r="V41" s="42">
        <v>765.3165499999999</v>
      </c>
      <c r="W41" s="42">
        <v>765.0965499999999</v>
      </c>
      <c r="X41" s="42">
        <v>764.3865499999999</v>
      </c>
      <c r="Y41" s="42">
        <v>790.4565499999999</v>
      </c>
    </row>
    <row r="42" spans="1:25" ht="15.75" customHeight="1">
      <c r="A42" s="41">
        <f t="shared" si="0"/>
        <v>43964</v>
      </c>
      <c r="B42" s="42">
        <v>769.62655</v>
      </c>
      <c r="C42" s="42">
        <v>766.3165499999999</v>
      </c>
      <c r="D42" s="42">
        <v>769.6465499999999</v>
      </c>
      <c r="E42" s="42">
        <v>769.7765499999999</v>
      </c>
      <c r="F42" s="42">
        <v>766.4365499999999</v>
      </c>
      <c r="G42" s="42">
        <v>766.4465499999999</v>
      </c>
      <c r="H42" s="42">
        <v>765.4765499999999</v>
      </c>
      <c r="I42" s="42">
        <v>765.5665499999999</v>
      </c>
      <c r="J42" s="42">
        <v>766.1965499999999</v>
      </c>
      <c r="K42" s="42">
        <v>766.3265499999999</v>
      </c>
      <c r="L42" s="42">
        <v>766.2165499999999</v>
      </c>
      <c r="M42" s="42">
        <v>766.1965499999999</v>
      </c>
      <c r="N42" s="42">
        <v>766.1565499999999</v>
      </c>
      <c r="O42" s="42">
        <v>766.1965499999999</v>
      </c>
      <c r="P42" s="42">
        <v>765.9665499999999</v>
      </c>
      <c r="Q42" s="42">
        <v>765.98655</v>
      </c>
      <c r="R42" s="42">
        <v>766.1465499999999</v>
      </c>
      <c r="S42" s="42">
        <v>766.0865499999999</v>
      </c>
      <c r="T42" s="42">
        <v>772.0565499999999</v>
      </c>
      <c r="U42" s="42">
        <v>765.8065499999999</v>
      </c>
      <c r="V42" s="42">
        <v>765.7665499999999</v>
      </c>
      <c r="W42" s="42">
        <v>765.6565499999999</v>
      </c>
      <c r="X42" s="42">
        <v>764.9065499999999</v>
      </c>
      <c r="Y42" s="42">
        <v>782.12655</v>
      </c>
    </row>
    <row r="43" spans="1:25" ht="15.75" customHeight="1">
      <c r="A43" s="41">
        <f t="shared" si="0"/>
        <v>43965</v>
      </c>
      <c r="B43" s="42">
        <v>772.3165499999999</v>
      </c>
      <c r="C43" s="42">
        <v>766.6365499999999</v>
      </c>
      <c r="D43" s="42">
        <v>771.9365499999999</v>
      </c>
      <c r="E43" s="42">
        <v>776.50655</v>
      </c>
      <c r="F43" s="42">
        <v>766.8265499999999</v>
      </c>
      <c r="G43" s="42">
        <v>766.7765499999999</v>
      </c>
      <c r="H43" s="42">
        <v>766.0165499999999</v>
      </c>
      <c r="I43" s="42">
        <v>766.1965499999999</v>
      </c>
      <c r="J43" s="42">
        <v>766.0565499999999</v>
      </c>
      <c r="K43" s="42">
        <v>766.3965499999999</v>
      </c>
      <c r="L43" s="42">
        <v>766.4765499999999</v>
      </c>
      <c r="M43" s="42">
        <v>766.5265499999999</v>
      </c>
      <c r="N43" s="42">
        <v>766.5465499999999</v>
      </c>
      <c r="O43" s="42">
        <v>766.5965499999999</v>
      </c>
      <c r="P43" s="42">
        <v>766.48655</v>
      </c>
      <c r="Q43" s="42">
        <v>766.4665499999999</v>
      </c>
      <c r="R43" s="42">
        <v>766.50655</v>
      </c>
      <c r="S43" s="42">
        <v>766.6365499999999</v>
      </c>
      <c r="T43" s="42">
        <v>775.1565499999999</v>
      </c>
      <c r="U43" s="42">
        <v>766.4065499999999</v>
      </c>
      <c r="V43" s="42">
        <v>766.3265499999999</v>
      </c>
      <c r="W43" s="42">
        <v>766.3465499999999</v>
      </c>
      <c r="X43" s="42">
        <v>766.2065499999999</v>
      </c>
      <c r="Y43" s="42">
        <v>774.1465499999999</v>
      </c>
    </row>
    <row r="44" spans="1:25" ht="15.75" customHeight="1">
      <c r="A44" s="41">
        <f t="shared" si="0"/>
        <v>43966</v>
      </c>
      <c r="B44" s="42">
        <v>792.9765499999999</v>
      </c>
      <c r="C44" s="42">
        <v>769.4465499999999</v>
      </c>
      <c r="D44" s="42">
        <v>775.00655</v>
      </c>
      <c r="E44" s="42">
        <v>760.7065499999999</v>
      </c>
      <c r="F44" s="42">
        <v>766.9365499999999</v>
      </c>
      <c r="G44" s="42">
        <v>766.86655</v>
      </c>
      <c r="H44" s="42">
        <v>766.1465499999999</v>
      </c>
      <c r="I44" s="42">
        <v>767.37655</v>
      </c>
      <c r="J44" s="42">
        <v>766.6665499999999</v>
      </c>
      <c r="K44" s="42">
        <v>766.50655</v>
      </c>
      <c r="L44" s="42">
        <v>766.61655</v>
      </c>
      <c r="M44" s="42">
        <v>766.62655</v>
      </c>
      <c r="N44" s="42">
        <v>766.6065499999999</v>
      </c>
      <c r="O44" s="42">
        <v>766.6365499999999</v>
      </c>
      <c r="P44" s="42">
        <v>766.5665499999999</v>
      </c>
      <c r="Q44" s="42">
        <v>766.5665499999999</v>
      </c>
      <c r="R44" s="42">
        <v>766.62655</v>
      </c>
      <c r="S44" s="42">
        <v>766.6465499999999</v>
      </c>
      <c r="T44" s="42">
        <v>766.6665499999999</v>
      </c>
      <c r="U44" s="42">
        <v>765.99655</v>
      </c>
      <c r="V44" s="42">
        <v>765.5865499999999</v>
      </c>
      <c r="W44" s="42">
        <v>765.3865499999999</v>
      </c>
      <c r="X44" s="42">
        <v>765.8265499999999</v>
      </c>
      <c r="Y44" s="42">
        <v>792.75655</v>
      </c>
    </row>
    <row r="45" spans="1:25" ht="15.75" customHeight="1">
      <c r="A45" s="41">
        <f t="shared" si="0"/>
        <v>43967</v>
      </c>
      <c r="B45" s="42">
        <v>816.4065499999999</v>
      </c>
      <c r="C45" s="42">
        <v>774.2865499999999</v>
      </c>
      <c r="D45" s="42">
        <v>812.62655</v>
      </c>
      <c r="E45" s="42">
        <v>787.2165499999999</v>
      </c>
      <c r="F45" s="42">
        <v>766.48655</v>
      </c>
      <c r="G45" s="42">
        <v>766.4265499999999</v>
      </c>
      <c r="H45" s="42">
        <v>765.2265499999999</v>
      </c>
      <c r="I45" s="42">
        <v>767.37655</v>
      </c>
      <c r="J45" s="42">
        <v>766.7265499999999</v>
      </c>
      <c r="K45" s="42">
        <v>766.6365499999999</v>
      </c>
      <c r="L45" s="42">
        <v>766.7065499999999</v>
      </c>
      <c r="M45" s="42">
        <v>766.7765499999999</v>
      </c>
      <c r="N45" s="42">
        <v>766.8965499999999</v>
      </c>
      <c r="O45" s="42">
        <v>766.7165499999999</v>
      </c>
      <c r="P45" s="42">
        <v>766.8965499999999</v>
      </c>
      <c r="Q45" s="42">
        <v>766.6965499999999</v>
      </c>
      <c r="R45" s="42">
        <v>766.7965499999999</v>
      </c>
      <c r="S45" s="42">
        <v>766.8165499999999</v>
      </c>
      <c r="T45" s="42">
        <v>766.8465499999999</v>
      </c>
      <c r="U45" s="42">
        <v>766.5265499999999</v>
      </c>
      <c r="V45" s="42">
        <v>765.8565499999999</v>
      </c>
      <c r="W45" s="42">
        <v>765.8265499999999</v>
      </c>
      <c r="X45" s="42">
        <v>766.1465499999999</v>
      </c>
      <c r="Y45" s="42">
        <v>794.7265499999999</v>
      </c>
    </row>
    <row r="46" spans="1:25" ht="15.75" customHeight="1">
      <c r="A46" s="41">
        <f t="shared" si="0"/>
        <v>43968</v>
      </c>
      <c r="B46" s="42">
        <v>777.3365499999999</v>
      </c>
      <c r="C46" s="42">
        <v>766.5765499999999</v>
      </c>
      <c r="D46" s="42">
        <v>776.3565499999999</v>
      </c>
      <c r="E46" s="42">
        <v>766.5365499999999</v>
      </c>
      <c r="F46" s="42">
        <v>766.86655</v>
      </c>
      <c r="G46" s="42">
        <v>766.8165499999999</v>
      </c>
      <c r="H46" s="42">
        <v>766.0665499999999</v>
      </c>
      <c r="I46" s="42">
        <v>767.37655</v>
      </c>
      <c r="J46" s="42">
        <v>766.74655</v>
      </c>
      <c r="K46" s="42">
        <v>766.8365499999999</v>
      </c>
      <c r="L46" s="42">
        <v>766.87655</v>
      </c>
      <c r="M46" s="42">
        <v>766.8865499999999</v>
      </c>
      <c r="N46" s="42">
        <v>766.74655</v>
      </c>
      <c r="O46" s="42">
        <v>766.7865499999999</v>
      </c>
      <c r="P46" s="42">
        <v>766.8865499999999</v>
      </c>
      <c r="Q46" s="42">
        <v>766.86655</v>
      </c>
      <c r="R46" s="42">
        <v>766.7865499999999</v>
      </c>
      <c r="S46" s="42">
        <v>766.6565499999999</v>
      </c>
      <c r="T46" s="42">
        <v>766.7165499999999</v>
      </c>
      <c r="U46" s="42">
        <v>766.2765499999999</v>
      </c>
      <c r="V46" s="42">
        <v>765.8365499999999</v>
      </c>
      <c r="W46" s="42">
        <v>765.9065499999999</v>
      </c>
      <c r="X46" s="42">
        <v>765.9665499999999</v>
      </c>
      <c r="Y46" s="42">
        <v>805.50655</v>
      </c>
    </row>
    <row r="47" spans="1:25" ht="15.75" customHeight="1">
      <c r="A47" s="41">
        <f t="shared" si="0"/>
        <v>43969</v>
      </c>
      <c r="B47" s="42">
        <v>816.0565499999999</v>
      </c>
      <c r="C47" s="42">
        <v>776.4765499999999</v>
      </c>
      <c r="D47" s="42">
        <v>781.3565499999999</v>
      </c>
      <c r="E47" s="42">
        <v>791.00655</v>
      </c>
      <c r="F47" s="42">
        <v>766.9065499999999</v>
      </c>
      <c r="G47" s="42">
        <v>766.8465499999999</v>
      </c>
      <c r="H47" s="42">
        <v>766.2265499999999</v>
      </c>
      <c r="I47" s="42">
        <v>766.4765499999999</v>
      </c>
      <c r="J47" s="42">
        <v>766.7065499999999</v>
      </c>
      <c r="K47" s="42">
        <v>766.86655</v>
      </c>
      <c r="L47" s="42">
        <v>766.9065499999999</v>
      </c>
      <c r="M47" s="42">
        <v>766.8965499999999</v>
      </c>
      <c r="N47" s="42">
        <v>766.9165499999999</v>
      </c>
      <c r="O47" s="42">
        <v>766.9265499999999</v>
      </c>
      <c r="P47" s="42">
        <v>766.8965499999999</v>
      </c>
      <c r="Q47" s="42">
        <v>766.8865499999999</v>
      </c>
      <c r="R47" s="42">
        <v>766.9465499999999</v>
      </c>
      <c r="S47" s="42">
        <v>766.9465499999999</v>
      </c>
      <c r="T47" s="42">
        <v>770.8965499999999</v>
      </c>
      <c r="U47" s="42">
        <v>766.7765499999999</v>
      </c>
      <c r="V47" s="42">
        <v>766.36655</v>
      </c>
      <c r="W47" s="42">
        <v>766.4765499999999</v>
      </c>
      <c r="X47" s="42">
        <v>766.5565499999999</v>
      </c>
      <c r="Y47" s="42">
        <v>775.5465499999999</v>
      </c>
    </row>
    <row r="48" spans="1:25" ht="15.75" customHeight="1">
      <c r="A48" s="41">
        <f t="shared" si="0"/>
        <v>43970</v>
      </c>
      <c r="B48" s="42">
        <v>783.1665499999999</v>
      </c>
      <c r="C48" s="42">
        <v>766.7765499999999</v>
      </c>
      <c r="D48" s="42">
        <v>770.99655</v>
      </c>
      <c r="E48" s="42">
        <v>759.6865499999999</v>
      </c>
      <c r="F48" s="42">
        <v>766.98655</v>
      </c>
      <c r="G48" s="42">
        <v>766.7965499999999</v>
      </c>
      <c r="H48" s="42">
        <v>766.2065499999999</v>
      </c>
      <c r="I48" s="42">
        <v>767.37655</v>
      </c>
      <c r="J48" s="42">
        <v>766.9465499999999</v>
      </c>
      <c r="K48" s="42">
        <v>766.8365499999999</v>
      </c>
      <c r="L48" s="42">
        <v>766.87655</v>
      </c>
      <c r="M48" s="42">
        <v>766.8865499999999</v>
      </c>
      <c r="N48" s="42">
        <v>766.9065499999999</v>
      </c>
      <c r="O48" s="42">
        <v>766.9665499999999</v>
      </c>
      <c r="P48" s="42">
        <v>767.37655</v>
      </c>
      <c r="Q48" s="42">
        <v>767.37655</v>
      </c>
      <c r="R48" s="42">
        <v>767.00655</v>
      </c>
      <c r="S48" s="42">
        <v>766.9665499999999</v>
      </c>
      <c r="T48" s="42">
        <v>769.24655</v>
      </c>
      <c r="U48" s="42">
        <v>766.7965499999999</v>
      </c>
      <c r="V48" s="42">
        <v>766.3965499999999</v>
      </c>
      <c r="W48" s="42">
        <v>766.3365499999999</v>
      </c>
      <c r="X48" s="42">
        <v>766.6965499999999</v>
      </c>
      <c r="Y48" s="42">
        <v>740.8365499999999</v>
      </c>
    </row>
    <row r="49" spans="1:25" ht="15.75" customHeight="1">
      <c r="A49" s="41">
        <f t="shared" si="0"/>
        <v>43971</v>
      </c>
      <c r="B49" s="42">
        <v>778.0665499999999</v>
      </c>
      <c r="C49" s="42">
        <v>766.87655</v>
      </c>
      <c r="D49" s="42">
        <v>770.3865499999999</v>
      </c>
      <c r="E49" s="42">
        <v>760.5265499999999</v>
      </c>
      <c r="F49" s="42">
        <v>767.0265499999999</v>
      </c>
      <c r="G49" s="42">
        <v>766.8565499999999</v>
      </c>
      <c r="H49" s="42">
        <v>767.36655</v>
      </c>
      <c r="I49" s="42">
        <v>767.3865499999999</v>
      </c>
      <c r="J49" s="42">
        <v>766.7965499999999</v>
      </c>
      <c r="K49" s="42">
        <v>766.87655</v>
      </c>
      <c r="L49" s="42">
        <v>766.8865499999999</v>
      </c>
      <c r="M49" s="42">
        <v>766.8865499999999</v>
      </c>
      <c r="N49" s="42">
        <v>766.9065499999999</v>
      </c>
      <c r="O49" s="42">
        <v>766.9365499999999</v>
      </c>
      <c r="P49" s="42">
        <v>766.9365499999999</v>
      </c>
      <c r="Q49" s="42">
        <v>766.9165499999999</v>
      </c>
      <c r="R49" s="42">
        <v>766.9465499999999</v>
      </c>
      <c r="S49" s="42">
        <v>766.9565499999999</v>
      </c>
      <c r="T49" s="42">
        <v>769.9165499999999</v>
      </c>
      <c r="U49" s="42">
        <v>766.7965499999999</v>
      </c>
      <c r="V49" s="42">
        <v>766.3465499999999</v>
      </c>
      <c r="W49" s="42">
        <v>766.24655</v>
      </c>
      <c r="X49" s="42">
        <v>766.37655</v>
      </c>
      <c r="Y49" s="42">
        <v>773.61655</v>
      </c>
    </row>
    <row r="50" spans="1:25" ht="15.75" customHeight="1">
      <c r="A50" s="41">
        <f t="shared" si="0"/>
        <v>43972</v>
      </c>
      <c r="B50" s="42">
        <v>766.8865499999999</v>
      </c>
      <c r="C50" s="42">
        <v>766.9065499999999</v>
      </c>
      <c r="D50" s="42">
        <v>765.1065499999999</v>
      </c>
      <c r="E50" s="42">
        <v>767.36655</v>
      </c>
      <c r="F50" s="42">
        <v>767.0565499999999</v>
      </c>
      <c r="G50" s="42">
        <v>766.8565499999999</v>
      </c>
      <c r="H50" s="42">
        <v>766.3465499999999</v>
      </c>
      <c r="I50" s="42">
        <v>766.74655</v>
      </c>
      <c r="J50" s="42">
        <v>766.8965499999999</v>
      </c>
      <c r="K50" s="42">
        <v>767.1865499999999</v>
      </c>
      <c r="L50" s="42">
        <v>767.0765499999999</v>
      </c>
      <c r="M50" s="42">
        <v>767.0665499999999</v>
      </c>
      <c r="N50" s="42">
        <v>766.9565499999999</v>
      </c>
      <c r="O50" s="42">
        <v>766.9565499999999</v>
      </c>
      <c r="P50" s="42">
        <v>766.9365499999999</v>
      </c>
      <c r="Q50" s="42">
        <v>766.9265499999999</v>
      </c>
      <c r="R50" s="42">
        <v>766.9265499999999</v>
      </c>
      <c r="S50" s="42">
        <v>766.9365499999999</v>
      </c>
      <c r="T50" s="42">
        <v>767.7765499999999</v>
      </c>
      <c r="U50" s="42">
        <v>766.5965499999999</v>
      </c>
      <c r="V50" s="42">
        <v>766.36655</v>
      </c>
      <c r="W50" s="42">
        <v>766.2665499999999</v>
      </c>
      <c r="X50" s="42">
        <v>766.6965499999999</v>
      </c>
      <c r="Y50" s="42">
        <v>778.12655</v>
      </c>
    </row>
    <row r="51" spans="1:25" ht="15.75" customHeight="1">
      <c r="A51" s="41">
        <f t="shared" si="0"/>
        <v>43973</v>
      </c>
      <c r="B51" s="42">
        <v>769.0465499999999</v>
      </c>
      <c r="C51" s="42">
        <v>766.7965499999999</v>
      </c>
      <c r="D51" s="42">
        <v>771.0865499999999</v>
      </c>
      <c r="E51" s="42">
        <v>766.9265499999999</v>
      </c>
      <c r="F51" s="42">
        <v>766.8265499999999</v>
      </c>
      <c r="G51" s="42">
        <v>766.7165499999999</v>
      </c>
      <c r="H51" s="42">
        <v>765.61655</v>
      </c>
      <c r="I51" s="42">
        <v>766.3965499999999</v>
      </c>
      <c r="J51" s="42">
        <v>766.4565499999999</v>
      </c>
      <c r="K51" s="42">
        <v>766.4465499999999</v>
      </c>
      <c r="L51" s="42">
        <v>766.5265499999999</v>
      </c>
      <c r="M51" s="42">
        <v>766.5465499999999</v>
      </c>
      <c r="N51" s="42">
        <v>766.5765499999999</v>
      </c>
      <c r="O51" s="42">
        <v>766.61655</v>
      </c>
      <c r="P51" s="42">
        <v>766.5865499999999</v>
      </c>
      <c r="Q51" s="42">
        <v>766.62655</v>
      </c>
      <c r="R51" s="42">
        <v>766.6465499999999</v>
      </c>
      <c r="S51" s="42">
        <v>766.6965499999999</v>
      </c>
      <c r="T51" s="42">
        <v>790.74655</v>
      </c>
      <c r="U51" s="42">
        <v>766.2965499999999</v>
      </c>
      <c r="V51" s="42">
        <v>766.0965499999999</v>
      </c>
      <c r="W51" s="42">
        <v>765.9765499999999</v>
      </c>
      <c r="X51" s="42">
        <v>765.9765499999999</v>
      </c>
      <c r="Y51" s="42">
        <v>815.2965499999999</v>
      </c>
    </row>
    <row r="52" spans="1:25" ht="15.75" customHeight="1">
      <c r="A52" s="41">
        <f t="shared" si="0"/>
        <v>43974</v>
      </c>
      <c r="B52" s="42">
        <v>766.6765499999999</v>
      </c>
      <c r="C52" s="42">
        <v>766.7665499999999</v>
      </c>
      <c r="D52" s="42">
        <v>766.8165499999999</v>
      </c>
      <c r="E52" s="42">
        <v>766.8865499999999</v>
      </c>
      <c r="F52" s="42">
        <v>766.8265499999999</v>
      </c>
      <c r="G52" s="42">
        <v>766.74655</v>
      </c>
      <c r="H52" s="42">
        <v>765.7865499999999</v>
      </c>
      <c r="I52" s="42">
        <v>766.3565499999999</v>
      </c>
      <c r="J52" s="42">
        <v>766.6365499999999</v>
      </c>
      <c r="K52" s="42">
        <v>766.6965499999999</v>
      </c>
      <c r="L52" s="42">
        <v>766.7265499999999</v>
      </c>
      <c r="M52" s="42">
        <v>766.74655</v>
      </c>
      <c r="N52" s="42">
        <v>766.7665499999999</v>
      </c>
      <c r="O52" s="42">
        <v>775.24655</v>
      </c>
      <c r="P52" s="42">
        <v>766.7665499999999</v>
      </c>
      <c r="Q52" s="42">
        <v>766.74655</v>
      </c>
      <c r="R52" s="42">
        <v>774.3365499999999</v>
      </c>
      <c r="S52" s="42">
        <v>766.75655</v>
      </c>
      <c r="T52" s="42">
        <v>808.2265499999999</v>
      </c>
      <c r="U52" s="42">
        <v>766.4665499999999</v>
      </c>
      <c r="V52" s="42">
        <v>766.2865499999999</v>
      </c>
      <c r="W52" s="42">
        <v>766.2265499999999</v>
      </c>
      <c r="X52" s="42">
        <v>766.3265499999999</v>
      </c>
      <c r="Y52" s="42">
        <v>846.49655</v>
      </c>
    </row>
    <row r="53" spans="1:25" ht="15.75" customHeight="1">
      <c r="A53" s="41">
        <f t="shared" si="0"/>
        <v>43975</v>
      </c>
      <c r="B53" s="42">
        <v>784.9365499999999</v>
      </c>
      <c r="C53" s="42">
        <v>766.8465499999999</v>
      </c>
      <c r="D53" s="42">
        <v>766.8865499999999</v>
      </c>
      <c r="E53" s="42">
        <v>766.9665499999999</v>
      </c>
      <c r="F53" s="42">
        <v>767.0465499999999</v>
      </c>
      <c r="G53" s="42">
        <v>766.9565499999999</v>
      </c>
      <c r="H53" s="42">
        <v>766.61655</v>
      </c>
      <c r="I53" s="42">
        <v>767.36655</v>
      </c>
      <c r="J53" s="42">
        <v>766.9165499999999</v>
      </c>
      <c r="K53" s="42">
        <v>766.9165499999999</v>
      </c>
      <c r="L53" s="42">
        <v>766.9165499999999</v>
      </c>
      <c r="M53" s="42">
        <v>766.9265499999999</v>
      </c>
      <c r="N53" s="42">
        <v>766.9265499999999</v>
      </c>
      <c r="O53" s="42">
        <v>766.9465499999999</v>
      </c>
      <c r="P53" s="42">
        <v>766.9365499999999</v>
      </c>
      <c r="Q53" s="42">
        <v>766.9365499999999</v>
      </c>
      <c r="R53" s="42">
        <v>766.9165499999999</v>
      </c>
      <c r="S53" s="42">
        <v>766.9265499999999</v>
      </c>
      <c r="T53" s="42">
        <v>784.75655</v>
      </c>
      <c r="U53" s="42">
        <v>766.6065499999999</v>
      </c>
      <c r="V53" s="42">
        <v>766.4265499999999</v>
      </c>
      <c r="W53" s="42">
        <v>766.23655</v>
      </c>
      <c r="X53" s="42">
        <v>766.4165499999999</v>
      </c>
      <c r="Y53" s="42">
        <v>806.23655</v>
      </c>
    </row>
    <row r="54" spans="1:25" ht="15.75" customHeight="1">
      <c r="A54" s="41">
        <f t="shared" si="0"/>
        <v>43976</v>
      </c>
      <c r="B54" s="42">
        <v>766.9065499999999</v>
      </c>
      <c r="C54" s="42">
        <v>766.9665499999999</v>
      </c>
      <c r="D54" s="42">
        <v>767.37655</v>
      </c>
      <c r="E54" s="42">
        <v>767.37655</v>
      </c>
      <c r="F54" s="42">
        <v>767.37655</v>
      </c>
      <c r="G54" s="42">
        <v>766.9765499999999</v>
      </c>
      <c r="H54" s="42">
        <v>766.5765499999999</v>
      </c>
      <c r="I54" s="42">
        <v>767.36655</v>
      </c>
      <c r="J54" s="42">
        <v>766.9465499999999</v>
      </c>
      <c r="K54" s="42">
        <v>766.9765499999999</v>
      </c>
      <c r="L54" s="42">
        <v>766.9765499999999</v>
      </c>
      <c r="M54" s="42">
        <v>766.99655</v>
      </c>
      <c r="N54" s="42">
        <v>766.9365499999999</v>
      </c>
      <c r="O54" s="42">
        <v>766.9365499999999</v>
      </c>
      <c r="P54" s="42">
        <v>766.9165499999999</v>
      </c>
      <c r="Q54" s="42">
        <v>766.9365499999999</v>
      </c>
      <c r="R54" s="42">
        <v>767.0165499999999</v>
      </c>
      <c r="S54" s="42">
        <v>767.0265499999999</v>
      </c>
      <c r="T54" s="42">
        <v>771.5665499999999</v>
      </c>
      <c r="U54" s="42">
        <v>766.9465499999999</v>
      </c>
      <c r="V54" s="42">
        <v>779.9765499999999</v>
      </c>
      <c r="W54" s="42">
        <v>774.4765499999999</v>
      </c>
      <c r="X54" s="42">
        <v>766.74655</v>
      </c>
      <c r="Y54" s="42">
        <v>776.3065499999999</v>
      </c>
    </row>
    <row r="55" spans="1:25" ht="15.75" customHeight="1">
      <c r="A55" s="41">
        <f t="shared" si="0"/>
        <v>43977</v>
      </c>
      <c r="B55" s="42">
        <v>767.00655</v>
      </c>
      <c r="C55" s="42">
        <v>767.0665499999999</v>
      </c>
      <c r="D55" s="42">
        <v>767.37655</v>
      </c>
      <c r="E55" s="42">
        <v>767.37655</v>
      </c>
      <c r="F55" s="42">
        <v>767.37655</v>
      </c>
      <c r="G55" s="42">
        <v>767.0165499999999</v>
      </c>
      <c r="H55" s="42">
        <v>767.0665499999999</v>
      </c>
      <c r="I55" s="42">
        <v>767.3565499999999</v>
      </c>
      <c r="J55" s="42">
        <v>767.3465499999999</v>
      </c>
      <c r="K55" s="42">
        <v>766.7065499999999</v>
      </c>
      <c r="L55" s="42">
        <v>766.75655</v>
      </c>
      <c r="M55" s="42">
        <v>766.7865499999999</v>
      </c>
      <c r="N55" s="42">
        <v>766.7965499999999</v>
      </c>
      <c r="O55" s="42">
        <v>766.8265499999999</v>
      </c>
      <c r="P55" s="42">
        <v>766.7865499999999</v>
      </c>
      <c r="Q55" s="42">
        <v>766.8165499999999</v>
      </c>
      <c r="R55" s="42">
        <v>766.8365499999999</v>
      </c>
      <c r="S55" s="42">
        <v>766.9065499999999</v>
      </c>
      <c r="T55" s="42">
        <v>781.9065499999999</v>
      </c>
      <c r="U55" s="42">
        <v>766.75655</v>
      </c>
      <c r="V55" s="42">
        <v>774.75655</v>
      </c>
      <c r="W55" s="42">
        <v>766.3465499999999</v>
      </c>
      <c r="X55" s="42">
        <v>766.5165499999999</v>
      </c>
      <c r="Y55" s="42">
        <v>804.0865499999999</v>
      </c>
    </row>
    <row r="56" spans="1:25" ht="15.75" customHeight="1">
      <c r="A56" s="41">
        <f t="shared" si="0"/>
        <v>43978</v>
      </c>
      <c r="B56" s="42">
        <v>766.8565499999999</v>
      </c>
      <c r="C56" s="42">
        <v>766.9265499999999</v>
      </c>
      <c r="D56" s="42">
        <v>766.9565499999999</v>
      </c>
      <c r="E56" s="42">
        <v>767.0565499999999</v>
      </c>
      <c r="F56" s="42">
        <v>767.00655</v>
      </c>
      <c r="G56" s="42">
        <v>766.9065499999999</v>
      </c>
      <c r="H56" s="42">
        <v>766.9165499999999</v>
      </c>
      <c r="I56" s="42">
        <v>767.3565499999999</v>
      </c>
      <c r="J56" s="42">
        <v>766.9465499999999</v>
      </c>
      <c r="K56" s="42">
        <v>766.9265499999999</v>
      </c>
      <c r="L56" s="42">
        <v>766.9565499999999</v>
      </c>
      <c r="M56" s="42">
        <v>766.9665499999999</v>
      </c>
      <c r="N56" s="42">
        <v>766.8865499999999</v>
      </c>
      <c r="O56" s="42">
        <v>766.9165499999999</v>
      </c>
      <c r="P56" s="42">
        <v>766.8865499999999</v>
      </c>
      <c r="Q56" s="42">
        <v>766.8965499999999</v>
      </c>
      <c r="R56" s="42">
        <v>766.9665499999999</v>
      </c>
      <c r="S56" s="42">
        <v>766.9365499999999</v>
      </c>
      <c r="T56" s="42">
        <v>770.0365499999999</v>
      </c>
      <c r="U56" s="42">
        <v>766.75655</v>
      </c>
      <c r="V56" s="42">
        <v>766.8565499999999</v>
      </c>
      <c r="W56" s="42">
        <v>766.6765499999999</v>
      </c>
      <c r="X56" s="42">
        <v>766.75655</v>
      </c>
      <c r="Y56" s="42">
        <v>789.9365499999999</v>
      </c>
    </row>
    <row r="57" spans="1:25" ht="15.75" customHeight="1">
      <c r="A57" s="41">
        <f t="shared" si="0"/>
        <v>43979</v>
      </c>
      <c r="B57" s="42">
        <v>767.0565499999999</v>
      </c>
      <c r="C57" s="42">
        <v>767.0665499999999</v>
      </c>
      <c r="D57" s="42">
        <v>767.0865499999999</v>
      </c>
      <c r="E57" s="42">
        <v>767.0965499999999</v>
      </c>
      <c r="F57" s="42">
        <v>767.0865499999999</v>
      </c>
      <c r="G57" s="42">
        <v>766.9765499999999</v>
      </c>
      <c r="H57" s="42">
        <v>767.3565499999999</v>
      </c>
      <c r="I57" s="42">
        <v>767.3565499999999</v>
      </c>
      <c r="J57" s="42">
        <v>766.9465499999999</v>
      </c>
      <c r="K57" s="42">
        <v>766.7965499999999</v>
      </c>
      <c r="L57" s="42">
        <v>766.8265499999999</v>
      </c>
      <c r="M57" s="42">
        <v>766.8565499999999</v>
      </c>
      <c r="N57" s="42">
        <v>766.87655</v>
      </c>
      <c r="O57" s="42">
        <v>766.8865499999999</v>
      </c>
      <c r="P57" s="42">
        <v>766.8565499999999</v>
      </c>
      <c r="Q57" s="42">
        <v>766.8465499999999</v>
      </c>
      <c r="R57" s="42">
        <v>766.86655</v>
      </c>
      <c r="S57" s="42">
        <v>766.62655</v>
      </c>
      <c r="T57" s="42">
        <v>772.8165499999999</v>
      </c>
      <c r="U57" s="42">
        <v>766.3365499999999</v>
      </c>
      <c r="V57" s="42">
        <v>766.2865499999999</v>
      </c>
      <c r="W57" s="42">
        <v>765.9665499999999</v>
      </c>
      <c r="X57" s="42">
        <v>766.1765499999999</v>
      </c>
      <c r="Y57" s="42">
        <v>799.3265499999999</v>
      </c>
    </row>
    <row r="58" spans="1:25" ht="15.75" customHeight="1">
      <c r="A58" s="41">
        <f t="shared" si="0"/>
        <v>43980</v>
      </c>
      <c r="B58" s="42">
        <v>766.75655</v>
      </c>
      <c r="C58" s="42">
        <v>766.8165499999999</v>
      </c>
      <c r="D58" s="42">
        <v>766.87655</v>
      </c>
      <c r="E58" s="42">
        <v>766.9165499999999</v>
      </c>
      <c r="F58" s="42">
        <v>766.8865499999999</v>
      </c>
      <c r="G58" s="42">
        <v>766.7865499999999</v>
      </c>
      <c r="H58" s="42">
        <v>766.4365499999999</v>
      </c>
      <c r="I58" s="42">
        <v>767.3565499999999</v>
      </c>
      <c r="J58" s="42">
        <v>766.6865499999999</v>
      </c>
      <c r="K58" s="42">
        <v>766.6465499999999</v>
      </c>
      <c r="L58" s="42">
        <v>766.6365499999999</v>
      </c>
      <c r="M58" s="42">
        <v>766.9365499999999</v>
      </c>
      <c r="N58" s="42">
        <v>766.7665499999999</v>
      </c>
      <c r="O58" s="42">
        <v>768.61655</v>
      </c>
      <c r="P58" s="42">
        <v>766.86655</v>
      </c>
      <c r="Q58" s="42">
        <v>766.6465499999999</v>
      </c>
      <c r="R58" s="42">
        <v>766.5265499999999</v>
      </c>
      <c r="S58" s="42">
        <v>766.49655</v>
      </c>
      <c r="T58" s="42">
        <v>766.37655</v>
      </c>
      <c r="U58" s="42">
        <v>765.7065499999999</v>
      </c>
      <c r="V58" s="42">
        <v>766.0865499999999</v>
      </c>
      <c r="W58" s="42">
        <v>765.99655</v>
      </c>
      <c r="X58" s="42">
        <v>766.0465499999999</v>
      </c>
      <c r="Y58" s="42">
        <v>787.0165499999999</v>
      </c>
    </row>
    <row r="59" spans="1:25" ht="15.75" customHeight="1">
      <c r="A59" s="41">
        <f t="shared" si="0"/>
        <v>43981</v>
      </c>
      <c r="B59" s="42">
        <v>765.97655</v>
      </c>
      <c r="C59" s="42">
        <v>765.99655</v>
      </c>
      <c r="D59" s="42">
        <v>765.87655</v>
      </c>
      <c r="E59" s="42">
        <v>765.94655</v>
      </c>
      <c r="F59" s="42">
        <v>765.95655</v>
      </c>
      <c r="G59" s="42">
        <v>765.98655</v>
      </c>
      <c r="H59" s="42">
        <v>766.5565499999999</v>
      </c>
      <c r="I59" s="42">
        <v>766.5665499999999</v>
      </c>
      <c r="J59" s="42">
        <v>765.99655</v>
      </c>
      <c r="K59" s="42">
        <v>765.9365499999999</v>
      </c>
      <c r="L59" s="42">
        <v>765.9165499999999</v>
      </c>
      <c r="M59" s="42">
        <v>765.9365499999999</v>
      </c>
      <c r="N59" s="42">
        <v>780.5565499999999</v>
      </c>
      <c r="O59" s="42">
        <v>786.2665499999999</v>
      </c>
      <c r="P59" s="42">
        <v>765.95655</v>
      </c>
      <c r="Q59" s="42">
        <v>765.95655</v>
      </c>
      <c r="R59" s="42">
        <v>770.3065499999999</v>
      </c>
      <c r="S59" s="42">
        <v>789.85655</v>
      </c>
      <c r="T59" s="42">
        <v>789.6465499999999</v>
      </c>
      <c r="U59" s="42">
        <v>765.60655</v>
      </c>
      <c r="V59" s="42">
        <v>765.57655</v>
      </c>
      <c r="W59" s="42">
        <v>765.5365499999999</v>
      </c>
      <c r="X59" s="42">
        <v>765.5665499999999</v>
      </c>
      <c r="Y59" s="42">
        <v>801.3165499999999</v>
      </c>
    </row>
    <row r="60" spans="1:25" ht="15.75" customHeight="1">
      <c r="A60" s="41">
        <f t="shared" si="0"/>
        <v>43982</v>
      </c>
      <c r="B60" s="47">
        <v>766.11655</v>
      </c>
      <c r="C60" s="47">
        <v>766.1465499999999</v>
      </c>
      <c r="D60" s="47">
        <v>766.1465499999999</v>
      </c>
      <c r="E60" s="47">
        <v>766.22655</v>
      </c>
      <c r="F60" s="47">
        <v>766.21655</v>
      </c>
      <c r="G60" s="47">
        <v>765.9265499999999</v>
      </c>
      <c r="H60" s="47">
        <v>766.57655</v>
      </c>
      <c r="I60" s="47">
        <v>766.57655</v>
      </c>
      <c r="J60" s="47">
        <v>766.57655</v>
      </c>
      <c r="K60" s="47">
        <v>766.57655</v>
      </c>
      <c r="L60" s="47">
        <v>766.5565499999999</v>
      </c>
      <c r="M60" s="47">
        <v>766.2965499999999</v>
      </c>
      <c r="N60" s="47">
        <v>763.7665499999999</v>
      </c>
      <c r="O60" s="47">
        <v>766.57655</v>
      </c>
      <c r="P60" s="47">
        <v>766.25655</v>
      </c>
      <c r="Q60" s="47">
        <v>766.22655</v>
      </c>
      <c r="R60" s="47">
        <v>766.1365499999999</v>
      </c>
      <c r="S60" s="47">
        <v>766.0165499999999</v>
      </c>
      <c r="T60" s="47">
        <v>765.74655</v>
      </c>
      <c r="U60" s="47">
        <v>765.71655</v>
      </c>
      <c r="V60" s="47">
        <v>765.71655</v>
      </c>
      <c r="W60" s="47">
        <v>765.61655</v>
      </c>
      <c r="X60" s="47">
        <v>765.71655</v>
      </c>
      <c r="Y60" s="47">
        <v>784.87655</v>
      </c>
    </row>
    <row r="61" spans="1:25" ht="15.75" customHeight="1">
      <c r="A61" s="37" t="s">
        <v>76</v>
      </c>
      <c r="B61" s="38"/>
      <c r="C61" s="40" t="s">
        <v>106</v>
      </c>
      <c r="D61" s="38"/>
      <c r="E61" s="38"/>
      <c r="F61" s="38"/>
      <c r="G61" s="38"/>
      <c r="H61" s="38"/>
      <c r="I61" s="38"/>
      <c r="J61" s="38"/>
      <c r="K61" s="38"/>
      <c r="L61" s="38"/>
      <c r="M61" s="38"/>
      <c r="N61" s="38"/>
      <c r="O61" s="38"/>
      <c r="P61" s="38"/>
      <c r="R61" s="38"/>
      <c r="T61" s="38"/>
      <c r="V61" s="38"/>
      <c r="X61" s="38"/>
      <c r="Y61" s="38"/>
    </row>
    <row r="62" spans="1:25" ht="15.75" customHeight="1">
      <c r="A62" s="37" t="s">
        <v>78</v>
      </c>
      <c r="B62" s="38"/>
      <c r="C62" s="38"/>
      <c r="D62" s="38"/>
      <c r="E62" s="38"/>
      <c r="F62" s="38"/>
      <c r="G62" s="40" t="str">
        <f>G25</f>
        <v>до 670 кВт</v>
      </c>
      <c r="H62" s="38"/>
      <c r="I62" s="38"/>
      <c r="J62" s="38"/>
      <c r="K62" s="38"/>
      <c r="L62" s="38"/>
      <c r="M62" s="38"/>
      <c r="N62" s="38"/>
      <c r="O62" s="38"/>
      <c r="P62" s="38"/>
      <c r="Q62" s="38"/>
      <c r="R62" s="38"/>
      <c r="S62" s="38"/>
      <c r="T62" s="38"/>
      <c r="U62" s="38"/>
      <c r="V62" s="38"/>
      <c r="W62" s="38"/>
      <c r="X62" s="38"/>
      <c r="Y62" s="38"/>
    </row>
    <row r="63" spans="1:25" ht="15.75" customHeight="1">
      <c r="A63" s="90" t="s">
        <v>80</v>
      </c>
      <c r="B63" s="93" t="s">
        <v>81</v>
      </c>
      <c r="C63" s="94"/>
      <c r="D63" s="94"/>
      <c r="E63" s="94"/>
      <c r="F63" s="94"/>
      <c r="G63" s="94"/>
      <c r="H63" s="94"/>
      <c r="I63" s="94"/>
      <c r="J63" s="94"/>
      <c r="K63" s="94"/>
      <c r="L63" s="94"/>
      <c r="M63" s="94"/>
      <c r="N63" s="94"/>
      <c r="O63" s="94"/>
      <c r="P63" s="94"/>
      <c r="Q63" s="94"/>
      <c r="R63" s="94"/>
      <c r="S63" s="94"/>
      <c r="T63" s="94"/>
      <c r="U63" s="94"/>
      <c r="V63" s="94"/>
      <c r="W63" s="94"/>
      <c r="X63" s="94"/>
      <c r="Y63" s="95"/>
    </row>
    <row r="64" spans="1:25" ht="15.75" customHeight="1">
      <c r="A64" s="91"/>
      <c r="B64" s="96"/>
      <c r="C64" s="97"/>
      <c r="D64" s="97"/>
      <c r="E64" s="97"/>
      <c r="F64" s="97"/>
      <c r="G64" s="97"/>
      <c r="H64" s="97"/>
      <c r="I64" s="97"/>
      <c r="J64" s="97"/>
      <c r="K64" s="97"/>
      <c r="L64" s="97"/>
      <c r="M64" s="97"/>
      <c r="N64" s="97"/>
      <c r="O64" s="97"/>
      <c r="P64" s="97"/>
      <c r="Q64" s="97"/>
      <c r="R64" s="97"/>
      <c r="S64" s="97"/>
      <c r="T64" s="97"/>
      <c r="U64" s="97"/>
      <c r="V64" s="97"/>
      <c r="W64" s="97"/>
      <c r="X64" s="97"/>
      <c r="Y64" s="98"/>
    </row>
    <row r="65" spans="1:25" ht="15.75" customHeight="1">
      <c r="A65" s="91"/>
      <c r="B65" s="88" t="s">
        <v>82</v>
      </c>
      <c r="C65" s="88" t="s">
        <v>83</v>
      </c>
      <c r="D65" s="88" t="s">
        <v>84</v>
      </c>
      <c r="E65" s="88" t="s">
        <v>85</v>
      </c>
      <c r="F65" s="88" t="s">
        <v>86</v>
      </c>
      <c r="G65" s="88" t="s">
        <v>87</v>
      </c>
      <c r="H65" s="88" t="s">
        <v>88</v>
      </c>
      <c r="I65" s="88" t="s">
        <v>89</v>
      </c>
      <c r="J65" s="88" t="s">
        <v>90</v>
      </c>
      <c r="K65" s="88" t="s">
        <v>91</v>
      </c>
      <c r="L65" s="88" t="s">
        <v>92</v>
      </c>
      <c r="M65" s="88" t="s">
        <v>93</v>
      </c>
      <c r="N65" s="88" t="s">
        <v>94</v>
      </c>
      <c r="O65" s="88" t="s">
        <v>95</v>
      </c>
      <c r="P65" s="88" t="s">
        <v>96</v>
      </c>
      <c r="Q65" s="88" t="s">
        <v>97</v>
      </c>
      <c r="R65" s="88" t="s">
        <v>98</v>
      </c>
      <c r="S65" s="88" t="s">
        <v>99</v>
      </c>
      <c r="T65" s="88" t="s">
        <v>100</v>
      </c>
      <c r="U65" s="88" t="s">
        <v>101</v>
      </c>
      <c r="V65" s="88" t="s">
        <v>102</v>
      </c>
      <c r="W65" s="88" t="s">
        <v>103</v>
      </c>
      <c r="X65" s="88" t="s">
        <v>104</v>
      </c>
      <c r="Y65" s="88" t="s">
        <v>105</v>
      </c>
    </row>
    <row r="66" spans="1:25" ht="15.75" customHeight="1">
      <c r="A66" s="92"/>
      <c r="B66" s="89"/>
      <c r="C66" s="89"/>
      <c r="D66" s="89"/>
      <c r="E66" s="89"/>
      <c r="F66" s="89"/>
      <c r="G66" s="89"/>
      <c r="H66" s="89"/>
      <c r="I66" s="89"/>
      <c r="J66" s="89"/>
      <c r="K66" s="89"/>
      <c r="L66" s="89"/>
      <c r="M66" s="89"/>
      <c r="N66" s="89"/>
      <c r="O66" s="89"/>
      <c r="P66" s="89"/>
      <c r="Q66" s="89"/>
      <c r="R66" s="89"/>
      <c r="S66" s="89"/>
      <c r="T66" s="89"/>
      <c r="U66" s="89"/>
      <c r="V66" s="89"/>
      <c r="W66" s="89"/>
      <c r="X66" s="89"/>
      <c r="Y66" s="89"/>
    </row>
    <row r="67" spans="1:25" ht="15.75" customHeight="1">
      <c r="A67" s="41">
        <f>A30</f>
        <v>43952</v>
      </c>
      <c r="B67" s="42">
        <v>831.95831</v>
      </c>
      <c r="C67" s="42">
        <v>800.3983099999999</v>
      </c>
      <c r="D67" s="42">
        <v>796.3883099999999</v>
      </c>
      <c r="E67" s="42">
        <v>808.19831</v>
      </c>
      <c r="F67" s="42">
        <v>774.58831</v>
      </c>
      <c r="G67" s="42">
        <v>766.19831</v>
      </c>
      <c r="H67" s="42">
        <v>769.21831</v>
      </c>
      <c r="I67" s="42">
        <v>770.72831</v>
      </c>
      <c r="J67" s="42">
        <v>765.31831</v>
      </c>
      <c r="K67" s="42">
        <v>764.94831</v>
      </c>
      <c r="L67" s="42">
        <v>765.2683099999999</v>
      </c>
      <c r="M67" s="42">
        <v>765.15831</v>
      </c>
      <c r="N67" s="42">
        <v>784.61831</v>
      </c>
      <c r="O67" s="42">
        <v>803.15831</v>
      </c>
      <c r="P67" s="42">
        <v>772.1483099999999</v>
      </c>
      <c r="Q67" s="42">
        <v>767.93831</v>
      </c>
      <c r="R67" s="42">
        <v>809.98831</v>
      </c>
      <c r="S67" s="42">
        <v>794.98831</v>
      </c>
      <c r="T67" s="42">
        <v>830.91831</v>
      </c>
      <c r="U67" s="42">
        <v>815.21831</v>
      </c>
      <c r="V67" s="42">
        <v>952.2683099999999</v>
      </c>
      <c r="W67" s="42">
        <v>860.5083099999999</v>
      </c>
      <c r="X67" s="42">
        <v>807.57831</v>
      </c>
      <c r="Y67" s="42">
        <v>843.52831</v>
      </c>
    </row>
    <row r="68" spans="1:25" ht="15.75" customHeight="1">
      <c r="A68" s="41">
        <f>A67+1</f>
        <v>43953</v>
      </c>
      <c r="B68" s="42">
        <v>836.34831</v>
      </c>
      <c r="C68" s="42">
        <v>804.28831</v>
      </c>
      <c r="D68" s="42">
        <v>799.92831</v>
      </c>
      <c r="E68" s="42">
        <v>819.93831</v>
      </c>
      <c r="F68" s="42">
        <v>778.07831</v>
      </c>
      <c r="G68" s="42">
        <v>766.1483099999999</v>
      </c>
      <c r="H68" s="42">
        <v>772.16831</v>
      </c>
      <c r="I68" s="42">
        <v>766.34831</v>
      </c>
      <c r="J68" s="42">
        <v>765.59831</v>
      </c>
      <c r="K68" s="42">
        <v>765.41831</v>
      </c>
      <c r="L68" s="42">
        <v>765.7683099999999</v>
      </c>
      <c r="M68" s="42">
        <v>765.73831</v>
      </c>
      <c r="N68" s="42">
        <v>781.20831</v>
      </c>
      <c r="O68" s="42">
        <v>797.0083099999999</v>
      </c>
      <c r="P68" s="42">
        <v>771.44831</v>
      </c>
      <c r="Q68" s="42">
        <v>767.8983099999999</v>
      </c>
      <c r="R68" s="42">
        <v>807.0183099999999</v>
      </c>
      <c r="S68" s="42">
        <v>793.70831</v>
      </c>
      <c r="T68" s="42">
        <v>828.8783099999999</v>
      </c>
      <c r="U68" s="42">
        <v>808.18831</v>
      </c>
      <c r="V68" s="42">
        <v>876.98831</v>
      </c>
      <c r="W68" s="42">
        <v>850.47831</v>
      </c>
      <c r="X68" s="42">
        <v>796.71831</v>
      </c>
      <c r="Y68" s="42">
        <v>820.77831</v>
      </c>
    </row>
    <row r="69" spans="1:25" ht="15.75" customHeight="1">
      <c r="A69" s="41">
        <f aca="true" t="shared" si="1" ref="A69:A97">A68+1</f>
        <v>43954</v>
      </c>
      <c r="B69" s="42">
        <v>812.35831</v>
      </c>
      <c r="C69" s="42">
        <v>775.3783099999999</v>
      </c>
      <c r="D69" s="42">
        <v>770.48831</v>
      </c>
      <c r="E69" s="42">
        <v>759.82831</v>
      </c>
      <c r="F69" s="42">
        <v>736.0183099999999</v>
      </c>
      <c r="G69" s="42">
        <v>740.52831</v>
      </c>
      <c r="H69" s="42">
        <v>711.3783099999999</v>
      </c>
      <c r="I69" s="42">
        <v>492.82831000000004</v>
      </c>
      <c r="J69" s="42">
        <v>768.84831</v>
      </c>
      <c r="K69" s="42">
        <v>815.24831</v>
      </c>
      <c r="L69" s="42">
        <v>841.11831</v>
      </c>
      <c r="M69" s="42">
        <v>848.08831</v>
      </c>
      <c r="N69" s="42">
        <v>843.95831</v>
      </c>
      <c r="O69" s="42">
        <v>822.79831</v>
      </c>
      <c r="P69" s="42">
        <v>800.0183099999999</v>
      </c>
      <c r="Q69" s="42">
        <v>794.34831</v>
      </c>
      <c r="R69" s="42">
        <v>802.0083099999999</v>
      </c>
      <c r="S69" s="42">
        <v>783.24831</v>
      </c>
      <c r="T69" s="42">
        <v>817.7583099999999</v>
      </c>
      <c r="U69" s="42">
        <v>798.3983099999999</v>
      </c>
      <c r="V69" s="42">
        <v>824.27831</v>
      </c>
      <c r="W69" s="42">
        <v>801.8783099999999</v>
      </c>
      <c r="X69" s="42">
        <v>764.71831</v>
      </c>
      <c r="Y69" s="42">
        <v>797.1383099999999</v>
      </c>
    </row>
    <row r="70" spans="1:25" ht="15.75" customHeight="1">
      <c r="A70" s="41">
        <f t="shared" si="1"/>
        <v>43955</v>
      </c>
      <c r="B70" s="42">
        <v>818.02831</v>
      </c>
      <c r="C70" s="42">
        <v>780.83831</v>
      </c>
      <c r="D70" s="42">
        <v>789.5083099999999</v>
      </c>
      <c r="E70" s="42">
        <v>813.47831</v>
      </c>
      <c r="F70" s="42">
        <v>765.8883099999999</v>
      </c>
      <c r="G70" s="42">
        <v>765.81831</v>
      </c>
      <c r="H70" s="42">
        <v>764.48831</v>
      </c>
      <c r="I70" s="42">
        <v>764.68831</v>
      </c>
      <c r="J70" s="42">
        <v>764.82831</v>
      </c>
      <c r="K70" s="42">
        <v>765.0083099999999</v>
      </c>
      <c r="L70" s="42">
        <v>765.0083099999999</v>
      </c>
      <c r="M70" s="42">
        <v>764.72831</v>
      </c>
      <c r="N70" s="42">
        <v>764.94831</v>
      </c>
      <c r="O70" s="42">
        <v>765.1383099999999</v>
      </c>
      <c r="P70" s="42">
        <v>764.97831</v>
      </c>
      <c r="Q70" s="42">
        <v>764.8783099999999</v>
      </c>
      <c r="R70" s="42">
        <v>765.22831</v>
      </c>
      <c r="S70" s="42">
        <v>765.34831</v>
      </c>
      <c r="T70" s="42">
        <v>789.53831</v>
      </c>
      <c r="U70" s="42">
        <v>765.1483099999999</v>
      </c>
      <c r="V70" s="42">
        <v>764.28831</v>
      </c>
      <c r="W70" s="42">
        <v>764.46831</v>
      </c>
      <c r="X70" s="42">
        <v>764.32831</v>
      </c>
      <c r="Y70" s="42">
        <v>809.66831</v>
      </c>
    </row>
    <row r="71" spans="1:25" ht="15.75" customHeight="1">
      <c r="A71" s="41">
        <f t="shared" si="1"/>
        <v>43956</v>
      </c>
      <c r="B71" s="42">
        <v>827.09831</v>
      </c>
      <c r="C71" s="42">
        <v>781.18831</v>
      </c>
      <c r="D71" s="42">
        <v>792.6483099999999</v>
      </c>
      <c r="E71" s="42">
        <v>822.41831</v>
      </c>
      <c r="F71" s="42">
        <v>765.81831</v>
      </c>
      <c r="G71" s="42">
        <v>765.85831</v>
      </c>
      <c r="H71" s="42">
        <v>764.95831</v>
      </c>
      <c r="I71" s="42">
        <v>764.8983099999999</v>
      </c>
      <c r="J71" s="42">
        <v>765.1483099999999</v>
      </c>
      <c r="K71" s="42">
        <v>764.58831</v>
      </c>
      <c r="L71" s="42">
        <v>765.06831</v>
      </c>
      <c r="M71" s="42">
        <v>764.99831</v>
      </c>
      <c r="N71" s="42">
        <v>764.82831</v>
      </c>
      <c r="O71" s="42">
        <v>764.93831</v>
      </c>
      <c r="P71" s="42">
        <v>764.7683099999999</v>
      </c>
      <c r="Q71" s="42">
        <v>764.68831</v>
      </c>
      <c r="R71" s="42">
        <v>765.04831</v>
      </c>
      <c r="S71" s="42">
        <v>765.60831</v>
      </c>
      <c r="T71" s="42">
        <v>790.70831</v>
      </c>
      <c r="U71" s="42">
        <v>765.70831</v>
      </c>
      <c r="V71" s="42">
        <v>765.3783099999999</v>
      </c>
      <c r="W71" s="42">
        <v>765.59831</v>
      </c>
      <c r="X71" s="42">
        <v>765.3783099999999</v>
      </c>
      <c r="Y71" s="42">
        <v>811.31831</v>
      </c>
    </row>
    <row r="72" spans="1:25" ht="15.75" customHeight="1">
      <c r="A72" s="41">
        <f t="shared" si="1"/>
        <v>43957</v>
      </c>
      <c r="B72" s="42">
        <v>828.94831</v>
      </c>
      <c r="C72" s="42">
        <v>788.82831</v>
      </c>
      <c r="D72" s="42">
        <v>799.93831</v>
      </c>
      <c r="E72" s="42">
        <v>818.11831</v>
      </c>
      <c r="F72" s="42">
        <v>768.72831</v>
      </c>
      <c r="G72" s="42">
        <v>766.17831</v>
      </c>
      <c r="H72" s="42">
        <v>772.32831</v>
      </c>
      <c r="I72" s="42">
        <v>765.56831</v>
      </c>
      <c r="J72" s="42">
        <v>765.08831</v>
      </c>
      <c r="K72" s="42">
        <v>764.69831</v>
      </c>
      <c r="L72" s="42">
        <v>764.84831</v>
      </c>
      <c r="M72" s="42">
        <v>764.84831</v>
      </c>
      <c r="N72" s="42">
        <v>764.66831</v>
      </c>
      <c r="O72" s="42">
        <v>765.8883099999999</v>
      </c>
      <c r="P72" s="42">
        <v>764.3983099999999</v>
      </c>
      <c r="Q72" s="42">
        <v>764.46831</v>
      </c>
      <c r="R72" s="42">
        <v>819.3883099999999</v>
      </c>
      <c r="S72" s="42">
        <v>818.28831</v>
      </c>
      <c r="T72" s="42">
        <v>878.74831</v>
      </c>
      <c r="U72" s="42">
        <v>764.95831</v>
      </c>
      <c r="V72" s="42">
        <v>805.40831</v>
      </c>
      <c r="W72" s="42">
        <v>777.60831</v>
      </c>
      <c r="X72" s="42">
        <v>763.86831</v>
      </c>
      <c r="Y72" s="42">
        <v>819.18831</v>
      </c>
    </row>
    <row r="73" spans="1:25" ht="15.75" customHeight="1">
      <c r="A73" s="41">
        <f t="shared" si="1"/>
        <v>43958</v>
      </c>
      <c r="B73" s="42">
        <v>818.97831</v>
      </c>
      <c r="C73" s="42">
        <v>782.77831</v>
      </c>
      <c r="D73" s="42">
        <v>790.15831</v>
      </c>
      <c r="E73" s="42">
        <v>805.69831</v>
      </c>
      <c r="F73" s="42">
        <v>766.23831</v>
      </c>
      <c r="G73" s="42">
        <v>766.18831</v>
      </c>
      <c r="H73" s="42">
        <v>765.41831</v>
      </c>
      <c r="I73" s="42">
        <v>765.55831</v>
      </c>
      <c r="J73" s="42">
        <v>765.23831</v>
      </c>
      <c r="K73" s="42">
        <v>764.78831</v>
      </c>
      <c r="L73" s="42">
        <v>764.5083099999999</v>
      </c>
      <c r="M73" s="42">
        <v>764.56831</v>
      </c>
      <c r="N73" s="42">
        <v>764.84831</v>
      </c>
      <c r="O73" s="42">
        <v>764.68831</v>
      </c>
      <c r="P73" s="42">
        <v>764.69831</v>
      </c>
      <c r="Q73" s="42">
        <v>764.66831</v>
      </c>
      <c r="R73" s="42">
        <v>764.80831</v>
      </c>
      <c r="S73" s="42">
        <v>776.67831</v>
      </c>
      <c r="T73" s="42">
        <v>850.77831</v>
      </c>
      <c r="U73" s="42">
        <v>765.24831</v>
      </c>
      <c r="V73" s="42">
        <v>787.02831</v>
      </c>
      <c r="W73" s="42">
        <v>771.40831</v>
      </c>
      <c r="X73" s="42">
        <v>763.96831</v>
      </c>
      <c r="Y73" s="42">
        <v>830.36831</v>
      </c>
    </row>
    <row r="74" spans="1:25" ht="15.75" customHeight="1">
      <c r="A74" s="41">
        <f t="shared" si="1"/>
        <v>43959</v>
      </c>
      <c r="B74" s="42">
        <v>812.31831</v>
      </c>
      <c r="C74" s="42">
        <v>773.69831</v>
      </c>
      <c r="D74" s="42">
        <v>785.1283099999999</v>
      </c>
      <c r="E74" s="42">
        <v>800.85831</v>
      </c>
      <c r="F74" s="42">
        <v>766.61831</v>
      </c>
      <c r="G74" s="42">
        <v>766.61831</v>
      </c>
      <c r="H74" s="42">
        <v>765.80831</v>
      </c>
      <c r="I74" s="42">
        <v>766.06831</v>
      </c>
      <c r="J74" s="42">
        <v>766.32831</v>
      </c>
      <c r="K74" s="42">
        <v>766.35831</v>
      </c>
      <c r="L74" s="42">
        <v>766.46831</v>
      </c>
      <c r="M74" s="42">
        <v>766.52831</v>
      </c>
      <c r="N74" s="42">
        <v>766.59831</v>
      </c>
      <c r="O74" s="42">
        <v>766.53831</v>
      </c>
      <c r="P74" s="42">
        <v>766.42831</v>
      </c>
      <c r="Q74" s="42">
        <v>766.43831</v>
      </c>
      <c r="R74" s="42">
        <v>766.47831</v>
      </c>
      <c r="S74" s="42">
        <v>766.3983099999999</v>
      </c>
      <c r="T74" s="42">
        <v>817.85831</v>
      </c>
      <c r="U74" s="42">
        <v>766.0083099999999</v>
      </c>
      <c r="V74" s="42">
        <v>765.72831</v>
      </c>
      <c r="W74" s="42">
        <v>765.54831</v>
      </c>
      <c r="X74" s="42">
        <v>765.42831</v>
      </c>
      <c r="Y74" s="42">
        <v>816.78831</v>
      </c>
    </row>
    <row r="75" spans="1:25" ht="15.75" customHeight="1">
      <c r="A75" s="41">
        <f t="shared" si="1"/>
        <v>43960</v>
      </c>
      <c r="B75" s="42">
        <v>774.66831</v>
      </c>
      <c r="C75" s="42">
        <v>766.45831</v>
      </c>
      <c r="D75" s="42">
        <v>776.0183099999999</v>
      </c>
      <c r="E75" s="42">
        <v>787.78831</v>
      </c>
      <c r="F75" s="42">
        <v>766.65831</v>
      </c>
      <c r="G75" s="42">
        <v>766.6283099999999</v>
      </c>
      <c r="H75" s="42">
        <v>765.86831</v>
      </c>
      <c r="I75" s="42">
        <v>767.3983099999999</v>
      </c>
      <c r="J75" s="42">
        <v>767.22831</v>
      </c>
      <c r="K75" s="42">
        <v>766.68831</v>
      </c>
      <c r="L75" s="42">
        <v>766.71831</v>
      </c>
      <c r="M75" s="42">
        <v>766.7683099999999</v>
      </c>
      <c r="N75" s="42">
        <v>766.7683099999999</v>
      </c>
      <c r="O75" s="42">
        <v>766.7683099999999</v>
      </c>
      <c r="P75" s="42">
        <v>766.68831</v>
      </c>
      <c r="Q75" s="42">
        <v>766.68831</v>
      </c>
      <c r="R75" s="42">
        <v>766.7683099999999</v>
      </c>
      <c r="S75" s="42">
        <v>766.81831</v>
      </c>
      <c r="T75" s="42">
        <v>766.7583099999999</v>
      </c>
      <c r="U75" s="42">
        <v>766.21831</v>
      </c>
      <c r="V75" s="42">
        <v>765.61831</v>
      </c>
      <c r="W75" s="42">
        <v>765.7683099999999</v>
      </c>
      <c r="X75" s="42">
        <v>765.82831</v>
      </c>
      <c r="Y75" s="42">
        <v>784.2683099999999</v>
      </c>
    </row>
    <row r="76" spans="1:25" ht="15.75" customHeight="1">
      <c r="A76" s="41">
        <f t="shared" si="1"/>
        <v>43961</v>
      </c>
      <c r="B76" s="42">
        <v>773.54831</v>
      </c>
      <c r="C76" s="42">
        <v>766.45831</v>
      </c>
      <c r="D76" s="42">
        <v>773.66831</v>
      </c>
      <c r="E76" s="42">
        <v>785.44831</v>
      </c>
      <c r="F76" s="42">
        <v>766.69831</v>
      </c>
      <c r="G76" s="42">
        <v>766.6383099999999</v>
      </c>
      <c r="H76" s="42">
        <v>765.85831</v>
      </c>
      <c r="I76" s="42">
        <v>765.93831</v>
      </c>
      <c r="J76" s="42">
        <v>766.46831</v>
      </c>
      <c r="K76" s="42">
        <v>766.31831</v>
      </c>
      <c r="L76" s="42">
        <v>766.42831</v>
      </c>
      <c r="M76" s="42">
        <v>766.5083099999999</v>
      </c>
      <c r="N76" s="42">
        <v>766.5183099999999</v>
      </c>
      <c r="O76" s="42">
        <v>766.52831</v>
      </c>
      <c r="P76" s="42">
        <v>766.43831</v>
      </c>
      <c r="Q76" s="42">
        <v>766.45831</v>
      </c>
      <c r="R76" s="42">
        <v>766.47831</v>
      </c>
      <c r="S76" s="42">
        <v>766.54831</v>
      </c>
      <c r="T76" s="42">
        <v>767.83831</v>
      </c>
      <c r="U76" s="42">
        <v>765.83831</v>
      </c>
      <c r="V76" s="42">
        <v>765.61831</v>
      </c>
      <c r="W76" s="42">
        <v>765.68831</v>
      </c>
      <c r="X76" s="42">
        <v>765.7683099999999</v>
      </c>
      <c r="Y76" s="42">
        <v>782.48831</v>
      </c>
    </row>
    <row r="77" spans="1:25" ht="15.75" customHeight="1">
      <c r="A77" s="41">
        <f t="shared" si="1"/>
        <v>43962</v>
      </c>
      <c r="B77" s="42">
        <v>772.56831</v>
      </c>
      <c r="C77" s="42">
        <v>766.3983099999999</v>
      </c>
      <c r="D77" s="42">
        <v>773.92831</v>
      </c>
      <c r="E77" s="42">
        <v>785.81831</v>
      </c>
      <c r="F77" s="42">
        <v>766.71831</v>
      </c>
      <c r="G77" s="42">
        <v>766.71831</v>
      </c>
      <c r="H77" s="42">
        <v>765.90831</v>
      </c>
      <c r="I77" s="42">
        <v>766.06831</v>
      </c>
      <c r="J77" s="42">
        <v>766.58831</v>
      </c>
      <c r="K77" s="42">
        <v>766.31831</v>
      </c>
      <c r="L77" s="42">
        <v>766.32831</v>
      </c>
      <c r="M77" s="42">
        <v>766.35831</v>
      </c>
      <c r="N77" s="42">
        <v>766.44831</v>
      </c>
      <c r="O77" s="42">
        <v>766.49831</v>
      </c>
      <c r="P77" s="42">
        <v>766.58831</v>
      </c>
      <c r="Q77" s="42">
        <v>766.35831</v>
      </c>
      <c r="R77" s="42">
        <v>766.45831</v>
      </c>
      <c r="S77" s="42">
        <v>766.5183099999999</v>
      </c>
      <c r="T77" s="42">
        <v>771.77831</v>
      </c>
      <c r="U77" s="42">
        <v>765.95831</v>
      </c>
      <c r="V77" s="42">
        <v>765.59831</v>
      </c>
      <c r="W77" s="42">
        <v>765.68831</v>
      </c>
      <c r="X77" s="42">
        <v>765.71831</v>
      </c>
      <c r="Y77" s="42">
        <v>786.93831</v>
      </c>
    </row>
    <row r="78" spans="1:25" ht="15.75" customHeight="1">
      <c r="A78" s="41">
        <f t="shared" si="1"/>
        <v>43963</v>
      </c>
      <c r="B78" s="42">
        <v>774.86831</v>
      </c>
      <c r="C78" s="42">
        <v>766.5083099999999</v>
      </c>
      <c r="D78" s="42">
        <v>774.95831</v>
      </c>
      <c r="E78" s="42">
        <v>789.91831</v>
      </c>
      <c r="F78" s="42">
        <v>766.20831</v>
      </c>
      <c r="G78" s="42">
        <v>766.19831</v>
      </c>
      <c r="H78" s="42">
        <v>764.29831</v>
      </c>
      <c r="I78" s="42">
        <v>765.7583099999999</v>
      </c>
      <c r="J78" s="42">
        <v>765.96831</v>
      </c>
      <c r="K78" s="42">
        <v>765.95831</v>
      </c>
      <c r="L78" s="42">
        <v>765.8783099999999</v>
      </c>
      <c r="M78" s="42">
        <v>765.84831</v>
      </c>
      <c r="N78" s="42">
        <v>766.1483099999999</v>
      </c>
      <c r="O78" s="42">
        <v>765.96831</v>
      </c>
      <c r="P78" s="42">
        <v>765.91831</v>
      </c>
      <c r="Q78" s="42">
        <v>765.8983099999999</v>
      </c>
      <c r="R78" s="42">
        <v>766.0183099999999</v>
      </c>
      <c r="S78" s="42">
        <v>766.02831</v>
      </c>
      <c r="T78" s="42">
        <v>770.41831</v>
      </c>
      <c r="U78" s="42">
        <v>765.24831</v>
      </c>
      <c r="V78" s="42">
        <v>765.35831</v>
      </c>
      <c r="W78" s="42">
        <v>765.1383099999999</v>
      </c>
      <c r="X78" s="42">
        <v>764.42831</v>
      </c>
      <c r="Y78" s="42">
        <v>790.49831</v>
      </c>
    </row>
    <row r="79" spans="1:25" ht="15.75" customHeight="1">
      <c r="A79" s="41">
        <f t="shared" si="1"/>
        <v>43964</v>
      </c>
      <c r="B79" s="42">
        <v>769.66831</v>
      </c>
      <c r="C79" s="42">
        <v>766.35831</v>
      </c>
      <c r="D79" s="42">
        <v>769.68831</v>
      </c>
      <c r="E79" s="42">
        <v>769.81831</v>
      </c>
      <c r="F79" s="42">
        <v>766.47831</v>
      </c>
      <c r="G79" s="42">
        <v>766.48831</v>
      </c>
      <c r="H79" s="42">
        <v>765.5183099999999</v>
      </c>
      <c r="I79" s="42">
        <v>765.60831</v>
      </c>
      <c r="J79" s="42">
        <v>766.23831</v>
      </c>
      <c r="K79" s="42">
        <v>766.36831</v>
      </c>
      <c r="L79" s="42">
        <v>766.2583099999999</v>
      </c>
      <c r="M79" s="42">
        <v>766.23831</v>
      </c>
      <c r="N79" s="42">
        <v>766.19831</v>
      </c>
      <c r="O79" s="42">
        <v>766.23831</v>
      </c>
      <c r="P79" s="42">
        <v>766.0083099999999</v>
      </c>
      <c r="Q79" s="42">
        <v>766.02831</v>
      </c>
      <c r="R79" s="42">
        <v>766.18831</v>
      </c>
      <c r="S79" s="42">
        <v>766.1283099999999</v>
      </c>
      <c r="T79" s="42">
        <v>772.09831</v>
      </c>
      <c r="U79" s="42">
        <v>765.84831</v>
      </c>
      <c r="V79" s="42">
        <v>765.80831</v>
      </c>
      <c r="W79" s="42">
        <v>765.69831</v>
      </c>
      <c r="X79" s="42">
        <v>764.94831</v>
      </c>
      <c r="Y79" s="42">
        <v>782.16831</v>
      </c>
    </row>
    <row r="80" spans="1:25" ht="15.75" customHeight="1">
      <c r="A80" s="41">
        <f t="shared" si="1"/>
        <v>43965</v>
      </c>
      <c r="B80" s="42">
        <v>772.35831</v>
      </c>
      <c r="C80" s="42">
        <v>766.67831</v>
      </c>
      <c r="D80" s="42">
        <v>771.97831</v>
      </c>
      <c r="E80" s="42">
        <v>776.54831</v>
      </c>
      <c r="F80" s="42">
        <v>766.86831</v>
      </c>
      <c r="G80" s="42">
        <v>766.81831</v>
      </c>
      <c r="H80" s="42">
        <v>766.05831</v>
      </c>
      <c r="I80" s="42">
        <v>766.23831</v>
      </c>
      <c r="J80" s="42">
        <v>766.09831</v>
      </c>
      <c r="K80" s="42">
        <v>766.43831</v>
      </c>
      <c r="L80" s="42">
        <v>766.5183099999999</v>
      </c>
      <c r="M80" s="42">
        <v>766.56831</v>
      </c>
      <c r="N80" s="42">
        <v>766.58831</v>
      </c>
      <c r="O80" s="42">
        <v>766.6383099999999</v>
      </c>
      <c r="P80" s="42">
        <v>766.52831</v>
      </c>
      <c r="Q80" s="42">
        <v>766.5083099999999</v>
      </c>
      <c r="R80" s="42">
        <v>766.54831</v>
      </c>
      <c r="S80" s="42">
        <v>766.67831</v>
      </c>
      <c r="T80" s="42">
        <v>775.19831</v>
      </c>
      <c r="U80" s="42">
        <v>766.44831</v>
      </c>
      <c r="V80" s="42">
        <v>766.36831</v>
      </c>
      <c r="W80" s="42">
        <v>766.3883099999999</v>
      </c>
      <c r="X80" s="42">
        <v>766.24831</v>
      </c>
      <c r="Y80" s="42">
        <v>774.18831</v>
      </c>
    </row>
    <row r="81" spans="1:25" ht="15.75" customHeight="1">
      <c r="A81" s="41">
        <f t="shared" si="1"/>
        <v>43966</v>
      </c>
      <c r="B81" s="42">
        <v>793.0183099999999</v>
      </c>
      <c r="C81" s="42">
        <v>769.48831</v>
      </c>
      <c r="D81" s="42">
        <v>775.04831</v>
      </c>
      <c r="E81" s="42">
        <v>760.74831</v>
      </c>
      <c r="F81" s="42">
        <v>766.97831</v>
      </c>
      <c r="G81" s="42">
        <v>766.90831</v>
      </c>
      <c r="H81" s="42">
        <v>766.18831</v>
      </c>
      <c r="I81" s="42">
        <v>767.41831</v>
      </c>
      <c r="J81" s="42">
        <v>766.70831</v>
      </c>
      <c r="K81" s="42">
        <v>766.54831</v>
      </c>
      <c r="L81" s="42">
        <v>766.65831</v>
      </c>
      <c r="M81" s="42">
        <v>766.66831</v>
      </c>
      <c r="N81" s="42">
        <v>766.6483099999999</v>
      </c>
      <c r="O81" s="42">
        <v>766.67831</v>
      </c>
      <c r="P81" s="42">
        <v>766.60831</v>
      </c>
      <c r="Q81" s="42">
        <v>766.60831</v>
      </c>
      <c r="R81" s="42">
        <v>766.66831</v>
      </c>
      <c r="S81" s="42">
        <v>766.68831</v>
      </c>
      <c r="T81" s="42">
        <v>766.70831</v>
      </c>
      <c r="U81" s="42">
        <v>766.03831</v>
      </c>
      <c r="V81" s="42">
        <v>765.6283099999999</v>
      </c>
      <c r="W81" s="42">
        <v>765.42831</v>
      </c>
      <c r="X81" s="42">
        <v>765.86831</v>
      </c>
      <c r="Y81" s="42">
        <v>792.79831</v>
      </c>
    </row>
    <row r="82" spans="1:25" ht="15.75" customHeight="1">
      <c r="A82" s="41">
        <f t="shared" si="1"/>
        <v>43967</v>
      </c>
      <c r="B82" s="42">
        <v>816.44831</v>
      </c>
      <c r="C82" s="42">
        <v>774.32831</v>
      </c>
      <c r="D82" s="42">
        <v>812.66831</v>
      </c>
      <c r="E82" s="42">
        <v>787.2583099999999</v>
      </c>
      <c r="F82" s="42">
        <v>766.52831</v>
      </c>
      <c r="G82" s="42">
        <v>766.46831</v>
      </c>
      <c r="H82" s="42">
        <v>765.2683099999999</v>
      </c>
      <c r="I82" s="42">
        <v>767.41831</v>
      </c>
      <c r="J82" s="42">
        <v>766.7683099999999</v>
      </c>
      <c r="K82" s="42">
        <v>766.67831</v>
      </c>
      <c r="L82" s="42">
        <v>766.74831</v>
      </c>
      <c r="M82" s="42">
        <v>766.81831</v>
      </c>
      <c r="N82" s="42">
        <v>766.93831</v>
      </c>
      <c r="O82" s="42">
        <v>766.7583099999999</v>
      </c>
      <c r="P82" s="42">
        <v>766.93831</v>
      </c>
      <c r="Q82" s="42">
        <v>766.73831</v>
      </c>
      <c r="R82" s="42">
        <v>766.83831</v>
      </c>
      <c r="S82" s="42">
        <v>766.85831</v>
      </c>
      <c r="T82" s="42">
        <v>766.8883099999999</v>
      </c>
      <c r="U82" s="42">
        <v>766.56831</v>
      </c>
      <c r="V82" s="42">
        <v>765.8983099999999</v>
      </c>
      <c r="W82" s="42">
        <v>765.86831</v>
      </c>
      <c r="X82" s="42">
        <v>766.18831</v>
      </c>
      <c r="Y82" s="42">
        <v>794.7683099999999</v>
      </c>
    </row>
    <row r="83" spans="1:25" ht="15.75" customHeight="1">
      <c r="A83" s="41">
        <f t="shared" si="1"/>
        <v>43968</v>
      </c>
      <c r="B83" s="42">
        <v>777.3783099999999</v>
      </c>
      <c r="C83" s="42">
        <v>766.61831</v>
      </c>
      <c r="D83" s="42">
        <v>776.3983099999999</v>
      </c>
      <c r="E83" s="42">
        <v>766.57831</v>
      </c>
      <c r="F83" s="42">
        <v>766.90831</v>
      </c>
      <c r="G83" s="42">
        <v>766.85831</v>
      </c>
      <c r="H83" s="42">
        <v>766.10831</v>
      </c>
      <c r="I83" s="42">
        <v>767.41831</v>
      </c>
      <c r="J83" s="42">
        <v>766.78831</v>
      </c>
      <c r="K83" s="42">
        <v>766.8783099999999</v>
      </c>
      <c r="L83" s="42">
        <v>766.91831</v>
      </c>
      <c r="M83" s="42">
        <v>766.92831</v>
      </c>
      <c r="N83" s="42">
        <v>766.78831</v>
      </c>
      <c r="O83" s="42">
        <v>766.82831</v>
      </c>
      <c r="P83" s="42">
        <v>766.92831</v>
      </c>
      <c r="Q83" s="42">
        <v>766.90831</v>
      </c>
      <c r="R83" s="42">
        <v>766.82831</v>
      </c>
      <c r="S83" s="42">
        <v>766.69831</v>
      </c>
      <c r="T83" s="42">
        <v>766.7583099999999</v>
      </c>
      <c r="U83" s="42">
        <v>766.31831</v>
      </c>
      <c r="V83" s="42">
        <v>765.8783099999999</v>
      </c>
      <c r="W83" s="42">
        <v>765.94831</v>
      </c>
      <c r="X83" s="42">
        <v>766.0083099999999</v>
      </c>
      <c r="Y83" s="42">
        <v>805.54831</v>
      </c>
    </row>
    <row r="84" spans="1:25" ht="15.75" customHeight="1">
      <c r="A84" s="41">
        <f t="shared" si="1"/>
        <v>43969</v>
      </c>
      <c r="B84" s="42">
        <v>816.09831</v>
      </c>
      <c r="C84" s="42">
        <v>776.5183099999999</v>
      </c>
      <c r="D84" s="42">
        <v>781.3983099999999</v>
      </c>
      <c r="E84" s="42">
        <v>791.04831</v>
      </c>
      <c r="F84" s="42">
        <v>766.94831</v>
      </c>
      <c r="G84" s="42">
        <v>766.8883099999999</v>
      </c>
      <c r="H84" s="42">
        <v>766.2683099999999</v>
      </c>
      <c r="I84" s="42">
        <v>766.5183099999999</v>
      </c>
      <c r="J84" s="42">
        <v>766.74831</v>
      </c>
      <c r="K84" s="42">
        <v>766.90831</v>
      </c>
      <c r="L84" s="42">
        <v>766.94831</v>
      </c>
      <c r="M84" s="42">
        <v>766.93831</v>
      </c>
      <c r="N84" s="42">
        <v>766.95831</v>
      </c>
      <c r="O84" s="42">
        <v>766.96831</v>
      </c>
      <c r="P84" s="42">
        <v>766.93831</v>
      </c>
      <c r="Q84" s="42">
        <v>766.92831</v>
      </c>
      <c r="R84" s="42">
        <v>766.98831</v>
      </c>
      <c r="S84" s="42">
        <v>766.98831</v>
      </c>
      <c r="T84" s="42">
        <v>770.93831</v>
      </c>
      <c r="U84" s="42">
        <v>766.81831</v>
      </c>
      <c r="V84" s="42">
        <v>766.40831</v>
      </c>
      <c r="W84" s="42">
        <v>766.5183099999999</v>
      </c>
      <c r="X84" s="42">
        <v>766.59831</v>
      </c>
      <c r="Y84" s="42">
        <v>775.58831</v>
      </c>
    </row>
    <row r="85" spans="1:25" ht="15.75" customHeight="1">
      <c r="A85" s="41">
        <f t="shared" si="1"/>
        <v>43970</v>
      </c>
      <c r="B85" s="42">
        <v>783.20831</v>
      </c>
      <c r="C85" s="42">
        <v>766.81831</v>
      </c>
      <c r="D85" s="42">
        <v>771.03831</v>
      </c>
      <c r="E85" s="42">
        <v>759.72831</v>
      </c>
      <c r="F85" s="42">
        <v>767.02831</v>
      </c>
      <c r="G85" s="42">
        <v>766.83831</v>
      </c>
      <c r="H85" s="42">
        <v>766.24831</v>
      </c>
      <c r="I85" s="42">
        <v>767.41831</v>
      </c>
      <c r="J85" s="42">
        <v>766.98831</v>
      </c>
      <c r="K85" s="42">
        <v>766.8783099999999</v>
      </c>
      <c r="L85" s="42">
        <v>766.91831</v>
      </c>
      <c r="M85" s="42">
        <v>766.92831</v>
      </c>
      <c r="N85" s="42">
        <v>766.94831</v>
      </c>
      <c r="O85" s="42">
        <v>767.0083099999999</v>
      </c>
      <c r="P85" s="42">
        <v>767.41831</v>
      </c>
      <c r="Q85" s="42">
        <v>767.41831</v>
      </c>
      <c r="R85" s="42">
        <v>767.04831</v>
      </c>
      <c r="S85" s="42">
        <v>767.0083099999999</v>
      </c>
      <c r="T85" s="42">
        <v>769.28831</v>
      </c>
      <c r="U85" s="42">
        <v>766.83831</v>
      </c>
      <c r="V85" s="42">
        <v>766.43831</v>
      </c>
      <c r="W85" s="42">
        <v>766.3783099999999</v>
      </c>
      <c r="X85" s="42">
        <v>766.73831</v>
      </c>
      <c r="Y85" s="42">
        <v>740.8783099999999</v>
      </c>
    </row>
    <row r="86" spans="1:25" ht="15.75" customHeight="1">
      <c r="A86" s="41">
        <f t="shared" si="1"/>
        <v>43971</v>
      </c>
      <c r="B86" s="42">
        <v>778.10831</v>
      </c>
      <c r="C86" s="42">
        <v>766.91831</v>
      </c>
      <c r="D86" s="42">
        <v>770.42831</v>
      </c>
      <c r="E86" s="42">
        <v>760.56831</v>
      </c>
      <c r="F86" s="42">
        <v>767.06831</v>
      </c>
      <c r="G86" s="42">
        <v>766.8983099999999</v>
      </c>
      <c r="H86" s="42">
        <v>767.40831</v>
      </c>
      <c r="I86" s="42">
        <v>767.42831</v>
      </c>
      <c r="J86" s="42">
        <v>766.83831</v>
      </c>
      <c r="K86" s="42">
        <v>766.91831</v>
      </c>
      <c r="L86" s="42">
        <v>766.92831</v>
      </c>
      <c r="M86" s="42">
        <v>766.92831</v>
      </c>
      <c r="N86" s="42">
        <v>766.94831</v>
      </c>
      <c r="O86" s="42">
        <v>766.97831</v>
      </c>
      <c r="P86" s="42">
        <v>766.97831</v>
      </c>
      <c r="Q86" s="42">
        <v>766.95831</v>
      </c>
      <c r="R86" s="42">
        <v>766.98831</v>
      </c>
      <c r="S86" s="42">
        <v>766.99831</v>
      </c>
      <c r="T86" s="42">
        <v>769.95831</v>
      </c>
      <c r="U86" s="42">
        <v>766.83831</v>
      </c>
      <c r="V86" s="42">
        <v>766.3883099999999</v>
      </c>
      <c r="W86" s="42">
        <v>766.28831</v>
      </c>
      <c r="X86" s="42">
        <v>766.41831</v>
      </c>
      <c r="Y86" s="42">
        <v>773.65831</v>
      </c>
    </row>
    <row r="87" spans="1:25" ht="15.75" customHeight="1">
      <c r="A87" s="41">
        <f t="shared" si="1"/>
        <v>43972</v>
      </c>
      <c r="B87" s="42">
        <v>766.92831</v>
      </c>
      <c r="C87" s="42">
        <v>766.94831</v>
      </c>
      <c r="D87" s="42">
        <v>765.1483099999999</v>
      </c>
      <c r="E87" s="42">
        <v>767.40831</v>
      </c>
      <c r="F87" s="42">
        <v>767.09831</v>
      </c>
      <c r="G87" s="42">
        <v>766.8983099999999</v>
      </c>
      <c r="H87" s="42">
        <v>766.3883099999999</v>
      </c>
      <c r="I87" s="42">
        <v>766.78831</v>
      </c>
      <c r="J87" s="42">
        <v>766.93831</v>
      </c>
      <c r="K87" s="42">
        <v>767.22831</v>
      </c>
      <c r="L87" s="42">
        <v>767.11831</v>
      </c>
      <c r="M87" s="42">
        <v>767.10831</v>
      </c>
      <c r="N87" s="42">
        <v>766.99831</v>
      </c>
      <c r="O87" s="42">
        <v>766.99831</v>
      </c>
      <c r="P87" s="42">
        <v>766.97831</v>
      </c>
      <c r="Q87" s="42">
        <v>766.96831</v>
      </c>
      <c r="R87" s="42">
        <v>766.96831</v>
      </c>
      <c r="S87" s="42">
        <v>766.97831</v>
      </c>
      <c r="T87" s="42">
        <v>767.81831</v>
      </c>
      <c r="U87" s="42">
        <v>766.6383099999999</v>
      </c>
      <c r="V87" s="42">
        <v>766.40831</v>
      </c>
      <c r="W87" s="42">
        <v>766.30831</v>
      </c>
      <c r="X87" s="42">
        <v>766.73831</v>
      </c>
      <c r="Y87" s="42">
        <v>778.16831</v>
      </c>
    </row>
    <row r="88" spans="1:25" ht="15.75" customHeight="1">
      <c r="A88" s="41">
        <f t="shared" si="1"/>
        <v>43973</v>
      </c>
      <c r="B88" s="42">
        <v>769.08831</v>
      </c>
      <c r="C88" s="42">
        <v>766.83831</v>
      </c>
      <c r="D88" s="42">
        <v>771.1283099999999</v>
      </c>
      <c r="E88" s="42">
        <v>766.96831</v>
      </c>
      <c r="F88" s="42">
        <v>766.86831</v>
      </c>
      <c r="G88" s="42">
        <v>766.7583099999999</v>
      </c>
      <c r="H88" s="42">
        <v>765.65831</v>
      </c>
      <c r="I88" s="42">
        <v>766.43831</v>
      </c>
      <c r="J88" s="42">
        <v>766.49831</v>
      </c>
      <c r="K88" s="42">
        <v>766.48831</v>
      </c>
      <c r="L88" s="42">
        <v>766.56831</v>
      </c>
      <c r="M88" s="42">
        <v>766.58831</v>
      </c>
      <c r="N88" s="42">
        <v>766.61831</v>
      </c>
      <c r="O88" s="42">
        <v>766.65831</v>
      </c>
      <c r="P88" s="42">
        <v>766.6283099999999</v>
      </c>
      <c r="Q88" s="42">
        <v>766.66831</v>
      </c>
      <c r="R88" s="42">
        <v>766.68831</v>
      </c>
      <c r="S88" s="42">
        <v>766.73831</v>
      </c>
      <c r="T88" s="42">
        <v>790.78831</v>
      </c>
      <c r="U88" s="42">
        <v>766.33831</v>
      </c>
      <c r="V88" s="42">
        <v>766.1383099999999</v>
      </c>
      <c r="W88" s="42">
        <v>766.0183099999999</v>
      </c>
      <c r="X88" s="42">
        <v>766.0183099999999</v>
      </c>
      <c r="Y88" s="42">
        <v>815.33831</v>
      </c>
    </row>
    <row r="89" spans="1:25" ht="15.75" customHeight="1">
      <c r="A89" s="41">
        <f t="shared" si="1"/>
        <v>43974</v>
      </c>
      <c r="B89" s="42">
        <v>766.71831</v>
      </c>
      <c r="C89" s="42">
        <v>766.80831</v>
      </c>
      <c r="D89" s="42">
        <v>766.85831</v>
      </c>
      <c r="E89" s="42">
        <v>766.92831</v>
      </c>
      <c r="F89" s="42">
        <v>766.86831</v>
      </c>
      <c r="G89" s="42">
        <v>766.78831</v>
      </c>
      <c r="H89" s="42">
        <v>765.82831</v>
      </c>
      <c r="I89" s="42">
        <v>766.3983099999999</v>
      </c>
      <c r="J89" s="42">
        <v>766.67831</v>
      </c>
      <c r="K89" s="42">
        <v>766.73831</v>
      </c>
      <c r="L89" s="42">
        <v>766.7683099999999</v>
      </c>
      <c r="M89" s="42">
        <v>766.78831</v>
      </c>
      <c r="N89" s="42">
        <v>766.80831</v>
      </c>
      <c r="O89" s="42">
        <v>775.28831</v>
      </c>
      <c r="P89" s="42">
        <v>766.80831</v>
      </c>
      <c r="Q89" s="42">
        <v>766.78831</v>
      </c>
      <c r="R89" s="42">
        <v>774.3783099999999</v>
      </c>
      <c r="S89" s="42">
        <v>766.79831</v>
      </c>
      <c r="T89" s="42">
        <v>808.2683099999999</v>
      </c>
      <c r="U89" s="42">
        <v>766.5083099999999</v>
      </c>
      <c r="V89" s="42">
        <v>766.32831</v>
      </c>
      <c r="W89" s="42">
        <v>766.2683099999999</v>
      </c>
      <c r="X89" s="42">
        <v>766.36831</v>
      </c>
      <c r="Y89" s="42">
        <v>846.53831</v>
      </c>
    </row>
    <row r="90" spans="1:25" ht="15.75" customHeight="1">
      <c r="A90" s="41">
        <f t="shared" si="1"/>
        <v>43975</v>
      </c>
      <c r="B90" s="42">
        <v>784.97831</v>
      </c>
      <c r="C90" s="42">
        <v>766.8883099999999</v>
      </c>
      <c r="D90" s="42">
        <v>766.92831</v>
      </c>
      <c r="E90" s="42">
        <v>767.0083099999999</v>
      </c>
      <c r="F90" s="42">
        <v>767.08831</v>
      </c>
      <c r="G90" s="42">
        <v>766.99831</v>
      </c>
      <c r="H90" s="42">
        <v>766.65831</v>
      </c>
      <c r="I90" s="42">
        <v>767.40831</v>
      </c>
      <c r="J90" s="42">
        <v>766.95831</v>
      </c>
      <c r="K90" s="42">
        <v>766.95831</v>
      </c>
      <c r="L90" s="42">
        <v>766.95831</v>
      </c>
      <c r="M90" s="42">
        <v>766.96831</v>
      </c>
      <c r="N90" s="42">
        <v>766.96831</v>
      </c>
      <c r="O90" s="42">
        <v>766.98831</v>
      </c>
      <c r="P90" s="42">
        <v>766.97831</v>
      </c>
      <c r="Q90" s="42">
        <v>766.97831</v>
      </c>
      <c r="R90" s="42">
        <v>766.95831</v>
      </c>
      <c r="S90" s="42">
        <v>766.96831</v>
      </c>
      <c r="T90" s="42">
        <v>784.79831</v>
      </c>
      <c r="U90" s="42">
        <v>766.6483099999999</v>
      </c>
      <c r="V90" s="42">
        <v>766.46831</v>
      </c>
      <c r="W90" s="42">
        <v>766.27831</v>
      </c>
      <c r="X90" s="42">
        <v>766.45831</v>
      </c>
      <c r="Y90" s="42">
        <v>806.27831</v>
      </c>
    </row>
    <row r="91" spans="1:25" ht="15.75" customHeight="1">
      <c r="A91" s="41">
        <f t="shared" si="1"/>
        <v>43976</v>
      </c>
      <c r="B91" s="42">
        <v>766.94831</v>
      </c>
      <c r="C91" s="42">
        <v>767.0083099999999</v>
      </c>
      <c r="D91" s="42">
        <v>767.41831</v>
      </c>
      <c r="E91" s="42">
        <v>767.41831</v>
      </c>
      <c r="F91" s="42">
        <v>767.41831</v>
      </c>
      <c r="G91" s="42">
        <v>767.0183099999999</v>
      </c>
      <c r="H91" s="42">
        <v>766.61831</v>
      </c>
      <c r="I91" s="42">
        <v>767.40831</v>
      </c>
      <c r="J91" s="42">
        <v>766.98831</v>
      </c>
      <c r="K91" s="42">
        <v>767.0183099999999</v>
      </c>
      <c r="L91" s="42">
        <v>767.0183099999999</v>
      </c>
      <c r="M91" s="42">
        <v>767.03831</v>
      </c>
      <c r="N91" s="42">
        <v>766.97831</v>
      </c>
      <c r="O91" s="42">
        <v>766.97831</v>
      </c>
      <c r="P91" s="42">
        <v>766.95831</v>
      </c>
      <c r="Q91" s="42">
        <v>766.97831</v>
      </c>
      <c r="R91" s="42">
        <v>767.05831</v>
      </c>
      <c r="S91" s="42">
        <v>767.06831</v>
      </c>
      <c r="T91" s="42">
        <v>771.60831</v>
      </c>
      <c r="U91" s="42">
        <v>766.98831</v>
      </c>
      <c r="V91" s="42">
        <v>780.0183099999999</v>
      </c>
      <c r="W91" s="42">
        <v>774.5183099999999</v>
      </c>
      <c r="X91" s="42">
        <v>766.78831</v>
      </c>
      <c r="Y91" s="42">
        <v>776.34831</v>
      </c>
    </row>
    <row r="92" spans="1:25" ht="15.75" customHeight="1">
      <c r="A92" s="41">
        <f t="shared" si="1"/>
        <v>43977</v>
      </c>
      <c r="B92" s="42">
        <v>767.04831</v>
      </c>
      <c r="C92" s="42">
        <v>767.10831</v>
      </c>
      <c r="D92" s="42">
        <v>767.41831</v>
      </c>
      <c r="E92" s="42">
        <v>767.41831</v>
      </c>
      <c r="F92" s="42">
        <v>767.41831</v>
      </c>
      <c r="G92" s="42">
        <v>767.05831</v>
      </c>
      <c r="H92" s="42">
        <v>767.10831</v>
      </c>
      <c r="I92" s="42">
        <v>767.3983099999999</v>
      </c>
      <c r="J92" s="42">
        <v>767.3883099999999</v>
      </c>
      <c r="K92" s="42">
        <v>766.74831</v>
      </c>
      <c r="L92" s="42">
        <v>766.79831</v>
      </c>
      <c r="M92" s="42">
        <v>766.82831</v>
      </c>
      <c r="N92" s="42">
        <v>766.83831</v>
      </c>
      <c r="O92" s="42">
        <v>766.86831</v>
      </c>
      <c r="P92" s="42">
        <v>766.82831</v>
      </c>
      <c r="Q92" s="42">
        <v>766.85831</v>
      </c>
      <c r="R92" s="42">
        <v>766.8783099999999</v>
      </c>
      <c r="S92" s="42">
        <v>766.94831</v>
      </c>
      <c r="T92" s="42">
        <v>781.94831</v>
      </c>
      <c r="U92" s="42">
        <v>766.79831</v>
      </c>
      <c r="V92" s="42">
        <v>774.79831</v>
      </c>
      <c r="W92" s="42">
        <v>766.3883099999999</v>
      </c>
      <c r="X92" s="42">
        <v>766.55831</v>
      </c>
      <c r="Y92" s="42">
        <v>804.1283099999999</v>
      </c>
    </row>
    <row r="93" spans="1:25" ht="15.75" customHeight="1">
      <c r="A93" s="41">
        <f t="shared" si="1"/>
        <v>43978</v>
      </c>
      <c r="B93" s="42">
        <v>766.8983099999999</v>
      </c>
      <c r="C93" s="42">
        <v>766.96831</v>
      </c>
      <c r="D93" s="42">
        <v>766.99831</v>
      </c>
      <c r="E93" s="42">
        <v>767.09831</v>
      </c>
      <c r="F93" s="42">
        <v>767.04831</v>
      </c>
      <c r="G93" s="42">
        <v>766.94831</v>
      </c>
      <c r="H93" s="42">
        <v>766.95831</v>
      </c>
      <c r="I93" s="42">
        <v>767.3983099999999</v>
      </c>
      <c r="J93" s="42">
        <v>766.98831</v>
      </c>
      <c r="K93" s="42">
        <v>766.96831</v>
      </c>
      <c r="L93" s="42">
        <v>766.99831</v>
      </c>
      <c r="M93" s="42">
        <v>767.0083099999999</v>
      </c>
      <c r="N93" s="42">
        <v>766.92831</v>
      </c>
      <c r="O93" s="42">
        <v>766.95831</v>
      </c>
      <c r="P93" s="42">
        <v>766.92831</v>
      </c>
      <c r="Q93" s="42">
        <v>766.93831</v>
      </c>
      <c r="R93" s="42">
        <v>767.0083099999999</v>
      </c>
      <c r="S93" s="42">
        <v>766.97831</v>
      </c>
      <c r="T93" s="42">
        <v>770.07831</v>
      </c>
      <c r="U93" s="42">
        <v>766.79831</v>
      </c>
      <c r="V93" s="42">
        <v>766.8983099999999</v>
      </c>
      <c r="W93" s="42">
        <v>766.71831</v>
      </c>
      <c r="X93" s="42">
        <v>766.79831</v>
      </c>
      <c r="Y93" s="42">
        <v>789.97831</v>
      </c>
    </row>
    <row r="94" spans="1:25" ht="15.75" customHeight="1">
      <c r="A94" s="41">
        <f t="shared" si="1"/>
        <v>43979</v>
      </c>
      <c r="B94" s="42">
        <v>767.09831</v>
      </c>
      <c r="C94" s="42">
        <v>767.10831</v>
      </c>
      <c r="D94" s="42">
        <v>767.1283099999999</v>
      </c>
      <c r="E94" s="42">
        <v>767.1383099999999</v>
      </c>
      <c r="F94" s="42">
        <v>767.1283099999999</v>
      </c>
      <c r="G94" s="42">
        <v>767.0183099999999</v>
      </c>
      <c r="H94" s="42">
        <v>767.3983099999999</v>
      </c>
      <c r="I94" s="42">
        <v>767.3983099999999</v>
      </c>
      <c r="J94" s="42">
        <v>766.98831</v>
      </c>
      <c r="K94" s="42">
        <v>766.83831</v>
      </c>
      <c r="L94" s="42">
        <v>766.86831</v>
      </c>
      <c r="M94" s="42">
        <v>766.8983099999999</v>
      </c>
      <c r="N94" s="42">
        <v>766.91831</v>
      </c>
      <c r="O94" s="42">
        <v>766.92831</v>
      </c>
      <c r="P94" s="42">
        <v>766.8983099999999</v>
      </c>
      <c r="Q94" s="42">
        <v>766.8883099999999</v>
      </c>
      <c r="R94" s="42">
        <v>766.90831</v>
      </c>
      <c r="S94" s="42">
        <v>766.66831</v>
      </c>
      <c r="T94" s="42">
        <v>772.85831</v>
      </c>
      <c r="U94" s="42">
        <v>766.3783099999999</v>
      </c>
      <c r="V94" s="42">
        <v>766.32831</v>
      </c>
      <c r="W94" s="42">
        <v>766.0083099999999</v>
      </c>
      <c r="X94" s="42">
        <v>766.21831</v>
      </c>
      <c r="Y94" s="42">
        <v>799.36831</v>
      </c>
    </row>
    <row r="95" spans="1:25" ht="15.75" customHeight="1">
      <c r="A95" s="41">
        <f t="shared" si="1"/>
        <v>43980</v>
      </c>
      <c r="B95" s="42">
        <v>766.79831</v>
      </c>
      <c r="C95" s="42">
        <v>766.85831</v>
      </c>
      <c r="D95" s="42">
        <v>766.91831</v>
      </c>
      <c r="E95" s="42">
        <v>766.95831</v>
      </c>
      <c r="F95" s="42">
        <v>766.92831</v>
      </c>
      <c r="G95" s="42">
        <v>766.82831</v>
      </c>
      <c r="H95" s="42">
        <v>766.47831</v>
      </c>
      <c r="I95" s="42">
        <v>767.3983099999999</v>
      </c>
      <c r="J95" s="42">
        <v>766.72831</v>
      </c>
      <c r="K95" s="42">
        <v>766.68831</v>
      </c>
      <c r="L95" s="42">
        <v>766.67831</v>
      </c>
      <c r="M95" s="42">
        <v>766.97831</v>
      </c>
      <c r="N95" s="42">
        <v>766.80831</v>
      </c>
      <c r="O95" s="42">
        <v>768.65831</v>
      </c>
      <c r="P95" s="42">
        <v>766.90831</v>
      </c>
      <c r="Q95" s="42">
        <v>766.68831</v>
      </c>
      <c r="R95" s="42">
        <v>766.56831</v>
      </c>
      <c r="S95" s="42">
        <v>766.53831</v>
      </c>
      <c r="T95" s="42">
        <v>766.41831</v>
      </c>
      <c r="U95" s="42">
        <v>765.74831</v>
      </c>
      <c r="V95" s="42">
        <v>766.1283099999999</v>
      </c>
      <c r="W95" s="42">
        <v>766.03831</v>
      </c>
      <c r="X95" s="42">
        <v>766.08831</v>
      </c>
      <c r="Y95" s="42">
        <v>787.05831</v>
      </c>
    </row>
    <row r="96" spans="1:25" ht="15.75" customHeight="1">
      <c r="A96" s="41">
        <f t="shared" si="1"/>
        <v>43981</v>
      </c>
      <c r="B96" s="42">
        <v>766.01831</v>
      </c>
      <c r="C96" s="42">
        <v>766.03831</v>
      </c>
      <c r="D96" s="42">
        <v>765.91831</v>
      </c>
      <c r="E96" s="42">
        <v>765.9883100000001</v>
      </c>
      <c r="F96" s="42">
        <v>765.9983100000001</v>
      </c>
      <c r="G96" s="42">
        <v>766.02831</v>
      </c>
      <c r="H96" s="42">
        <v>766.59831</v>
      </c>
      <c r="I96" s="42">
        <v>766.60831</v>
      </c>
      <c r="J96" s="42">
        <v>766.03831</v>
      </c>
      <c r="K96" s="42">
        <v>765.97831</v>
      </c>
      <c r="L96" s="42">
        <v>765.95831</v>
      </c>
      <c r="M96" s="42">
        <v>765.97831</v>
      </c>
      <c r="N96" s="42">
        <v>780.59831</v>
      </c>
      <c r="O96" s="42">
        <v>786.30831</v>
      </c>
      <c r="P96" s="42">
        <v>765.9983100000001</v>
      </c>
      <c r="Q96" s="42">
        <v>765.9983100000001</v>
      </c>
      <c r="R96" s="42">
        <v>770.34831</v>
      </c>
      <c r="S96" s="42">
        <v>789.89831</v>
      </c>
      <c r="T96" s="42">
        <v>789.68831</v>
      </c>
      <c r="U96" s="42">
        <v>765.64831</v>
      </c>
      <c r="V96" s="42">
        <v>765.6183100000001</v>
      </c>
      <c r="W96" s="42">
        <v>765.57831</v>
      </c>
      <c r="X96" s="42">
        <v>765.60831</v>
      </c>
      <c r="Y96" s="42">
        <v>801.35831</v>
      </c>
    </row>
    <row r="97" spans="1:25" ht="15.75" customHeight="1">
      <c r="A97" s="41">
        <f t="shared" si="1"/>
        <v>43982</v>
      </c>
      <c r="B97" s="42">
        <v>766.15831</v>
      </c>
      <c r="C97" s="42">
        <v>766.18831</v>
      </c>
      <c r="D97" s="42">
        <v>766.12831</v>
      </c>
      <c r="E97" s="42">
        <v>766.18831</v>
      </c>
      <c r="F97" s="42">
        <v>766.26831</v>
      </c>
      <c r="G97" s="42">
        <v>766.25831</v>
      </c>
      <c r="H97" s="42">
        <v>765.96831</v>
      </c>
      <c r="I97" s="42">
        <v>766.6183100000001</v>
      </c>
      <c r="J97" s="42">
        <v>766.6183100000001</v>
      </c>
      <c r="K97" s="42">
        <v>766.6183100000001</v>
      </c>
      <c r="L97" s="42">
        <v>766.6183100000001</v>
      </c>
      <c r="M97" s="42">
        <v>766.59831</v>
      </c>
      <c r="N97" s="42">
        <v>766.33831</v>
      </c>
      <c r="O97" s="42">
        <v>763.80831</v>
      </c>
      <c r="P97" s="42">
        <v>766.6183100000001</v>
      </c>
      <c r="Q97" s="42">
        <v>766.29831</v>
      </c>
      <c r="R97" s="42">
        <v>766.26831</v>
      </c>
      <c r="S97" s="42">
        <v>766.17831</v>
      </c>
      <c r="T97" s="42">
        <v>766.05831</v>
      </c>
      <c r="U97" s="42">
        <v>765.78831</v>
      </c>
      <c r="V97" s="42">
        <v>765.75831</v>
      </c>
      <c r="W97" s="42">
        <v>765.65831</v>
      </c>
      <c r="X97" s="42">
        <v>765.75831</v>
      </c>
      <c r="Y97" s="42">
        <v>784.91831</v>
      </c>
    </row>
    <row r="98" spans="1:25" ht="15.75" customHeight="1">
      <c r="A98" s="37" t="s">
        <v>76</v>
      </c>
      <c r="B98" s="38"/>
      <c r="C98" s="40" t="s">
        <v>107</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78</v>
      </c>
      <c r="B99" s="38"/>
      <c r="C99" s="38"/>
      <c r="D99" s="38"/>
      <c r="E99" s="38"/>
      <c r="F99" s="38"/>
      <c r="G99" s="40" t="str">
        <f>G62</f>
        <v>до 670 кВт</v>
      </c>
      <c r="H99" s="38"/>
      <c r="I99" s="38"/>
      <c r="J99" s="38"/>
      <c r="K99" s="38"/>
      <c r="L99" s="38"/>
      <c r="M99" s="38"/>
      <c r="N99" s="38"/>
      <c r="O99" s="38"/>
      <c r="P99" s="38"/>
      <c r="Q99" s="38"/>
      <c r="R99" s="38"/>
      <c r="S99" s="38"/>
      <c r="T99" s="38"/>
      <c r="U99" s="38"/>
      <c r="V99" s="38"/>
      <c r="W99" s="38"/>
      <c r="X99" s="38"/>
      <c r="Y99" s="38"/>
    </row>
    <row r="100" spans="1:25" ht="15.75" customHeight="1">
      <c r="A100" s="90" t="s">
        <v>80</v>
      </c>
      <c r="B100" s="93" t="s">
        <v>81</v>
      </c>
      <c r="C100" s="94"/>
      <c r="D100" s="94"/>
      <c r="E100" s="94"/>
      <c r="F100" s="94"/>
      <c r="G100" s="94"/>
      <c r="H100" s="94"/>
      <c r="I100" s="94"/>
      <c r="J100" s="94"/>
      <c r="K100" s="94"/>
      <c r="L100" s="94"/>
      <c r="M100" s="94"/>
      <c r="N100" s="94"/>
      <c r="O100" s="94"/>
      <c r="P100" s="94"/>
      <c r="Q100" s="94"/>
      <c r="R100" s="94"/>
      <c r="S100" s="94"/>
      <c r="T100" s="94"/>
      <c r="U100" s="94"/>
      <c r="V100" s="94"/>
      <c r="W100" s="94"/>
      <c r="X100" s="94"/>
      <c r="Y100" s="95"/>
    </row>
    <row r="101" spans="1:25" ht="15.75" customHeight="1">
      <c r="A101" s="91"/>
      <c r="B101" s="96"/>
      <c r="C101" s="97"/>
      <c r="D101" s="97"/>
      <c r="E101" s="97"/>
      <c r="F101" s="97"/>
      <c r="G101" s="97"/>
      <c r="H101" s="97"/>
      <c r="I101" s="97"/>
      <c r="J101" s="97"/>
      <c r="K101" s="97"/>
      <c r="L101" s="97"/>
      <c r="M101" s="97"/>
      <c r="N101" s="97"/>
      <c r="O101" s="97"/>
      <c r="P101" s="97"/>
      <c r="Q101" s="97"/>
      <c r="R101" s="97"/>
      <c r="S101" s="97"/>
      <c r="T101" s="97"/>
      <c r="U101" s="97"/>
      <c r="V101" s="97"/>
      <c r="W101" s="97"/>
      <c r="X101" s="97"/>
      <c r="Y101" s="98"/>
    </row>
    <row r="102" spans="1:25" ht="15.75" customHeight="1">
      <c r="A102" s="91"/>
      <c r="B102" s="88" t="s">
        <v>82</v>
      </c>
      <c r="C102" s="88" t="s">
        <v>83</v>
      </c>
      <c r="D102" s="88" t="s">
        <v>84</v>
      </c>
      <c r="E102" s="88" t="s">
        <v>85</v>
      </c>
      <c r="F102" s="88" t="s">
        <v>86</v>
      </c>
      <c r="G102" s="88" t="s">
        <v>87</v>
      </c>
      <c r="H102" s="88" t="s">
        <v>88</v>
      </c>
      <c r="I102" s="88" t="s">
        <v>89</v>
      </c>
      <c r="J102" s="88" t="s">
        <v>90</v>
      </c>
      <c r="K102" s="88" t="s">
        <v>91</v>
      </c>
      <c r="L102" s="88" t="s">
        <v>92</v>
      </c>
      <c r="M102" s="88" t="s">
        <v>93</v>
      </c>
      <c r="N102" s="88" t="s">
        <v>94</v>
      </c>
      <c r="O102" s="88" t="s">
        <v>95</v>
      </c>
      <c r="P102" s="88" t="s">
        <v>96</v>
      </c>
      <c r="Q102" s="88" t="s">
        <v>97</v>
      </c>
      <c r="R102" s="88" t="s">
        <v>98</v>
      </c>
      <c r="S102" s="88" t="s">
        <v>99</v>
      </c>
      <c r="T102" s="88" t="s">
        <v>100</v>
      </c>
      <c r="U102" s="88" t="s">
        <v>101</v>
      </c>
      <c r="V102" s="88" t="s">
        <v>102</v>
      </c>
      <c r="W102" s="88" t="s">
        <v>103</v>
      </c>
      <c r="X102" s="88" t="s">
        <v>104</v>
      </c>
      <c r="Y102" s="88" t="s">
        <v>105</v>
      </c>
    </row>
    <row r="103" spans="1:25" ht="15.75" customHeight="1">
      <c r="A103" s="92"/>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row>
    <row r="104" spans="1:25" ht="15.75" customHeight="1">
      <c r="A104" s="41">
        <f>A67</f>
        <v>43952</v>
      </c>
      <c r="B104" s="42">
        <v>831.954</v>
      </c>
      <c r="C104" s="42">
        <v>800.3939999999999</v>
      </c>
      <c r="D104" s="42">
        <v>796.3839999999999</v>
      </c>
      <c r="E104" s="42">
        <v>808.194</v>
      </c>
      <c r="F104" s="42">
        <v>774.584</v>
      </c>
      <c r="G104" s="42">
        <v>766.194</v>
      </c>
      <c r="H104" s="42">
        <v>769.2139999999999</v>
      </c>
      <c r="I104" s="42">
        <v>770.7239999999999</v>
      </c>
      <c r="J104" s="42">
        <v>765.314</v>
      </c>
      <c r="K104" s="42">
        <v>764.944</v>
      </c>
      <c r="L104" s="42">
        <v>765.2639999999999</v>
      </c>
      <c r="M104" s="42">
        <v>765.154</v>
      </c>
      <c r="N104" s="42">
        <v>784.6139999999999</v>
      </c>
      <c r="O104" s="42">
        <v>803.154</v>
      </c>
      <c r="P104" s="42">
        <v>772.1439999999999</v>
      </c>
      <c r="Q104" s="42">
        <v>767.934</v>
      </c>
      <c r="R104" s="42">
        <v>809.9839999999999</v>
      </c>
      <c r="S104" s="42">
        <v>794.9839999999999</v>
      </c>
      <c r="T104" s="42">
        <v>830.914</v>
      </c>
      <c r="U104" s="42">
        <v>815.2139999999999</v>
      </c>
      <c r="V104" s="42">
        <v>952.2639999999999</v>
      </c>
      <c r="W104" s="42">
        <v>860.5039999999999</v>
      </c>
      <c r="X104" s="42">
        <v>807.574</v>
      </c>
      <c r="Y104" s="42">
        <v>843.524</v>
      </c>
    </row>
    <row r="105" spans="1:25" ht="15.75" customHeight="1">
      <c r="A105" s="41">
        <f>A104+1</f>
        <v>43953</v>
      </c>
      <c r="B105" s="42">
        <v>836.3439999999999</v>
      </c>
      <c r="C105" s="42">
        <v>804.284</v>
      </c>
      <c r="D105" s="42">
        <v>799.924</v>
      </c>
      <c r="E105" s="42">
        <v>819.934</v>
      </c>
      <c r="F105" s="42">
        <v>778.074</v>
      </c>
      <c r="G105" s="42">
        <v>766.1439999999999</v>
      </c>
      <c r="H105" s="42">
        <v>772.164</v>
      </c>
      <c r="I105" s="42">
        <v>766.3439999999999</v>
      </c>
      <c r="J105" s="42">
        <v>765.5939999999999</v>
      </c>
      <c r="K105" s="42">
        <v>765.414</v>
      </c>
      <c r="L105" s="42">
        <v>765.7639999999999</v>
      </c>
      <c r="M105" s="42">
        <v>765.7339999999999</v>
      </c>
      <c r="N105" s="42">
        <v>781.204</v>
      </c>
      <c r="O105" s="42">
        <v>797.0039999999999</v>
      </c>
      <c r="P105" s="42">
        <v>771.444</v>
      </c>
      <c r="Q105" s="42">
        <v>767.8939999999999</v>
      </c>
      <c r="R105" s="42">
        <v>807.0139999999999</v>
      </c>
      <c r="S105" s="42">
        <v>793.704</v>
      </c>
      <c r="T105" s="42">
        <v>828.8739999999999</v>
      </c>
      <c r="U105" s="42">
        <v>808.184</v>
      </c>
      <c r="V105" s="42">
        <v>876.9839999999999</v>
      </c>
      <c r="W105" s="42">
        <v>850.4739999999999</v>
      </c>
      <c r="X105" s="42">
        <v>796.7139999999999</v>
      </c>
      <c r="Y105" s="42">
        <v>820.774</v>
      </c>
    </row>
    <row r="106" spans="1:25" ht="15.75" customHeight="1">
      <c r="A106" s="41">
        <f aca="true" t="shared" si="2" ref="A106:A134">A105+1</f>
        <v>43954</v>
      </c>
      <c r="B106" s="42">
        <v>812.3539999999999</v>
      </c>
      <c r="C106" s="42">
        <v>775.3739999999999</v>
      </c>
      <c r="D106" s="42">
        <v>770.4839999999999</v>
      </c>
      <c r="E106" s="42">
        <v>759.824</v>
      </c>
      <c r="F106" s="42">
        <v>736.0139999999999</v>
      </c>
      <c r="G106" s="42">
        <v>740.524</v>
      </c>
      <c r="H106" s="42">
        <v>711.3739999999999</v>
      </c>
      <c r="I106" s="42">
        <v>492.824</v>
      </c>
      <c r="J106" s="42">
        <v>768.8439999999999</v>
      </c>
      <c r="K106" s="42">
        <v>815.2439999999999</v>
      </c>
      <c r="L106" s="42">
        <v>841.1139999999999</v>
      </c>
      <c r="M106" s="42">
        <v>848.084</v>
      </c>
      <c r="N106" s="42">
        <v>843.954</v>
      </c>
      <c r="O106" s="42">
        <v>822.794</v>
      </c>
      <c r="P106" s="42">
        <v>800.0139999999999</v>
      </c>
      <c r="Q106" s="42">
        <v>794.3439999999999</v>
      </c>
      <c r="R106" s="42">
        <v>802.0039999999999</v>
      </c>
      <c r="S106" s="42">
        <v>783.2439999999999</v>
      </c>
      <c r="T106" s="42">
        <v>817.7539999999999</v>
      </c>
      <c r="U106" s="42">
        <v>798.3939999999999</v>
      </c>
      <c r="V106" s="42">
        <v>824.274</v>
      </c>
      <c r="W106" s="42">
        <v>801.8739999999999</v>
      </c>
      <c r="X106" s="42">
        <v>764.7139999999999</v>
      </c>
      <c r="Y106" s="42">
        <v>797.1339999999999</v>
      </c>
    </row>
    <row r="107" spans="1:25" ht="15.75" customHeight="1">
      <c r="A107" s="41">
        <f t="shared" si="2"/>
        <v>43955</v>
      </c>
      <c r="B107" s="42">
        <v>818.024</v>
      </c>
      <c r="C107" s="42">
        <v>780.834</v>
      </c>
      <c r="D107" s="42">
        <v>789.5039999999999</v>
      </c>
      <c r="E107" s="42">
        <v>813.4739999999999</v>
      </c>
      <c r="F107" s="42">
        <v>765.8839999999999</v>
      </c>
      <c r="G107" s="42">
        <v>765.814</v>
      </c>
      <c r="H107" s="42">
        <v>764.4839999999999</v>
      </c>
      <c r="I107" s="42">
        <v>764.684</v>
      </c>
      <c r="J107" s="42">
        <v>764.824</v>
      </c>
      <c r="K107" s="42">
        <v>765.0039999999999</v>
      </c>
      <c r="L107" s="42">
        <v>765.0039999999999</v>
      </c>
      <c r="M107" s="42">
        <v>764.7239999999999</v>
      </c>
      <c r="N107" s="42">
        <v>764.944</v>
      </c>
      <c r="O107" s="42">
        <v>765.1339999999999</v>
      </c>
      <c r="P107" s="42">
        <v>764.9739999999999</v>
      </c>
      <c r="Q107" s="42">
        <v>764.8739999999999</v>
      </c>
      <c r="R107" s="42">
        <v>765.2239999999999</v>
      </c>
      <c r="S107" s="42">
        <v>765.3439999999999</v>
      </c>
      <c r="T107" s="42">
        <v>789.534</v>
      </c>
      <c r="U107" s="42">
        <v>765.1439999999999</v>
      </c>
      <c r="V107" s="42">
        <v>764.284</v>
      </c>
      <c r="W107" s="42">
        <v>764.4639999999999</v>
      </c>
      <c r="X107" s="42">
        <v>764.324</v>
      </c>
      <c r="Y107" s="42">
        <v>809.664</v>
      </c>
    </row>
    <row r="108" spans="1:25" ht="15.75" customHeight="1">
      <c r="A108" s="41">
        <f t="shared" si="2"/>
        <v>43956</v>
      </c>
      <c r="B108" s="42">
        <v>827.0939999999999</v>
      </c>
      <c r="C108" s="42">
        <v>781.184</v>
      </c>
      <c r="D108" s="42">
        <v>792.6439999999999</v>
      </c>
      <c r="E108" s="42">
        <v>822.414</v>
      </c>
      <c r="F108" s="42">
        <v>765.814</v>
      </c>
      <c r="G108" s="42">
        <v>765.8539999999999</v>
      </c>
      <c r="H108" s="42">
        <v>764.954</v>
      </c>
      <c r="I108" s="42">
        <v>764.8939999999999</v>
      </c>
      <c r="J108" s="42">
        <v>765.1439999999999</v>
      </c>
      <c r="K108" s="42">
        <v>764.584</v>
      </c>
      <c r="L108" s="42">
        <v>765.064</v>
      </c>
      <c r="M108" s="42">
        <v>764.9939999999999</v>
      </c>
      <c r="N108" s="42">
        <v>764.824</v>
      </c>
      <c r="O108" s="42">
        <v>764.934</v>
      </c>
      <c r="P108" s="42">
        <v>764.7639999999999</v>
      </c>
      <c r="Q108" s="42">
        <v>764.684</v>
      </c>
      <c r="R108" s="42">
        <v>765.044</v>
      </c>
      <c r="S108" s="42">
        <v>765.6039999999999</v>
      </c>
      <c r="T108" s="42">
        <v>790.704</v>
      </c>
      <c r="U108" s="42">
        <v>765.704</v>
      </c>
      <c r="V108" s="42">
        <v>765.3739999999999</v>
      </c>
      <c r="W108" s="42">
        <v>765.5939999999999</v>
      </c>
      <c r="X108" s="42">
        <v>765.3739999999999</v>
      </c>
      <c r="Y108" s="42">
        <v>811.314</v>
      </c>
    </row>
    <row r="109" spans="1:25" ht="15.75" customHeight="1">
      <c r="A109" s="41">
        <f t="shared" si="2"/>
        <v>43957</v>
      </c>
      <c r="B109" s="42">
        <v>828.944</v>
      </c>
      <c r="C109" s="42">
        <v>788.824</v>
      </c>
      <c r="D109" s="42">
        <v>799.934</v>
      </c>
      <c r="E109" s="42">
        <v>818.1139999999999</v>
      </c>
      <c r="F109" s="42">
        <v>768.7239999999999</v>
      </c>
      <c r="G109" s="42">
        <v>766.174</v>
      </c>
      <c r="H109" s="42">
        <v>772.324</v>
      </c>
      <c r="I109" s="42">
        <v>765.564</v>
      </c>
      <c r="J109" s="42">
        <v>765.084</v>
      </c>
      <c r="K109" s="42">
        <v>764.694</v>
      </c>
      <c r="L109" s="42">
        <v>764.8439999999999</v>
      </c>
      <c r="M109" s="42">
        <v>764.8439999999999</v>
      </c>
      <c r="N109" s="42">
        <v>764.664</v>
      </c>
      <c r="O109" s="42">
        <v>765.8839999999999</v>
      </c>
      <c r="P109" s="42">
        <v>764.3939999999999</v>
      </c>
      <c r="Q109" s="42">
        <v>764.4639999999999</v>
      </c>
      <c r="R109" s="42">
        <v>819.3839999999999</v>
      </c>
      <c r="S109" s="42">
        <v>818.284</v>
      </c>
      <c r="T109" s="42">
        <v>878.7439999999999</v>
      </c>
      <c r="U109" s="42">
        <v>764.954</v>
      </c>
      <c r="V109" s="42">
        <v>805.404</v>
      </c>
      <c r="W109" s="42">
        <v>777.6039999999999</v>
      </c>
      <c r="X109" s="42">
        <v>763.8639999999999</v>
      </c>
      <c r="Y109" s="42">
        <v>819.184</v>
      </c>
    </row>
    <row r="110" spans="1:25" ht="15.75" customHeight="1">
      <c r="A110" s="41">
        <f t="shared" si="2"/>
        <v>43958</v>
      </c>
      <c r="B110" s="42">
        <v>818.9739999999999</v>
      </c>
      <c r="C110" s="42">
        <v>782.774</v>
      </c>
      <c r="D110" s="42">
        <v>790.154</v>
      </c>
      <c r="E110" s="42">
        <v>805.694</v>
      </c>
      <c r="F110" s="42">
        <v>766.2339999999999</v>
      </c>
      <c r="G110" s="42">
        <v>766.184</v>
      </c>
      <c r="H110" s="42">
        <v>765.414</v>
      </c>
      <c r="I110" s="42">
        <v>765.554</v>
      </c>
      <c r="J110" s="42">
        <v>765.2339999999999</v>
      </c>
      <c r="K110" s="42">
        <v>764.784</v>
      </c>
      <c r="L110" s="42">
        <v>764.5039999999999</v>
      </c>
      <c r="M110" s="42">
        <v>764.564</v>
      </c>
      <c r="N110" s="42">
        <v>764.8439999999999</v>
      </c>
      <c r="O110" s="42">
        <v>764.684</v>
      </c>
      <c r="P110" s="42">
        <v>764.694</v>
      </c>
      <c r="Q110" s="42">
        <v>764.664</v>
      </c>
      <c r="R110" s="42">
        <v>764.804</v>
      </c>
      <c r="S110" s="42">
        <v>776.674</v>
      </c>
      <c r="T110" s="42">
        <v>850.774</v>
      </c>
      <c r="U110" s="42">
        <v>765.2439999999999</v>
      </c>
      <c r="V110" s="42">
        <v>787.024</v>
      </c>
      <c r="W110" s="42">
        <v>771.404</v>
      </c>
      <c r="X110" s="42">
        <v>763.9639999999999</v>
      </c>
      <c r="Y110" s="42">
        <v>830.3639999999999</v>
      </c>
    </row>
    <row r="111" spans="1:25" ht="15.75" customHeight="1">
      <c r="A111" s="41">
        <f t="shared" si="2"/>
        <v>43959</v>
      </c>
      <c r="B111" s="42">
        <v>812.314</v>
      </c>
      <c r="C111" s="42">
        <v>773.694</v>
      </c>
      <c r="D111" s="42">
        <v>785.1239999999999</v>
      </c>
      <c r="E111" s="42">
        <v>800.8539999999999</v>
      </c>
      <c r="F111" s="42">
        <v>766.6139999999999</v>
      </c>
      <c r="G111" s="42">
        <v>766.6139999999999</v>
      </c>
      <c r="H111" s="42">
        <v>765.804</v>
      </c>
      <c r="I111" s="42">
        <v>766.064</v>
      </c>
      <c r="J111" s="42">
        <v>766.324</v>
      </c>
      <c r="K111" s="42">
        <v>766.3539999999999</v>
      </c>
      <c r="L111" s="42">
        <v>766.4639999999999</v>
      </c>
      <c r="M111" s="42">
        <v>766.524</v>
      </c>
      <c r="N111" s="42">
        <v>766.5939999999999</v>
      </c>
      <c r="O111" s="42">
        <v>766.534</v>
      </c>
      <c r="P111" s="42">
        <v>766.424</v>
      </c>
      <c r="Q111" s="42">
        <v>766.434</v>
      </c>
      <c r="R111" s="42">
        <v>766.4739999999999</v>
      </c>
      <c r="S111" s="42">
        <v>766.3939999999999</v>
      </c>
      <c r="T111" s="42">
        <v>817.8539999999999</v>
      </c>
      <c r="U111" s="42">
        <v>766.0039999999999</v>
      </c>
      <c r="V111" s="42">
        <v>765.7239999999999</v>
      </c>
      <c r="W111" s="42">
        <v>765.544</v>
      </c>
      <c r="X111" s="42">
        <v>765.424</v>
      </c>
      <c r="Y111" s="42">
        <v>816.784</v>
      </c>
    </row>
    <row r="112" spans="1:25" ht="15.75" customHeight="1">
      <c r="A112" s="41">
        <f t="shared" si="2"/>
        <v>43960</v>
      </c>
      <c r="B112" s="42">
        <v>774.664</v>
      </c>
      <c r="C112" s="42">
        <v>766.454</v>
      </c>
      <c r="D112" s="42">
        <v>776.0139999999999</v>
      </c>
      <c r="E112" s="42">
        <v>787.784</v>
      </c>
      <c r="F112" s="42">
        <v>766.654</v>
      </c>
      <c r="G112" s="42">
        <v>766.6239999999999</v>
      </c>
      <c r="H112" s="42">
        <v>765.8639999999999</v>
      </c>
      <c r="I112" s="42">
        <v>767.3939999999999</v>
      </c>
      <c r="J112" s="42">
        <v>767.2239999999999</v>
      </c>
      <c r="K112" s="42">
        <v>766.684</v>
      </c>
      <c r="L112" s="42">
        <v>766.7139999999999</v>
      </c>
      <c r="M112" s="42">
        <v>766.7639999999999</v>
      </c>
      <c r="N112" s="42">
        <v>766.7639999999999</v>
      </c>
      <c r="O112" s="42">
        <v>766.7639999999999</v>
      </c>
      <c r="P112" s="42">
        <v>766.684</v>
      </c>
      <c r="Q112" s="42">
        <v>766.684</v>
      </c>
      <c r="R112" s="42">
        <v>766.7639999999999</v>
      </c>
      <c r="S112" s="42">
        <v>766.814</v>
      </c>
      <c r="T112" s="42">
        <v>766.7539999999999</v>
      </c>
      <c r="U112" s="42">
        <v>766.2139999999999</v>
      </c>
      <c r="V112" s="42">
        <v>765.6139999999999</v>
      </c>
      <c r="W112" s="42">
        <v>765.7639999999999</v>
      </c>
      <c r="X112" s="42">
        <v>765.824</v>
      </c>
      <c r="Y112" s="42">
        <v>784.2639999999999</v>
      </c>
    </row>
    <row r="113" spans="1:25" ht="15.75" customHeight="1">
      <c r="A113" s="41">
        <f t="shared" si="2"/>
        <v>43961</v>
      </c>
      <c r="B113" s="42">
        <v>773.544</v>
      </c>
      <c r="C113" s="42">
        <v>766.454</v>
      </c>
      <c r="D113" s="42">
        <v>773.664</v>
      </c>
      <c r="E113" s="42">
        <v>785.444</v>
      </c>
      <c r="F113" s="42">
        <v>766.694</v>
      </c>
      <c r="G113" s="42">
        <v>766.6339999999999</v>
      </c>
      <c r="H113" s="42">
        <v>765.8539999999999</v>
      </c>
      <c r="I113" s="42">
        <v>765.934</v>
      </c>
      <c r="J113" s="42">
        <v>766.4639999999999</v>
      </c>
      <c r="K113" s="42">
        <v>766.314</v>
      </c>
      <c r="L113" s="42">
        <v>766.424</v>
      </c>
      <c r="M113" s="42">
        <v>766.5039999999999</v>
      </c>
      <c r="N113" s="42">
        <v>766.5139999999999</v>
      </c>
      <c r="O113" s="42">
        <v>766.524</v>
      </c>
      <c r="P113" s="42">
        <v>766.434</v>
      </c>
      <c r="Q113" s="42">
        <v>766.454</v>
      </c>
      <c r="R113" s="42">
        <v>766.4739999999999</v>
      </c>
      <c r="S113" s="42">
        <v>766.544</v>
      </c>
      <c r="T113" s="42">
        <v>767.834</v>
      </c>
      <c r="U113" s="42">
        <v>765.834</v>
      </c>
      <c r="V113" s="42">
        <v>765.6139999999999</v>
      </c>
      <c r="W113" s="42">
        <v>765.684</v>
      </c>
      <c r="X113" s="42">
        <v>765.7639999999999</v>
      </c>
      <c r="Y113" s="42">
        <v>782.4839999999999</v>
      </c>
    </row>
    <row r="114" spans="1:25" ht="15.75" customHeight="1">
      <c r="A114" s="41">
        <f t="shared" si="2"/>
        <v>43962</v>
      </c>
      <c r="B114" s="42">
        <v>772.564</v>
      </c>
      <c r="C114" s="42">
        <v>766.3939999999999</v>
      </c>
      <c r="D114" s="42">
        <v>773.924</v>
      </c>
      <c r="E114" s="42">
        <v>785.814</v>
      </c>
      <c r="F114" s="42">
        <v>766.7139999999999</v>
      </c>
      <c r="G114" s="42">
        <v>766.7139999999999</v>
      </c>
      <c r="H114" s="42">
        <v>765.904</v>
      </c>
      <c r="I114" s="42">
        <v>766.064</v>
      </c>
      <c r="J114" s="42">
        <v>766.584</v>
      </c>
      <c r="K114" s="42">
        <v>766.314</v>
      </c>
      <c r="L114" s="42">
        <v>766.324</v>
      </c>
      <c r="M114" s="42">
        <v>766.3539999999999</v>
      </c>
      <c r="N114" s="42">
        <v>766.444</v>
      </c>
      <c r="O114" s="42">
        <v>766.4939999999999</v>
      </c>
      <c r="P114" s="42">
        <v>766.584</v>
      </c>
      <c r="Q114" s="42">
        <v>766.3539999999999</v>
      </c>
      <c r="R114" s="42">
        <v>766.454</v>
      </c>
      <c r="S114" s="42">
        <v>766.5139999999999</v>
      </c>
      <c r="T114" s="42">
        <v>771.774</v>
      </c>
      <c r="U114" s="42">
        <v>765.954</v>
      </c>
      <c r="V114" s="42">
        <v>765.5939999999999</v>
      </c>
      <c r="W114" s="42">
        <v>765.684</v>
      </c>
      <c r="X114" s="42">
        <v>765.7139999999999</v>
      </c>
      <c r="Y114" s="42">
        <v>786.934</v>
      </c>
    </row>
    <row r="115" spans="1:25" ht="15.75" customHeight="1">
      <c r="A115" s="41">
        <f t="shared" si="2"/>
        <v>43963</v>
      </c>
      <c r="B115" s="42">
        <v>774.8639999999999</v>
      </c>
      <c r="C115" s="42">
        <v>766.5039999999999</v>
      </c>
      <c r="D115" s="42">
        <v>774.954</v>
      </c>
      <c r="E115" s="42">
        <v>789.914</v>
      </c>
      <c r="F115" s="42">
        <v>766.204</v>
      </c>
      <c r="G115" s="42">
        <v>766.194</v>
      </c>
      <c r="H115" s="42">
        <v>764.294</v>
      </c>
      <c r="I115" s="42">
        <v>765.7539999999999</v>
      </c>
      <c r="J115" s="42">
        <v>765.9639999999999</v>
      </c>
      <c r="K115" s="42">
        <v>765.954</v>
      </c>
      <c r="L115" s="42">
        <v>765.8739999999999</v>
      </c>
      <c r="M115" s="42">
        <v>765.8439999999999</v>
      </c>
      <c r="N115" s="42">
        <v>766.1439999999999</v>
      </c>
      <c r="O115" s="42">
        <v>765.9639999999999</v>
      </c>
      <c r="P115" s="42">
        <v>765.914</v>
      </c>
      <c r="Q115" s="42">
        <v>765.8939999999999</v>
      </c>
      <c r="R115" s="42">
        <v>766.0139999999999</v>
      </c>
      <c r="S115" s="42">
        <v>766.024</v>
      </c>
      <c r="T115" s="42">
        <v>770.414</v>
      </c>
      <c r="U115" s="42">
        <v>765.2439999999999</v>
      </c>
      <c r="V115" s="42">
        <v>765.3539999999999</v>
      </c>
      <c r="W115" s="42">
        <v>765.1339999999999</v>
      </c>
      <c r="X115" s="42">
        <v>764.424</v>
      </c>
      <c r="Y115" s="42">
        <v>790.4939999999999</v>
      </c>
    </row>
    <row r="116" spans="1:25" ht="15.75" customHeight="1">
      <c r="A116" s="41">
        <f t="shared" si="2"/>
        <v>43964</v>
      </c>
      <c r="B116" s="42">
        <v>769.664</v>
      </c>
      <c r="C116" s="42">
        <v>766.3539999999999</v>
      </c>
      <c r="D116" s="42">
        <v>769.684</v>
      </c>
      <c r="E116" s="42">
        <v>769.814</v>
      </c>
      <c r="F116" s="42">
        <v>766.4739999999999</v>
      </c>
      <c r="G116" s="42">
        <v>766.4839999999999</v>
      </c>
      <c r="H116" s="42">
        <v>765.5139999999999</v>
      </c>
      <c r="I116" s="42">
        <v>765.6039999999999</v>
      </c>
      <c r="J116" s="42">
        <v>766.2339999999999</v>
      </c>
      <c r="K116" s="42">
        <v>766.3639999999999</v>
      </c>
      <c r="L116" s="42">
        <v>766.2539999999999</v>
      </c>
      <c r="M116" s="42">
        <v>766.2339999999999</v>
      </c>
      <c r="N116" s="42">
        <v>766.194</v>
      </c>
      <c r="O116" s="42">
        <v>766.2339999999999</v>
      </c>
      <c r="P116" s="42">
        <v>766.0039999999999</v>
      </c>
      <c r="Q116" s="42">
        <v>766.024</v>
      </c>
      <c r="R116" s="42">
        <v>766.184</v>
      </c>
      <c r="S116" s="42">
        <v>766.1239999999999</v>
      </c>
      <c r="T116" s="42">
        <v>772.0939999999999</v>
      </c>
      <c r="U116" s="42">
        <v>765.8439999999999</v>
      </c>
      <c r="V116" s="42">
        <v>765.804</v>
      </c>
      <c r="W116" s="42">
        <v>765.694</v>
      </c>
      <c r="X116" s="42">
        <v>764.944</v>
      </c>
      <c r="Y116" s="42">
        <v>782.164</v>
      </c>
    </row>
    <row r="117" spans="1:25" ht="15.75" customHeight="1">
      <c r="A117" s="41">
        <f t="shared" si="2"/>
        <v>43965</v>
      </c>
      <c r="B117" s="42">
        <v>772.3539999999999</v>
      </c>
      <c r="C117" s="42">
        <v>766.674</v>
      </c>
      <c r="D117" s="42">
        <v>771.9739999999999</v>
      </c>
      <c r="E117" s="42">
        <v>776.544</v>
      </c>
      <c r="F117" s="42">
        <v>766.8639999999999</v>
      </c>
      <c r="G117" s="42">
        <v>766.814</v>
      </c>
      <c r="H117" s="42">
        <v>766.054</v>
      </c>
      <c r="I117" s="42">
        <v>766.2339999999999</v>
      </c>
      <c r="J117" s="42">
        <v>766.0939999999999</v>
      </c>
      <c r="K117" s="42">
        <v>766.434</v>
      </c>
      <c r="L117" s="42">
        <v>766.5139999999999</v>
      </c>
      <c r="M117" s="42">
        <v>766.564</v>
      </c>
      <c r="N117" s="42">
        <v>766.584</v>
      </c>
      <c r="O117" s="42">
        <v>766.6339999999999</v>
      </c>
      <c r="P117" s="42">
        <v>766.524</v>
      </c>
      <c r="Q117" s="42">
        <v>766.5039999999999</v>
      </c>
      <c r="R117" s="42">
        <v>766.544</v>
      </c>
      <c r="S117" s="42">
        <v>766.674</v>
      </c>
      <c r="T117" s="42">
        <v>775.194</v>
      </c>
      <c r="U117" s="42">
        <v>766.444</v>
      </c>
      <c r="V117" s="42">
        <v>766.3639999999999</v>
      </c>
      <c r="W117" s="42">
        <v>766.3839999999999</v>
      </c>
      <c r="X117" s="42">
        <v>766.2439999999999</v>
      </c>
      <c r="Y117" s="42">
        <v>774.184</v>
      </c>
    </row>
    <row r="118" spans="1:25" ht="15.75" customHeight="1">
      <c r="A118" s="41">
        <f t="shared" si="2"/>
        <v>43966</v>
      </c>
      <c r="B118" s="42">
        <v>793.0139999999999</v>
      </c>
      <c r="C118" s="42">
        <v>769.4839999999999</v>
      </c>
      <c r="D118" s="42">
        <v>775.044</v>
      </c>
      <c r="E118" s="42">
        <v>760.7439999999999</v>
      </c>
      <c r="F118" s="42">
        <v>766.9739999999999</v>
      </c>
      <c r="G118" s="42">
        <v>766.904</v>
      </c>
      <c r="H118" s="42">
        <v>766.184</v>
      </c>
      <c r="I118" s="42">
        <v>767.414</v>
      </c>
      <c r="J118" s="42">
        <v>766.704</v>
      </c>
      <c r="K118" s="42">
        <v>766.544</v>
      </c>
      <c r="L118" s="42">
        <v>766.654</v>
      </c>
      <c r="M118" s="42">
        <v>766.664</v>
      </c>
      <c r="N118" s="42">
        <v>766.6439999999999</v>
      </c>
      <c r="O118" s="42">
        <v>766.674</v>
      </c>
      <c r="P118" s="42">
        <v>766.6039999999999</v>
      </c>
      <c r="Q118" s="42">
        <v>766.6039999999999</v>
      </c>
      <c r="R118" s="42">
        <v>766.664</v>
      </c>
      <c r="S118" s="42">
        <v>766.684</v>
      </c>
      <c r="T118" s="42">
        <v>766.704</v>
      </c>
      <c r="U118" s="42">
        <v>766.034</v>
      </c>
      <c r="V118" s="42">
        <v>765.6239999999999</v>
      </c>
      <c r="W118" s="42">
        <v>765.424</v>
      </c>
      <c r="X118" s="42">
        <v>765.8639999999999</v>
      </c>
      <c r="Y118" s="42">
        <v>792.794</v>
      </c>
    </row>
    <row r="119" spans="1:25" ht="15.75" customHeight="1">
      <c r="A119" s="41">
        <f t="shared" si="2"/>
        <v>43967</v>
      </c>
      <c r="B119" s="42">
        <v>816.444</v>
      </c>
      <c r="C119" s="42">
        <v>774.324</v>
      </c>
      <c r="D119" s="42">
        <v>812.664</v>
      </c>
      <c r="E119" s="42">
        <v>787.2539999999999</v>
      </c>
      <c r="F119" s="42">
        <v>766.524</v>
      </c>
      <c r="G119" s="42">
        <v>766.4639999999999</v>
      </c>
      <c r="H119" s="42">
        <v>765.2639999999999</v>
      </c>
      <c r="I119" s="42">
        <v>767.414</v>
      </c>
      <c r="J119" s="42">
        <v>766.7639999999999</v>
      </c>
      <c r="K119" s="42">
        <v>766.674</v>
      </c>
      <c r="L119" s="42">
        <v>766.7439999999999</v>
      </c>
      <c r="M119" s="42">
        <v>766.814</v>
      </c>
      <c r="N119" s="42">
        <v>766.934</v>
      </c>
      <c r="O119" s="42">
        <v>766.7539999999999</v>
      </c>
      <c r="P119" s="42">
        <v>766.934</v>
      </c>
      <c r="Q119" s="42">
        <v>766.7339999999999</v>
      </c>
      <c r="R119" s="42">
        <v>766.834</v>
      </c>
      <c r="S119" s="42">
        <v>766.8539999999999</v>
      </c>
      <c r="T119" s="42">
        <v>766.8839999999999</v>
      </c>
      <c r="U119" s="42">
        <v>766.564</v>
      </c>
      <c r="V119" s="42">
        <v>765.8939999999999</v>
      </c>
      <c r="W119" s="42">
        <v>765.8639999999999</v>
      </c>
      <c r="X119" s="42">
        <v>766.184</v>
      </c>
      <c r="Y119" s="42">
        <v>794.7639999999999</v>
      </c>
    </row>
    <row r="120" spans="1:25" ht="15.75" customHeight="1">
      <c r="A120" s="41">
        <f t="shared" si="2"/>
        <v>43968</v>
      </c>
      <c r="B120" s="42">
        <v>777.3739999999999</v>
      </c>
      <c r="C120" s="42">
        <v>766.6139999999999</v>
      </c>
      <c r="D120" s="42">
        <v>776.3939999999999</v>
      </c>
      <c r="E120" s="42">
        <v>766.574</v>
      </c>
      <c r="F120" s="42">
        <v>766.904</v>
      </c>
      <c r="G120" s="42">
        <v>766.8539999999999</v>
      </c>
      <c r="H120" s="42">
        <v>766.1039999999999</v>
      </c>
      <c r="I120" s="42">
        <v>767.414</v>
      </c>
      <c r="J120" s="42">
        <v>766.784</v>
      </c>
      <c r="K120" s="42">
        <v>766.8739999999999</v>
      </c>
      <c r="L120" s="42">
        <v>766.914</v>
      </c>
      <c r="M120" s="42">
        <v>766.924</v>
      </c>
      <c r="N120" s="42">
        <v>766.784</v>
      </c>
      <c r="O120" s="42">
        <v>766.824</v>
      </c>
      <c r="P120" s="42">
        <v>766.924</v>
      </c>
      <c r="Q120" s="42">
        <v>766.904</v>
      </c>
      <c r="R120" s="42">
        <v>766.824</v>
      </c>
      <c r="S120" s="42">
        <v>766.694</v>
      </c>
      <c r="T120" s="42">
        <v>766.7539999999999</v>
      </c>
      <c r="U120" s="42">
        <v>766.314</v>
      </c>
      <c r="V120" s="42">
        <v>765.8739999999999</v>
      </c>
      <c r="W120" s="42">
        <v>765.944</v>
      </c>
      <c r="X120" s="42">
        <v>766.0039999999999</v>
      </c>
      <c r="Y120" s="42">
        <v>805.544</v>
      </c>
    </row>
    <row r="121" spans="1:25" ht="15.75" customHeight="1">
      <c r="A121" s="41">
        <f t="shared" si="2"/>
        <v>43969</v>
      </c>
      <c r="B121" s="42">
        <v>816.0939999999999</v>
      </c>
      <c r="C121" s="42">
        <v>776.5139999999999</v>
      </c>
      <c r="D121" s="42">
        <v>781.3939999999999</v>
      </c>
      <c r="E121" s="42">
        <v>791.044</v>
      </c>
      <c r="F121" s="42">
        <v>766.944</v>
      </c>
      <c r="G121" s="42">
        <v>766.8839999999999</v>
      </c>
      <c r="H121" s="42">
        <v>766.2639999999999</v>
      </c>
      <c r="I121" s="42">
        <v>766.5139999999999</v>
      </c>
      <c r="J121" s="42">
        <v>766.7439999999999</v>
      </c>
      <c r="K121" s="42">
        <v>766.904</v>
      </c>
      <c r="L121" s="42">
        <v>766.944</v>
      </c>
      <c r="M121" s="42">
        <v>766.934</v>
      </c>
      <c r="N121" s="42">
        <v>766.954</v>
      </c>
      <c r="O121" s="42">
        <v>766.9639999999999</v>
      </c>
      <c r="P121" s="42">
        <v>766.934</v>
      </c>
      <c r="Q121" s="42">
        <v>766.924</v>
      </c>
      <c r="R121" s="42">
        <v>766.9839999999999</v>
      </c>
      <c r="S121" s="42">
        <v>766.9839999999999</v>
      </c>
      <c r="T121" s="42">
        <v>770.934</v>
      </c>
      <c r="U121" s="42">
        <v>766.814</v>
      </c>
      <c r="V121" s="42">
        <v>766.404</v>
      </c>
      <c r="W121" s="42">
        <v>766.5139999999999</v>
      </c>
      <c r="X121" s="42">
        <v>766.5939999999999</v>
      </c>
      <c r="Y121" s="42">
        <v>775.584</v>
      </c>
    </row>
    <row r="122" spans="1:25" ht="15.75" customHeight="1">
      <c r="A122" s="41">
        <f t="shared" si="2"/>
        <v>43970</v>
      </c>
      <c r="B122" s="42">
        <v>783.204</v>
      </c>
      <c r="C122" s="42">
        <v>766.814</v>
      </c>
      <c r="D122" s="42">
        <v>771.034</v>
      </c>
      <c r="E122" s="42">
        <v>759.7239999999999</v>
      </c>
      <c r="F122" s="42">
        <v>767.024</v>
      </c>
      <c r="G122" s="42">
        <v>766.834</v>
      </c>
      <c r="H122" s="42">
        <v>766.2439999999999</v>
      </c>
      <c r="I122" s="42">
        <v>767.414</v>
      </c>
      <c r="J122" s="42">
        <v>766.9839999999999</v>
      </c>
      <c r="K122" s="42">
        <v>766.8739999999999</v>
      </c>
      <c r="L122" s="42">
        <v>766.914</v>
      </c>
      <c r="M122" s="42">
        <v>766.924</v>
      </c>
      <c r="N122" s="42">
        <v>766.944</v>
      </c>
      <c r="O122" s="42">
        <v>767.0039999999999</v>
      </c>
      <c r="P122" s="42">
        <v>767.414</v>
      </c>
      <c r="Q122" s="42">
        <v>767.414</v>
      </c>
      <c r="R122" s="42">
        <v>767.044</v>
      </c>
      <c r="S122" s="42">
        <v>767.0039999999999</v>
      </c>
      <c r="T122" s="42">
        <v>769.284</v>
      </c>
      <c r="U122" s="42">
        <v>766.834</v>
      </c>
      <c r="V122" s="42">
        <v>766.434</v>
      </c>
      <c r="W122" s="42">
        <v>766.3739999999999</v>
      </c>
      <c r="X122" s="42">
        <v>766.7339999999999</v>
      </c>
      <c r="Y122" s="42">
        <v>740.8739999999999</v>
      </c>
    </row>
    <row r="123" spans="1:25" ht="15.75" customHeight="1">
      <c r="A123" s="41">
        <f t="shared" si="2"/>
        <v>43971</v>
      </c>
      <c r="B123" s="42">
        <v>778.1039999999999</v>
      </c>
      <c r="C123" s="42">
        <v>766.914</v>
      </c>
      <c r="D123" s="42">
        <v>770.424</v>
      </c>
      <c r="E123" s="42">
        <v>760.564</v>
      </c>
      <c r="F123" s="42">
        <v>767.064</v>
      </c>
      <c r="G123" s="42">
        <v>766.8939999999999</v>
      </c>
      <c r="H123" s="42">
        <v>767.404</v>
      </c>
      <c r="I123" s="42">
        <v>767.424</v>
      </c>
      <c r="J123" s="42">
        <v>766.834</v>
      </c>
      <c r="K123" s="42">
        <v>766.914</v>
      </c>
      <c r="L123" s="42">
        <v>766.924</v>
      </c>
      <c r="M123" s="42">
        <v>766.924</v>
      </c>
      <c r="N123" s="42">
        <v>766.944</v>
      </c>
      <c r="O123" s="42">
        <v>766.9739999999999</v>
      </c>
      <c r="P123" s="42">
        <v>766.9739999999999</v>
      </c>
      <c r="Q123" s="42">
        <v>766.954</v>
      </c>
      <c r="R123" s="42">
        <v>766.9839999999999</v>
      </c>
      <c r="S123" s="42">
        <v>766.9939999999999</v>
      </c>
      <c r="T123" s="42">
        <v>769.954</v>
      </c>
      <c r="U123" s="42">
        <v>766.834</v>
      </c>
      <c r="V123" s="42">
        <v>766.3839999999999</v>
      </c>
      <c r="W123" s="42">
        <v>766.284</v>
      </c>
      <c r="X123" s="42">
        <v>766.414</v>
      </c>
      <c r="Y123" s="42">
        <v>773.654</v>
      </c>
    </row>
    <row r="124" spans="1:25" ht="15.75" customHeight="1">
      <c r="A124" s="41">
        <f t="shared" si="2"/>
        <v>43972</v>
      </c>
      <c r="B124" s="42">
        <v>766.924</v>
      </c>
      <c r="C124" s="42">
        <v>766.944</v>
      </c>
      <c r="D124" s="42">
        <v>765.1439999999999</v>
      </c>
      <c r="E124" s="42">
        <v>767.404</v>
      </c>
      <c r="F124" s="42">
        <v>767.0939999999999</v>
      </c>
      <c r="G124" s="42">
        <v>766.8939999999999</v>
      </c>
      <c r="H124" s="42">
        <v>766.3839999999999</v>
      </c>
      <c r="I124" s="42">
        <v>766.784</v>
      </c>
      <c r="J124" s="42">
        <v>766.934</v>
      </c>
      <c r="K124" s="42">
        <v>767.2239999999999</v>
      </c>
      <c r="L124" s="42">
        <v>767.1139999999999</v>
      </c>
      <c r="M124" s="42">
        <v>767.1039999999999</v>
      </c>
      <c r="N124" s="42">
        <v>766.9939999999999</v>
      </c>
      <c r="O124" s="42">
        <v>766.9939999999999</v>
      </c>
      <c r="P124" s="42">
        <v>766.9739999999999</v>
      </c>
      <c r="Q124" s="42">
        <v>766.9639999999999</v>
      </c>
      <c r="R124" s="42">
        <v>766.9639999999999</v>
      </c>
      <c r="S124" s="42">
        <v>766.9739999999999</v>
      </c>
      <c r="T124" s="42">
        <v>767.814</v>
      </c>
      <c r="U124" s="42">
        <v>766.6339999999999</v>
      </c>
      <c r="V124" s="42">
        <v>766.404</v>
      </c>
      <c r="W124" s="42">
        <v>766.304</v>
      </c>
      <c r="X124" s="42">
        <v>766.7339999999999</v>
      </c>
      <c r="Y124" s="42">
        <v>778.164</v>
      </c>
    </row>
    <row r="125" spans="1:25" ht="15.75" customHeight="1">
      <c r="A125" s="41">
        <f t="shared" si="2"/>
        <v>43973</v>
      </c>
      <c r="B125" s="42">
        <v>769.084</v>
      </c>
      <c r="C125" s="42">
        <v>766.834</v>
      </c>
      <c r="D125" s="42">
        <v>771.1239999999999</v>
      </c>
      <c r="E125" s="42">
        <v>766.9639999999999</v>
      </c>
      <c r="F125" s="42">
        <v>766.8639999999999</v>
      </c>
      <c r="G125" s="42">
        <v>766.7539999999999</v>
      </c>
      <c r="H125" s="42">
        <v>765.654</v>
      </c>
      <c r="I125" s="42">
        <v>766.434</v>
      </c>
      <c r="J125" s="42">
        <v>766.4939999999999</v>
      </c>
      <c r="K125" s="42">
        <v>766.4839999999999</v>
      </c>
      <c r="L125" s="42">
        <v>766.564</v>
      </c>
      <c r="M125" s="42">
        <v>766.584</v>
      </c>
      <c r="N125" s="42">
        <v>766.6139999999999</v>
      </c>
      <c r="O125" s="42">
        <v>766.654</v>
      </c>
      <c r="P125" s="42">
        <v>766.6239999999999</v>
      </c>
      <c r="Q125" s="42">
        <v>766.664</v>
      </c>
      <c r="R125" s="42">
        <v>766.684</v>
      </c>
      <c r="S125" s="42">
        <v>766.7339999999999</v>
      </c>
      <c r="T125" s="42">
        <v>790.784</v>
      </c>
      <c r="U125" s="42">
        <v>766.334</v>
      </c>
      <c r="V125" s="42">
        <v>766.1339999999999</v>
      </c>
      <c r="W125" s="42">
        <v>766.0139999999999</v>
      </c>
      <c r="X125" s="42">
        <v>766.0139999999999</v>
      </c>
      <c r="Y125" s="42">
        <v>815.334</v>
      </c>
    </row>
    <row r="126" spans="1:25" ht="15.75" customHeight="1">
      <c r="A126" s="41">
        <f t="shared" si="2"/>
        <v>43974</v>
      </c>
      <c r="B126" s="42">
        <v>766.7139999999999</v>
      </c>
      <c r="C126" s="42">
        <v>766.804</v>
      </c>
      <c r="D126" s="42">
        <v>766.8539999999999</v>
      </c>
      <c r="E126" s="42">
        <v>766.924</v>
      </c>
      <c r="F126" s="42">
        <v>766.8639999999999</v>
      </c>
      <c r="G126" s="42">
        <v>766.784</v>
      </c>
      <c r="H126" s="42">
        <v>765.824</v>
      </c>
      <c r="I126" s="42">
        <v>766.3939999999999</v>
      </c>
      <c r="J126" s="42">
        <v>766.674</v>
      </c>
      <c r="K126" s="42">
        <v>766.7339999999999</v>
      </c>
      <c r="L126" s="42">
        <v>766.7639999999999</v>
      </c>
      <c r="M126" s="42">
        <v>766.784</v>
      </c>
      <c r="N126" s="42">
        <v>766.804</v>
      </c>
      <c r="O126" s="42">
        <v>775.284</v>
      </c>
      <c r="P126" s="42">
        <v>766.804</v>
      </c>
      <c r="Q126" s="42">
        <v>766.784</v>
      </c>
      <c r="R126" s="42">
        <v>774.3739999999999</v>
      </c>
      <c r="S126" s="42">
        <v>766.794</v>
      </c>
      <c r="T126" s="42">
        <v>808.2639999999999</v>
      </c>
      <c r="U126" s="42">
        <v>766.5039999999999</v>
      </c>
      <c r="V126" s="42">
        <v>766.324</v>
      </c>
      <c r="W126" s="42">
        <v>766.2639999999999</v>
      </c>
      <c r="X126" s="42">
        <v>766.3639999999999</v>
      </c>
      <c r="Y126" s="42">
        <v>846.534</v>
      </c>
    </row>
    <row r="127" spans="1:25" ht="15.75" customHeight="1">
      <c r="A127" s="41">
        <f t="shared" si="2"/>
        <v>43975</v>
      </c>
      <c r="B127" s="42">
        <v>784.9739999999999</v>
      </c>
      <c r="C127" s="42">
        <v>766.8839999999999</v>
      </c>
      <c r="D127" s="42">
        <v>766.924</v>
      </c>
      <c r="E127" s="42">
        <v>767.0039999999999</v>
      </c>
      <c r="F127" s="42">
        <v>767.084</v>
      </c>
      <c r="G127" s="42">
        <v>766.9939999999999</v>
      </c>
      <c r="H127" s="42">
        <v>766.654</v>
      </c>
      <c r="I127" s="42">
        <v>767.404</v>
      </c>
      <c r="J127" s="42">
        <v>766.954</v>
      </c>
      <c r="K127" s="42">
        <v>766.954</v>
      </c>
      <c r="L127" s="42">
        <v>766.954</v>
      </c>
      <c r="M127" s="42">
        <v>766.9639999999999</v>
      </c>
      <c r="N127" s="42">
        <v>766.9639999999999</v>
      </c>
      <c r="O127" s="42">
        <v>766.9839999999999</v>
      </c>
      <c r="P127" s="42">
        <v>766.9739999999999</v>
      </c>
      <c r="Q127" s="42">
        <v>766.9739999999999</v>
      </c>
      <c r="R127" s="42">
        <v>766.954</v>
      </c>
      <c r="S127" s="42">
        <v>766.9639999999999</v>
      </c>
      <c r="T127" s="42">
        <v>784.794</v>
      </c>
      <c r="U127" s="42">
        <v>766.6439999999999</v>
      </c>
      <c r="V127" s="42">
        <v>766.4639999999999</v>
      </c>
      <c r="W127" s="42">
        <v>766.274</v>
      </c>
      <c r="X127" s="42">
        <v>766.454</v>
      </c>
      <c r="Y127" s="42">
        <v>806.274</v>
      </c>
    </row>
    <row r="128" spans="1:25" ht="15.75" customHeight="1">
      <c r="A128" s="41">
        <f t="shared" si="2"/>
        <v>43976</v>
      </c>
      <c r="B128" s="42">
        <v>766.944</v>
      </c>
      <c r="C128" s="42">
        <v>767.0039999999999</v>
      </c>
      <c r="D128" s="42">
        <v>767.414</v>
      </c>
      <c r="E128" s="42">
        <v>767.414</v>
      </c>
      <c r="F128" s="42">
        <v>767.414</v>
      </c>
      <c r="G128" s="42">
        <v>767.0139999999999</v>
      </c>
      <c r="H128" s="42">
        <v>766.6139999999999</v>
      </c>
      <c r="I128" s="42">
        <v>767.404</v>
      </c>
      <c r="J128" s="42">
        <v>766.9839999999999</v>
      </c>
      <c r="K128" s="42">
        <v>767.0139999999999</v>
      </c>
      <c r="L128" s="42">
        <v>767.0139999999999</v>
      </c>
      <c r="M128" s="42">
        <v>767.034</v>
      </c>
      <c r="N128" s="42">
        <v>766.9739999999999</v>
      </c>
      <c r="O128" s="42">
        <v>766.9739999999999</v>
      </c>
      <c r="P128" s="42">
        <v>766.954</v>
      </c>
      <c r="Q128" s="42">
        <v>766.9739999999999</v>
      </c>
      <c r="R128" s="42">
        <v>767.054</v>
      </c>
      <c r="S128" s="42">
        <v>767.064</v>
      </c>
      <c r="T128" s="42">
        <v>771.6039999999999</v>
      </c>
      <c r="U128" s="42">
        <v>766.9839999999999</v>
      </c>
      <c r="V128" s="42">
        <v>780.0139999999999</v>
      </c>
      <c r="W128" s="42">
        <v>774.5139999999999</v>
      </c>
      <c r="X128" s="42">
        <v>766.784</v>
      </c>
      <c r="Y128" s="42">
        <v>776.3439999999999</v>
      </c>
    </row>
    <row r="129" spans="1:25" ht="15.75" customHeight="1">
      <c r="A129" s="41">
        <f t="shared" si="2"/>
        <v>43977</v>
      </c>
      <c r="B129" s="42">
        <v>767.044</v>
      </c>
      <c r="C129" s="42">
        <v>767.1039999999999</v>
      </c>
      <c r="D129" s="42">
        <v>767.414</v>
      </c>
      <c r="E129" s="42">
        <v>767.414</v>
      </c>
      <c r="F129" s="42">
        <v>767.414</v>
      </c>
      <c r="G129" s="42">
        <v>767.054</v>
      </c>
      <c r="H129" s="42">
        <v>767.1039999999999</v>
      </c>
      <c r="I129" s="42">
        <v>767.3939999999999</v>
      </c>
      <c r="J129" s="42">
        <v>767.3839999999999</v>
      </c>
      <c r="K129" s="42">
        <v>766.7439999999999</v>
      </c>
      <c r="L129" s="42">
        <v>766.794</v>
      </c>
      <c r="M129" s="42">
        <v>766.824</v>
      </c>
      <c r="N129" s="42">
        <v>766.834</v>
      </c>
      <c r="O129" s="42">
        <v>766.8639999999999</v>
      </c>
      <c r="P129" s="42">
        <v>766.824</v>
      </c>
      <c r="Q129" s="42">
        <v>766.8539999999999</v>
      </c>
      <c r="R129" s="42">
        <v>766.8739999999999</v>
      </c>
      <c r="S129" s="42">
        <v>766.944</v>
      </c>
      <c r="T129" s="42">
        <v>781.944</v>
      </c>
      <c r="U129" s="42">
        <v>766.794</v>
      </c>
      <c r="V129" s="42">
        <v>774.794</v>
      </c>
      <c r="W129" s="42">
        <v>766.3839999999999</v>
      </c>
      <c r="X129" s="42">
        <v>766.554</v>
      </c>
      <c r="Y129" s="42">
        <v>804.1239999999999</v>
      </c>
    </row>
    <row r="130" spans="1:25" ht="15.75" customHeight="1">
      <c r="A130" s="41">
        <f t="shared" si="2"/>
        <v>43978</v>
      </c>
      <c r="B130" s="42">
        <v>766.8939999999999</v>
      </c>
      <c r="C130" s="42">
        <v>766.9639999999999</v>
      </c>
      <c r="D130" s="42">
        <v>766.9939999999999</v>
      </c>
      <c r="E130" s="42">
        <v>767.0939999999999</v>
      </c>
      <c r="F130" s="42">
        <v>767.044</v>
      </c>
      <c r="G130" s="42">
        <v>766.944</v>
      </c>
      <c r="H130" s="42">
        <v>766.954</v>
      </c>
      <c r="I130" s="42">
        <v>767.3939999999999</v>
      </c>
      <c r="J130" s="42">
        <v>766.9839999999999</v>
      </c>
      <c r="K130" s="42">
        <v>766.9639999999999</v>
      </c>
      <c r="L130" s="42">
        <v>766.9939999999999</v>
      </c>
      <c r="M130" s="42">
        <v>767.0039999999999</v>
      </c>
      <c r="N130" s="42">
        <v>766.924</v>
      </c>
      <c r="O130" s="42">
        <v>766.954</v>
      </c>
      <c r="P130" s="42">
        <v>766.924</v>
      </c>
      <c r="Q130" s="42">
        <v>766.934</v>
      </c>
      <c r="R130" s="42">
        <v>767.0039999999999</v>
      </c>
      <c r="S130" s="42">
        <v>766.9739999999999</v>
      </c>
      <c r="T130" s="42">
        <v>770.074</v>
      </c>
      <c r="U130" s="42">
        <v>766.794</v>
      </c>
      <c r="V130" s="42">
        <v>766.8939999999999</v>
      </c>
      <c r="W130" s="42">
        <v>766.7139999999999</v>
      </c>
      <c r="X130" s="42">
        <v>766.794</v>
      </c>
      <c r="Y130" s="42">
        <v>789.9739999999999</v>
      </c>
    </row>
    <row r="131" spans="1:25" ht="15.75" customHeight="1">
      <c r="A131" s="41">
        <f t="shared" si="2"/>
        <v>43979</v>
      </c>
      <c r="B131" s="42">
        <v>767.0939999999999</v>
      </c>
      <c r="C131" s="42">
        <v>767.1039999999999</v>
      </c>
      <c r="D131" s="42">
        <v>767.1239999999999</v>
      </c>
      <c r="E131" s="42">
        <v>767.1339999999999</v>
      </c>
      <c r="F131" s="42">
        <v>767.1239999999999</v>
      </c>
      <c r="G131" s="42">
        <v>767.0139999999999</v>
      </c>
      <c r="H131" s="42">
        <v>767.3939999999999</v>
      </c>
      <c r="I131" s="42">
        <v>767.3939999999999</v>
      </c>
      <c r="J131" s="42">
        <v>766.9839999999999</v>
      </c>
      <c r="K131" s="42">
        <v>766.834</v>
      </c>
      <c r="L131" s="42">
        <v>766.8639999999999</v>
      </c>
      <c r="M131" s="42">
        <v>766.8939999999999</v>
      </c>
      <c r="N131" s="42">
        <v>766.914</v>
      </c>
      <c r="O131" s="42">
        <v>766.924</v>
      </c>
      <c r="P131" s="42">
        <v>766.8939999999999</v>
      </c>
      <c r="Q131" s="42">
        <v>766.8839999999999</v>
      </c>
      <c r="R131" s="42">
        <v>766.904</v>
      </c>
      <c r="S131" s="42">
        <v>766.664</v>
      </c>
      <c r="T131" s="42">
        <v>772.8539999999999</v>
      </c>
      <c r="U131" s="42">
        <v>766.3739999999999</v>
      </c>
      <c r="V131" s="42">
        <v>766.324</v>
      </c>
      <c r="W131" s="42">
        <v>766.0039999999999</v>
      </c>
      <c r="X131" s="42">
        <v>766.2139999999999</v>
      </c>
      <c r="Y131" s="42">
        <v>799.3639999999999</v>
      </c>
    </row>
    <row r="132" spans="1:25" ht="15.75" customHeight="1">
      <c r="A132" s="41">
        <f t="shared" si="2"/>
        <v>43980</v>
      </c>
      <c r="B132" s="42">
        <v>766.794</v>
      </c>
      <c r="C132" s="42">
        <v>766.8539999999999</v>
      </c>
      <c r="D132" s="42">
        <v>766.914</v>
      </c>
      <c r="E132" s="42">
        <v>766.954</v>
      </c>
      <c r="F132" s="42">
        <v>766.924</v>
      </c>
      <c r="G132" s="42">
        <v>766.824</v>
      </c>
      <c r="H132" s="42">
        <v>766.4739999999999</v>
      </c>
      <c r="I132" s="42">
        <v>767.3939999999999</v>
      </c>
      <c r="J132" s="42">
        <v>766.7239999999999</v>
      </c>
      <c r="K132" s="42">
        <v>766.684</v>
      </c>
      <c r="L132" s="42">
        <v>766.674</v>
      </c>
      <c r="M132" s="42">
        <v>766.9739999999999</v>
      </c>
      <c r="N132" s="42">
        <v>766.804</v>
      </c>
      <c r="O132" s="42">
        <v>768.654</v>
      </c>
      <c r="P132" s="42">
        <v>766.904</v>
      </c>
      <c r="Q132" s="42">
        <v>766.684</v>
      </c>
      <c r="R132" s="42">
        <v>766.564</v>
      </c>
      <c r="S132" s="42">
        <v>766.534</v>
      </c>
      <c r="T132" s="42">
        <v>766.414</v>
      </c>
      <c r="U132" s="42">
        <v>765.7439999999999</v>
      </c>
      <c r="V132" s="42">
        <v>766.1239999999999</v>
      </c>
      <c r="W132" s="42">
        <v>766.034</v>
      </c>
      <c r="X132" s="42">
        <v>766.084</v>
      </c>
      <c r="Y132" s="42">
        <v>787.054</v>
      </c>
    </row>
    <row r="133" spans="1:25" ht="15.75" customHeight="1">
      <c r="A133" s="41">
        <f t="shared" si="2"/>
        <v>43981</v>
      </c>
      <c r="B133" s="42">
        <v>766.014</v>
      </c>
      <c r="C133" s="42">
        <v>766.034</v>
      </c>
      <c r="D133" s="42">
        <v>765.914</v>
      </c>
      <c r="E133" s="42">
        <v>765.984</v>
      </c>
      <c r="F133" s="42">
        <v>765.994</v>
      </c>
      <c r="G133" s="42">
        <v>766.024</v>
      </c>
      <c r="H133" s="42">
        <v>766.5939999999999</v>
      </c>
      <c r="I133" s="42">
        <v>766.6039999999999</v>
      </c>
      <c r="J133" s="42">
        <v>766.034</v>
      </c>
      <c r="K133" s="42">
        <v>765.9739999999999</v>
      </c>
      <c r="L133" s="42">
        <v>765.954</v>
      </c>
      <c r="M133" s="42">
        <v>765.9739999999999</v>
      </c>
      <c r="N133" s="42">
        <v>780.5939999999999</v>
      </c>
      <c r="O133" s="42">
        <v>786.304</v>
      </c>
      <c r="P133" s="42">
        <v>765.994</v>
      </c>
      <c r="Q133" s="42">
        <v>765.994</v>
      </c>
      <c r="R133" s="42">
        <v>770.3439999999999</v>
      </c>
      <c r="S133" s="42">
        <v>789.894</v>
      </c>
      <c r="T133" s="42">
        <v>789.684</v>
      </c>
      <c r="U133" s="42">
        <v>765.644</v>
      </c>
      <c r="V133" s="42">
        <v>765.614</v>
      </c>
      <c r="W133" s="42">
        <v>765.574</v>
      </c>
      <c r="X133" s="42">
        <v>765.6039999999999</v>
      </c>
      <c r="Y133" s="42">
        <v>801.3539999999999</v>
      </c>
    </row>
    <row r="134" spans="1:25" ht="15.75" customHeight="1">
      <c r="A134" s="41">
        <f t="shared" si="2"/>
        <v>43982</v>
      </c>
      <c r="B134" s="42">
        <v>766.154</v>
      </c>
      <c r="C134" s="42">
        <v>766.184</v>
      </c>
      <c r="D134" s="42">
        <v>766.124</v>
      </c>
      <c r="E134" s="42">
        <v>766.184</v>
      </c>
      <c r="F134" s="42">
        <v>766.264</v>
      </c>
      <c r="G134" s="42">
        <v>766.254</v>
      </c>
      <c r="H134" s="42">
        <v>765.9639999999999</v>
      </c>
      <c r="I134" s="42">
        <v>766.614</v>
      </c>
      <c r="J134" s="42">
        <v>766.614</v>
      </c>
      <c r="K134" s="42">
        <v>766.614</v>
      </c>
      <c r="L134" s="42">
        <v>766.614</v>
      </c>
      <c r="M134" s="42">
        <v>766.5939999999999</v>
      </c>
      <c r="N134" s="42">
        <v>766.334</v>
      </c>
      <c r="O134" s="42">
        <v>763.804</v>
      </c>
      <c r="P134" s="42">
        <v>766.614</v>
      </c>
      <c r="Q134" s="42">
        <v>766.294</v>
      </c>
      <c r="R134" s="42">
        <v>766.264</v>
      </c>
      <c r="S134" s="42">
        <v>766.174</v>
      </c>
      <c r="T134" s="42">
        <v>766.054</v>
      </c>
      <c r="U134" s="42">
        <v>765.784</v>
      </c>
      <c r="V134" s="42">
        <v>765.754</v>
      </c>
      <c r="W134" s="42">
        <v>765.654</v>
      </c>
      <c r="X134" s="42">
        <v>765.754</v>
      </c>
      <c r="Y134" s="42">
        <v>784.914</v>
      </c>
    </row>
    <row r="135" spans="1:25" ht="15.75" customHeight="1">
      <c r="A135" s="37" t="s">
        <v>76</v>
      </c>
      <c r="B135" s="38"/>
      <c r="C135" s="40" t="s">
        <v>108</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78</v>
      </c>
      <c r="B136" s="38"/>
      <c r="C136" s="38"/>
      <c r="D136" s="38"/>
      <c r="E136" s="38"/>
      <c r="F136" s="38"/>
      <c r="G136" s="40" t="str">
        <f>G99</f>
        <v>до 670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90" t="s">
        <v>80</v>
      </c>
      <c r="B137" s="93" t="s">
        <v>81</v>
      </c>
      <c r="C137" s="94"/>
      <c r="D137" s="94"/>
      <c r="E137" s="94"/>
      <c r="F137" s="94"/>
      <c r="G137" s="94"/>
      <c r="H137" s="94"/>
      <c r="I137" s="94"/>
      <c r="J137" s="94"/>
      <c r="K137" s="94"/>
      <c r="L137" s="94"/>
      <c r="M137" s="94"/>
      <c r="N137" s="94"/>
      <c r="O137" s="94"/>
      <c r="P137" s="94"/>
      <c r="Q137" s="94"/>
      <c r="R137" s="94"/>
      <c r="S137" s="94"/>
      <c r="T137" s="94"/>
      <c r="U137" s="94"/>
      <c r="V137" s="94"/>
      <c r="W137" s="94"/>
      <c r="X137" s="94"/>
      <c r="Y137" s="95"/>
    </row>
    <row r="138" spans="1:25" ht="15.75" customHeight="1">
      <c r="A138" s="91"/>
      <c r="B138" s="96"/>
      <c r="C138" s="97"/>
      <c r="D138" s="97"/>
      <c r="E138" s="97"/>
      <c r="F138" s="97"/>
      <c r="G138" s="97"/>
      <c r="H138" s="97"/>
      <c r="I138" s="97"/>
      <c r="J138" s="97"/>
      <c r="K138" s="97"/>
      <c r="L138" s="97"/>
      <c r="M138" s="97"/>
      <c r="N138" s="97"/>
      <c r="O138" s="97"/>
      <c r="P138" s="97"/>
      <c r="Q138" s="97"/>
      <c r="R138" s="97"/>
      <c r="S138" s="97"/>
      <c r="T138" s="97"/>
      <c r="U138" s="97"/>
      <c r="V138" s="97"/>
      <c r="W138" s="97"/>
      <c r="X138" s="97"/>
      <c r="Y138" s="98"/>
    </row>
    <row r="139" spans="1:25" ht="15.75" customHeight="1">
      <c r="A139" s="91"/>
      <c r="B139" s="88" t="s">
        <v>82</v>
      </c>
      <c r="C139" s="88" t="s">
        <v>83</v>
      </c>
      <c r="D139" s="88" t="s">
        <v>84</v>
      </c>
      <c r="E139" s="88" t="s">
        <v>85</v>
      </c>
      <c r="F139" s="88" t="s">
        <v>86</v>
      </c>
      <c r="G139" s="88" t="s">
        <v>87</v>
      </c>
      <c r="H139" s="88" t="s">
        <v>88</v>
      </c>
      <c r="I139" s="88" t="s">
        <v>89</v>
      </c>
      <c r="J139" s="88" t="s">
        <v>90</v>
      </c>
      <c r="K139" s="88" t="s">
        <v>91</v>
      </c>
      <c r="L139" s="88" t="s">
        <v>92</v>
      </c>
      <c r="M139" s="88" t="s">
        <v>93</v>
      </c>
      <c r="N139" s="88" t="s">
        <v>94</v>
      </c>
      <c r="O139" s="88" t="s">
        <v>95</v>
      </c>
      <c r="P139" s="88" t="s">
        <v>96</v>
      </c>
      <c r="Q139" s="88" t="s">
        <v>97</v>
      </c>
      <c r="R139" s="88" t="s">
        <v>98</v>
      </c>
      <c r="S139" s="88" t="s">
        <v>99</v>
      </c>
      <c r="T139" s="88" t="s">
        <v>100</v>
      </c>
      <c r="U139" s="88" t="s">
        <v>101</v>
      </c>
      <c r="V139" s="88" t="s">
        <v>102</v>
      </c>
      <c r="W139" s="88" t="s">
        <v>103</v>
      </c>
      <c r="X139" s="88" t="s">
        <v>104</v>
      </c>
      <c r="Y139" s="88" t="s">
        <v>105</v>
      </c>
    </row>
    <row r="140" spans="1:25" ht="15.75" customHeight="1">
      <c r="A140" s="92"/>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row>
    <row r="141" spans="1:25" ht="15.75" customHeight="1">
      <c r="A141" s="41">
        <f>A104</f>
        <v>43952</v>
      </c>
      <c r="B141" s="42">
        <v>832.2634999999999</v>
      </c>
      <c r="C141" s="42">
        <v>800.7034999999998</v>
      </c>
      <c r="D141" s="42">
        <v>796.6934999999999</v>
      </c>
      <c r="E141" s="42">
        <v>808.5034999999999</v>
      </c>
      <c r="F141" s="42">
        <v>774.8934999999999</v>
      </c>
      <c r="G141" s="42">
        <v>766.5034999999999</v>
      </c>
      <c r="H141" s="42">
        <v>769.5234999999999</v>
      </c>
      <c r="I141" s="42">
        <v>771.0334999999999</v>
      </c>
      <c r="J141" s="42">
        <v>765.6234999999999</v>
      </c>
      <c r="K141" s="42">
        <v>765.2534999999999</v>
      </c>
      <c r="L141" s="42">
        <v>765.5734999999999</v>
      </c>
      <c r="M141" s="42">
        <v>765.4635</v>
      </c>
      <c r="N141" s="42">
        <v>784.9234999999999</v>
      </c>
      <c r="O141" s="42">
        <v>803.4635</v>
      </c>
      <c r="P141" s="42">
        <v>772.4534999999998</v>
      </c>
      <c r="Q141" s="42">
        <v>768.2434999999999</v>
      </c>
      <c r="R141" s="42">
        <v>810.2934999999999</v>
      </c>
      <c r="S141" s="42">
        <v>795.2934999999999</v>
      </c>
      <c r="T141" s="42">
        <v>831.2235</v>
      </c>
      <c r="U141" s="42">
        <v>815.5234999999999</v>
      </c>
      <c r="V141" s="42">
        <v>952.5734999999999</v>
      </c>
      <c r="W141" s="42">
        <v>860.8134999999999</v>
      </c>
      <c r="X141" s="42">
        <v>807.8834999999999</v>
      </c>
      <c r="Y141" s="42">
        <v>843.8335</v>
      </c>
    </row>
    <row r="142" spans="1:25" ht="15.75" customHeight="1">
      <c r="A142" s="41">
        <f>A141+1</f>
        <v>43953</v>
      </c>
      <c r="B142" s="42">
        <v>836.6534999999999</v>
      </c>
      <c r="C142" s="42">
        <v>804.5935</v>
      </c>
      <c r="D142" s="42">
        <v>800.2334999999999</v>
      </c>
      <c r="E142" s="42">
        <v>820.2434999999999</v>
      </c>
      <c r="F142" s="42">
        <v>778.3834999999999</v>
      </c>
      <c r="G142" s="42">
        <v>766.4534999999998</v>
      </c>
      <c r="H142" s="42">
        <v>772.4735</v>
      </c>
      <c r="I142" s="42">
        <v>766.6534999999999</v>
      </c>
      <c r="J142" s="42">
        <v>765.9034999999999</v>
      </c>
      <c r="K142" s="42">
        <v>765.7235</v>
      </c>
      <c r="L142" s="42">
        <v>766.0734999999999</v>
      </c>
      <c r="M142" s="42">
        <v>766.0434999999999</v>
      </c>
      <c r="N142" s="42">
        <v>781.5134999999999</v>
      </c>
      <c r="O142" s="42">
        <v>797.3134999999999</v>
      </c>
      <c r="P142" s="42">
        <v>771.7534999999999</v>
      </c>
      <c r="Q142" s="42">
        <v>768.2034999999998</v>
      </c>
      <c r="R142" s="42">
        <v>807.3234999999999</v>
      </c>
      <c r="S142" s="42">
        <v>794.0134999999999</v>
      </c>
      <c r="T142" s="42">
        <v>829.1834999999999</v>
      </c>
      <c r="U142" s="42">
        <v>808.4934999999999</v>
      </c>
      <c r="V142" s="42">
        <v>877.2934999999999</v>
      </c>
      <c r="W142" s="42">
        <v>850.7834999999999</v>
      </c>
      <c r="X142" s="42">
        <v>797.0234999999999</v>
      </c>
      <c r="Y142" s="42">
        <v>821.0835</v>
      </c>
    </row>
    <row r="143" spans="1:25" ht="15.75" customHeight="1">
      <c r="A143" s="41">
        <f aca="true" t="shared" si="3" ref="A143:A171">A142+1</f>
        <v>43954</v>
      </c>
      <c r="B143" s="42">
        <v>812.6634999999999</v>
      </c>
      <c r="C143" s="42">
        <v>775.6834999999999</v>
      </c>
      <c r="D143" s="42">
        <v>770.7934999999999</v>
      </c>
      <c r="E143" s="42">
        <v>760.1334999999999</v>
      </c>
      <c r="F143" s="42">
        <v>736.3234999999999</v>
      </c>
      <c r="G143" s="42">
        <v>740.8335</v>
      </c>
      <c r="H143" s="42">
        <v>711.6834999999999</v>
      </c>
      <c r="I143" s="42">
        <v>493.1335</v>
      </c>
      <c r="J143" s="42">
        <v>769.1534999999999</v>
      </c>
      <c r="K143" s="42">
        <v>815.5534999999999</v>
      </c>
      <c r="L143" s="42">
        <v>841.4234999999999</v>
      </c>
      <c r="M143" s="42">
        <v>848.3934999999999</v>
      </c>
      <c r="N143" s="42">
        <v>844.2634999999999</v>
      </c>
      <c r="O143" s="42">
        <v>823.1034999999999</v>
      </c>
      <c r="P143" s="42">
        <v>800.3234999999999</v>
      </c>
      <c r="Q143" s="42">
        <v>794.6534999999999</v>
      </c>
      <c r="R143" s="42">
        <v>802.3134999999999</v>
      </c>
      <c r="S143" s="42">
        <v>783.5534999999999</v>
      </c>
      <c r="T143" s="42">
        <v>818.0634999999999</v>
      </c>
      <c r="U143" s="42">
        <v>798.7034999999998</v>
      </c>
      <c r="V143" s="42">
        <v>824.5835</v>
      </c>
      <c r="W143" s="42">
        <v>802.1834999999999</v>
      </c>
      <c r="X143" s="42">
        <v>765.0234999999999</v>
      </c>
      <c r="Y143" s="42">
        <v>797.4434999999999</v>
      </c>
    </row>
    <row r="144" spans="1:25" ht="15.75" customHeight="1">
      <c r="A144" s="41">
        <f t="shared" si="3"/>
        <v>43955</v>
      </c>
      <c r="B144" s="42">
        <v>818.3335</v>
      </c>
      <c r="C144" s="42">
        <v>781.1434999999999</v>
      </c>
      <c r="D144" s="42">
        <v>789.8134999999999</v>
      </c>
      <c r="E144" s="42">
        <v>813.7834999999999</v>
      </c>
      <c r="F144" s="42">
        <v>766.1934999999999</v>
      </c>
      <c r="G144" s="42">
        <v>766.1234999999999</v>
      </c>
      <c r="H144" s="42">
        <v>764.7934999999999</v>
      </c>
      <c r="I144" s="42">
        <v>764.9934999999999</v>
      </c>
      <c r="J144" s="42">
        <v>765.1334999999999</v>
      </c>
      <c r="K144" s="42">
        <v>765.3134999999999</v>
      </c>
      <c r="L144" s="42">
        <v>765.3134999999999</v>
      </c>
      <c r="M144" s="42">
        <v>765.0334999999999</v>
      </c>
      <c r="N144" s="42">
        <v>765.2534999999999</v>
      </c>
      <c r="O144" s="42">
        <v>765.4434999999999</v>
      </c>
      <c r="P144" s="42">
        <v>765.2834999999999</v>
      </c>
      <c r="Q144" s="42">
        <v>765.1834999999999</v>
      </c>
      <c r="R144" s="42">
        <v>765.5334999999999</v>
      </c>
      <c r="S144" s="42">
        <v>765.6534999999999</v>
      </c>
      <c r="T144" s="42">
        <v>789.8435</v>
      </c>
      <c r="U144" s="42">
        <v>765.4534999999998</v>
      </c>
      <c r="V144" s="42">
        <v>764.5935</v>
      </c>
      <c r="W144" s="42">
        <v>764.7734999999999</v>
      </c>
      <c r="X144" s="42">
        <v>764.6334999999999</v>
      </c>
      <c r="Y144" s="42">
        <v>809.9735</v>
      </c>
    </row>
    <row r="145" spans="1:25" ht="15.75" customHeight="1">
      <c r="A145" s="41">
        <f t="shared" si="3"/>
        <v>43956</v>
      </c>
      <c r="B145" s="42">
        <v>827.4034999999999</v>
      </c>
      <c r="C145" s="42">
        <v>781.4934999999999</v>
      </c>
      <c r="D145" s="42">
        <v>792.9534999999998</v>
      </c>
      <c r="E145" s="42">
        <v>822.7235</v>
      </c>
      <c r="F145" s="42">
        <v>766.1234999999999</v>
      </c>
      <c r="G145" s="42">
        <v>766.1634999999999</v>
      </c>
      <c r="H145" s="42">
        <v>765.2634999999999</v>
      </c>
      <c r="I145" s="42">
        <v>765.2034999999998</v>
      </c>
      <c r="J145" s="42">
        <v>765.4534999999998</v>
      </c>
      <c r="K145" s="42">
        <v>764.8934999999999</v>
      </c>
      <c r="L145" s="42">
        <v>765.3734999999999</v>
      </c>
      <c r="M145" s="42">
        <v>765.3034999999999</v>
      </c>
      <c r="N145" s="42">
        <v>765.1334999999999</v>
      </c>
      <c r="O145" s="42">
        <v>765.2434999999999</v>
      </c>
      <c r="P145" s="42">
        <v>765.0734999999999</v>
      </c>
      <c r="Q145" s="42">
        <v>764.9934999999999</v>
      </c>
      <c r="R145" s="42">
        <v>765.3534999999999</v>
      </c>
      <c r="S145" s="42">
        <v>765.9134999999999</v>
      </c>
      <c r="T145" s="42">
        <v>791.0134999999999</v>
      </c>
      <c r="U145" s="42">
        <v>766.0134999999999</v>
      </c>
      <c r="V145" s="42">
        <v>765.6834999999999</v>
      </c>
      <c r="W145" s="42">
        <v>765.9034999999999</v>
      </c>
      <c r="X145" s="42">
        <v>765.6834999999999</v>
      </c>
      <c r="Y145" s="42">
        <v>811.6234999999999</v>
      </c>
    </row>
    <row r="146" spans="1:25" ht="15.75" customHeight="1">
      <c r="A146" s="41">
        <f t="shared" si="3"/>
        <v>43957</v>
      </c>
      <c r="B146" s="42">
        <v>829.2534999999999</v>
      </c>
      <c r="C146" s="42">
        <v>789.1334999999999</v>
      </c>
      <c r="D146" s="42">
        <v>800.2434999999999</v>
      </c>
      <c r="E146" s="42">
        <v>818.4234999999999</v>
      </c>
      <c r="F146" s="42">
        <v>769.0334999999999</v>
      </c>
      <c r="G146" s="42">
        <v>766.4834999999999</v>
      </c>
      <c r="H146" s="42">
        <v>772.6334999999999</v>
      </c>
      <c r="I146" s="42">
        <v>765.8734999999999</v>
      </c>
      <c r="J146" s="42">
        <v>765.3934999999999</v>
      </c>
      <c r="K146" s="42">
        <v>765.0034999999999</v>
      </c>
      <c r="L146" s="42">
        <v>765.1534999999999</v>
      </c>
      <c r="M146" s="42">
        <v>765.1534999999999</v>
      </c>
      <c r="N146" s="42">
        <v>764.9735</v>
      </c>
      <c r="O146" s="42">
        <v>766.1934999999999</v>
      </c>
      <c r="P146" s="42">
        <v>764.7034999999998</v>
      </c>
      <c r="Q146" s="42">
        <v>764.7734999999999</v>
      </c>
      <c r="R146" s="42">
        <v>819.6934999999999</v>
      </c>
      <c r="S146" s="42">
        <v>818.5935</v>
      </c>
      <c r="T146" s="42">
        <v>879.0534999999999</v>
      </c>
      <c r="U146" s="42">
        <v>765.2634999999999</v>
      </c>
      <c r="V146" s="42">
        <v>805.7135</v>
      </c>
      <c r="W146" s="42">
        <v>777.9134999999999</v>
      </c>
      <c r="X146" s="42">
        <v>764.1734999999999</v>
      </c>
      <c r="Y146" s="42">
        <v>819.4934999999999</v>
      </c>
    </row>
    <row r="147" spans="1:25" ht="15.75" customHeight="1">
      <c r="A147" s="41">
        <f t="shared" si="3"/>
        <v>43958</v>
      </c>
      <c r="B147" s="42">
        <v>819.2834999999999</v>
      </c>
      <c r="C147" s="42">
        <v>783.0835</v>
      </c>
      <c r="D147" s="42">
        <v>790.4635</v>
      </c>
      <c r="E147" s="42">
        <v>806.0034999999999</v>
      </c>
      <c r="F147" s="42">
        <v>766.5434999999999</v>
      </c>
      <c r="G147" s="42">
        <v>766.4934999999999</v>
      </c>
      <c r="H147" s="42">
        <v>765.7235</v>
      </c>
      <c r="I147" s="42">
        <v>765.8634999999999</v>
      </c>
      <c r="J147" s="42">
        <v>765.5434999999999</v>
      </c>
      <c r="K147" s="42">
        <v>765.0935</v>
      </c>
      <c r="L147" s="42">
        <v>764.8134999999999</v>
      </c>
      <c r="M147" s="42">
        <v>764.8734999999999</v>
      </c>
      <c r="N147" s="42">
        <v>765.1534999999999</v>
      </c>
      <c r="O147" s="42">
        <v>764.9934999999999</v>
      </c>
      <c r="P147" s="42">
        <v>765.0034999999999</v>
      </c>
      <c r="Q147" s="42">
        <v>764.9735</v>
      </c>
      <c r="R147" s="42">
        <v>765.1134999999999</v>
      </c>
      <c r="S147" s="42">
        <v>776.9834999999999</v>
      </c>
      <c r="T147" s="42">
        <v>851.0835</v>
      </c>
      <c r="U147" s="42">
        <v>765.5534999999999</v>
      </c>
      <c r="V147" s="42">
        <v>787.3335</v>
      </c>
      <c r="W147" s="42">
        <v>771.7135</v>
      </c>
      <c r="X147" s="42">
        <v>764.2734999999999</v>
      </c>
      <c r="Y147" s="42">
        <v>830.6734999999999</v>
      </c>
    </row>
    <row r="148" spans="1:25" ht="15.75" customHeight="1">
      <c r="A148" s="41">
        <f t="shared" si="3"/>
        <v>43959</v>
      </c>
      <c r="B148" s="42">
        <v>812.6234999999999</v>
      </c>
      <c r="C148" s="42">
        <v>774.0034999999999</v>
      </c>
      <c r="D148" s="42">
        <v>785.4334999999999</v>
      </c>
      <c r="E148" s="42">
        <v>801.1634999999999</v>
      </c>
      <c r="F148" s="42">
        <v>766.9234999999999</v>
      </c>
      <c r="G148" s="42">
        <v>766.9234999999999</v>
      </c>
      <c r="H148" s="42">
        <v>766.1134999999999</v>
      </c>
      <c r="I148" s="42">
        <v>766.3734999999999</v>
      </c>
      <c r="J148" s="42">
        <v>766.6334999999999</v>
      </c>
      <c r="K148" s="42">
        <v>766.6634999999999</v>
      </c>
      <c r="L148" s="42">
        <v>766.7734999999999</v>
      </c>
      <c r="M148" s="42">
        <v>766.8335</v>
      </c>
      <c r="N148" s="42">
        <v>766.9034999999999</v>
      </c>
      <c r="O148" s="42">
        <v>766.8435</v>
      </c>
      <c r="P148" s="42">
        <v>766.7334999999999</v>
      </c>
      <c r="Q148" s="42">
        <v>766.7434999999999</v>
      </c>
      <c r="R148" s="42">
        <v>766.7834999999999</v>
      </c>
      <c r="S148" s="42">
        <v>766.7034999999998</v>
      </c>
      <c r="T148" s="42">
        <v>818.1634999999999</v>
      </c>
      <c r="U148" s="42">
        <v>766.3134999999999</v>
      </c>
      <c r="V148" s="42">
        <v>766.0334999999999</v>
      </c>
      <c r="W148" s="42">
        <v>765.8534999999999</v>
      </c>
      <c r="X148" s="42">
        <v>765.7334999999999</v>
      </c>
      <c r="Y148" s="42">
        <v>817.0935</v>
      </c>
    </row>
    <row r="149" spans="1:25" ht="15.75" customHeight="1">
      <c r="A149" s="41">
        <f t="shared" si="3"/>
        <v>43960</v>
      </c>
      <c r="B149" s="42">
        <v>774.9735</v>
      </c>
      <c r="C149" s="42">
        <v>766.7634999999999</v>
      </c>
      <c r="D149" s="42">
        <v>776.3234999999999</v>
      </c>
      <c r="E149" s="42">
        <v>788.0935</v>
      </c>
      <c r="F149" s="42">
        <v>766.9635</v>
      </c>
      <c r="G149" s="42">
        <v>766.9334999999999</v>
      </c>
      <c r="H149" s="42">
        <v>766.1734999999999</v>
      </c>
      <c r="I149" s="42">
        <v>767.7034999999998</v>
      </c>
      <c r="J149" s="42">
        <v>767.5334999999999</v>
      </c>
      <c r="K149" s="42">
        <v>766.9934999999999</v>
      </c>
      <c r="L149" s="42">
        <v>767.0234999999999</v>
      </c>
      <c r="M149" s="42">
        <v>767.0734999999999</v>
      </c>
      <c r="N149" s="42">
        <v>767.0734999999999</v>
      </c>
      <c r="O149" s="42">
        <v>767.0734999999999</v>
      </c>
      <c r="P149" s="42">
        <v>766.9934999999999</v>
      </c>
      <c r="Q149" s="42">
        <v>766.9934999999999</v>
      </c>
      <c r="R149" s="42">
        <v>767.0734999999999</v>
      </c>
      <c r="S149" s="42">
        <v>767.1234999999999</v>
      </c>
      <c r="T149" s="42">
        <v>767.0634999999999</v>
      </c>
      <c r="U149" s="42">
        <v>766.5234999999999</v>
      </c>
      <c r="V149" s="42">
        <v>765.9234999999999</v>
      </c>
      <c r="W149" s="42">
        <v>766.0734999999999</v>
      </c>
      <c r="X149" s="42">
        <v>766.1334999999999</v>
      </c>
      <c r="Y149" s="42">
        <v>784.5734999999999</v>
      </c>
    </row>
    <row r="150" spans="1:25" ht="15.75" customHeight="1">
      <c r="A150" s="41">
        <f t="shared" si="3"/>
        <v>43961</v>
      </c>
      <c r="B150" s="42">
        <v>773.8534999999999</v>
      </c>
      <c r="C150" s="42">
        <v>766.7634999999999</v>
      </c>
      <c r="D150" s="42">
        <v>773.9735</v>
      </c>
      <c r="E150" s="42">
        <v>785.7534999999999</v>
      </c>
      <c r="F150" s="42">
        <v>767.0034999999999</v>
      </c>
      <c r="G150" s="42">
        <v>766.9434999999999</v>
      </c>
      <c r="H150" s="42">
        <v>766.1634999999999</v>
      </c>
      <c r="I150" s="42">
        <v>766.2434999999999</v>
      </c>
      <c r="J150" s="42">
        <v>766.7734999999999</v>
      </c>
      <c r="K150" s="42">
        <v>766.6234999999999</v>
      </c>
      <c r="L150" s="42">
        <v>766.7334999999999</v>
      </c>
      <c r="M150" s="42">
        <v>766.8134999999999</v>
      </c>
      <c r="N150" s="42">
        <v>766.8234999999999</v>
      </c>
      <c r="O150" s="42">
        <v>766.8335</v>
      </c>
      <c r="P150" s="42">
        <v>766.7434999999999</v>
      </c>
      <c r="Q150" s="42">
        <v>766.7634999999999</v>
      </c>
      <c r="R150" s="42">
        <v>766.7834999999999</v>
      </c>
      <c r="S150" s="42">
        <v>766.8534999999999</v>
      </c>
      <c r="T150" s="42">
        <v>768.1434999999999</v>
      </c>
      <c r="U150" s="42">
        <v>766.1434999999999</v>
      </c>
      <c r="V150" s="42">
        <v>765.9234999999999</v>
      </c>
      <c r="W150" s="42">
        <v>765.9934999999999</v>
      </c>
      <c r="X150" s="42">
        <v>766.0734999999999</v>
      </c>
      <c r="Y150" s="42">
        <v>782.7934999999999</v>
      </c>
    </row>
    <row r="151" spans="1:25" ht="15.75" customHeight="1">
      <c r="A151" s="41">
        <f t="shared" si="3"/>
        <v>43962</v>
      </c>
      <c r="B151" s="42">
        <v>772.8734999999999</v>
      </c>
      <c r="C151" s="42">
        <v>766.7034999999998</v>
      </c>
      <c r="D151" s="42">
        <v>774.2334999999999</v>
      </c>
      <c r="E151" s="42">
        <v>786.1234999999999</v>
      </c>
      <c r="F151" s="42">
        <v>767.0234999999999</v>
      </c>
      <c r="G151" s="42">
        <v>767.0234999999999</v>
      </c>
      <c r="H151" s="42">
        <v>766.2135</v>
      </c>
      <c r="I151" s="42">
        <v>766.3734999999999</v>
      </c>
      <c r="J151" s="42">
        <v>766.8934999999999</v>
      </c>
      <c r="K151" s="42">
        <v>766.6234999999999</v>
      </c>
      <c r="L151" s="42">
        <v>766.6334999999999</v>
      </c>
      <c r="M151" s="42">
        <v>766.6634999999999</v>
      </c>
      <c r="N151" s="42">
        <v>766.7534999999999</v>
      </c>
      <c r="O151" s="42">
        <v>766.8034999999999</v>
      </c>
      <c r="P151" s="42">
        <v>766.8934999999999</v>
      </c>
      <c r="Q151" s="42">
        <v>766.6634999999999</v>
      </c>
      <c r="R151" s="42">
        <v>766.7634999999999</v>
      </c>
      <c r="S151" s="42">
        <v>766.8234999999999</v>
      </c>
      <c r="T151" s="42">
        <v>772.0835</v>
      </c>
      <c r="U151" s="42">
        <v>766.2634999999999</v>
      </c>
      <c r="V151" s="42">
        <v>765.9034999999999</v>
      </c>
      <c r="W151" s="42">
        <v>765.9934999999999</v>
      </c>
      <c r="X151" s="42">
        <v>766.0234999999999</v>
      </c>
      <c r="Y151" s="42">
        <v>787.2434999999999</v>
      </c>
    </row>
    <row r="152" spans="1:25" ht="15.75" customHeight="1">
      <c r="A152" s="41">
        <f t="shared" si="3"/>
        <v>43963</v>
      </c>
      <c r="B152" s="42">
        <v>775.1734999999999</v>
      </c>
      <c r="C152" s="42">
        <v>766.8134999999999</v>
      </c>
      <c r="D152" s="42">
        <v>775.2634999999999</v>
      </c>
      <c r="E152" s="42">
        <v>790.2235</v>
      </c>
      <c r="F152" s="42">
        <v>766.5134999999999</v>
      </c>
      <c r="G152" s="42">
        <v>766.5034999999999</v>
      </c>
      <c r="H152" s="42">
        <v>764.6034999999999</v>
      </c>
      <c r="I152" s="42">
        <v>766.0634999999999</v>
      </c>
      <c r="J152" s="42">
        <v>766.2734999999999</v>
      </c>
      <c r="K152" s="42">
        <v>766.2634999999999</v>
      </c>
      <c r="L152" s="42">
        <v>766.1834999999999</v>
      </c>
      <c r="M152" s="42">
        <v>766.1534999999999</v>
      </c>
      <c r="N152" s="42">
        <v>766.4534999999998</v>
      </c>
      <c r="O152" s="42">
        <v>766.2734999999999</v>
      </c>
      <c r="P152" s="42">
        <v>766.2235</v>
      </c>
      <c r="Q152" s="42">
        <v>766.2034999999998</v>
      </c>
      <c r="R152" s="42">
        <v>766.3234999999999</v>
      </c>
      <c r="S152" s="42">
        <v>766.3335</v>
      </c>
      <c r="T152" s="42">
        <v>770.7235</v>
      </c>
      <c r="U152" s="42">
        <v>765.5534999999999</v>
      </c>
      <c r="V152" s="42">
        <v>765.6634999999999</v>
      </c>
      <c r="W152" s="42">
        <v>765.4434999999999</v>
      </c>
      <c r="X152" s="42">
        <v>764.7334999999999</v>
      </c>
      <c r="Y152" s="42">
        <v>790.8034999999999</v>
      </c>
    </row>
    <row r="153" spans="1:25" ht="15.75" customHeight="1">
      <c r="A153" s="41">
        <f t="shared" si="3"/>
        <v>43964</v>
      </c>
      <c r="B153" s="42">
        <v>769.9735</v>
      </c>
      <c r="C153" s="42">
        <v>766.6634999999999</v>
      </c>
      <c r="D153" s="42">
        <v>769.9934999999999</v>
      </c>
      <c r="E153" s="42">
        <v>770.1234999999999</v>
      </c>
      <c r="F153" s="42">
        <v>766.7834999999999</v>
      </c>
      <c r="G153" s="42">
        <v>766.7934999999999</v>
      </c>
      <c r="H153" s="42">
        <v>765.8234999999999</v>
      </c>
      <c r="I153" s="42">
        <v>765.9134999999999</v>
      </c>
      <c r="J153" s="42">
        <v>766.5434999999999</v>
      </c>
      <c r="K153" s="42">
        <v>766.6734999999999</v>
      </c>
      <c r="L153" s="42">
        <v>766.5634999999999</v>
      </c>
      <c r="M153" s="42">
        <v>766.5434999999999</v>
      </c>
      <c r="N153" s="42">
        <v>766.5034999999999</v>
      </c>
      <c r="O153" s="42">
        <v>766.5434999999999</v>
      </c>
      <c r="P153" s="42">
        <v>766.3134999999999</v>
      </c>
      <c r="Q153" s="42">
        <v>766.3335</v>
      </c>
      <c r="R153" s="42">
        <v>766.4934999999999</v>
      </c>
      <c r="S153" s="42">
        <v>766.4334999999999</v>
      </c>
      <c r="T153" s="42">
        <v>772.4034999999999</v>
      </c>
      <c r="U153" s="42">
        <v>766.1534999999999</v>
      </c>
      <c r="V153" s="42">
        <v>766.1134999999999</v>
      </c>
      <c r="W153" s="42">
        <v>766.0034999999999</v>
      </c>
      <c r="X153" s="42">
        <v>765.2534999999999</v>
      </c>
      <c r="Y153" s="42">
        <v>782.4735</v>
      </c>
    </row>
    <row r="154" spans="1:25" ht="15.75" customHeight="1">
      <c r="A154" s="41">
        <f t="shared" si="3"/>
        <v>43965</v>
      </c>
      <c r="B154" s="42">
        <v>772.6634999999999</v>
      </c>
      <c r="C154" s="42">
        <v>766.9834999999999</v>
      </c>
      <c r="D154" s="42">
        <v>772.2834999999999</v>
      </c>
      <c r="E154" s="42">
        <v>776.8534999999999</v>
      </c>
      <c r="F154" s="42">
        <v>767.1734999999999</v>
      </c>
      <c r="G154" s="42">
        <v>767.1234999999999</v>
      </c>
      <c r="H154" s="42">
        <v>766.3634999999999</v>
      </c>
      <c r="I154" s="42">
        <v>766.5434999999999</v>
      </c>
      <c r="J154" s="42">
        <v>766.4034999999999</v>
      </c>
      <c r="K154" s="42">
        <v>766.7434999999999</v>
      </c>
      <c r="L154" s="42">
        <v>766.8234999999999</v>
      </c>
      <c r="M154" s="42">
        <v>766.8734999999999</v>
      </c>
      <c r="N154" s="42">
        <v>766.8934999999999</v>
      </c>
      <c r="O154" s="42">
        <v>766.9434999999999</v>
      </c>
      <c r="P154" s="42">
        <v>766.8335</v>
      </c>
      <c r="Q154" s="42">
        <v>766.8134999999999</v>
      </c>
      <c r="R154" s="42">
        <v>766.8534999999999</v>
      </c>
      <c r="S154" s="42">
        <v>766.9834999999999</v>
      </c>
      <c r="T154" s="42">
        <v>775.5034999999999</v>
      </c>
      <c r="U154" s="42">
        <v>766.7534999999999</v>
      </c>
      <c r="V154" s="42">
        <v>766.6734999999999</v>
      </c>
      <c r="W154" s="42">
        <v>766.6934999999999</v>
      </c>
      <c r="X154" s="42">
        <v>766.5534999999999</v>
      </c>
      <c r="Y154" s="42">
        <v>774.4934999999999</v>
      </c>
    </row>
    <row r="155" spans="1:25" ht="15.75" customHeight="1">
      <c r="A155" s="41">
        <f t="shared" si="3"/>
        <v>43966</v>
      </c>
      <c r="B155" s="42">
        <v>793.3234999999999</v>
      </c>
      <c r="C155" s="42">
        <v>769.7934999999999</v>
      </c>
      <c r="D155" s="42">
        <v>775.3534999999999</v>
      </c>
      <c r="E155" s="42">
        <v>761.0534999999999</v>
      </c>
      <c r="F155" s="42">
        <v>767.2834999999999</v>
      </c>
      <c r="G155" s="42">
        <v>767.2135</v>
      </c>
      <c r="H155" s="42">
        <v>766.4934999999999</v>
      </c>
      <c r="I155" s="42">
        <v>767.7235</v>
      </c>
      <c r="J155" s="42">
        <v>767.0134999999999</v>
      </c>
      <c r="K155" s="42">
        <v>766.8534999999999</v>
      </c>
      <c r="L155" s="42">
        <v>766.9635</v>
      </c>
      <c r="M155" s="42">
        <v>766.9735</v>
      </c>
      <c r="N155" s="42">
        <v>766.9534999999998</v>
      </c>
      <c r="O155" s="42">
        <v>766.9834999999999</v>
      </c>
      <c r="P155" s="42">
        <v>766.9134999999999</v>
      </c>
      <c r="Q155" s="42">
        <v>766.9134999999999</v>
      </c>
      <c r="R155" s="42">
        <v>766.9735</v>
      </c>
      <c r="S155" s="42">
        <v>766.9934999999999</v>
      </c>
      <c r="T155" s="42">
        <v>767.0134999999999</v>
      </c>
      <c r="U155" s="42">
        <v>766.3435</v>
      </c>
      <c r="V155" s="42">
        <v>765.9334999999999</v>
      </c>
      <c r="W155" s="42">
        <v>765.7334999999999</v>
      </c>
      <c r="X155" s="42">
        <v>766.1734999999999</v>
      </c>
      <c r="Y155" s="42">
        <v>793.1034999999999</v>
      </c>
    </row>
    <row r="156" spans="1:25" ht="15.75" customHeight="1">
      <c r="A156" s="41">
        <f t="shared" si="3"/>
        <v>43967</v>
      </c>
      <c r="B156" s="42">
        <v>816.7534999999999</v>
      </c>
      <c r="C156" s="42">
        <v>774.6334999999999</v>
      </c>
      <c r="D156" s="42">
        <v>812.9735</v>
      </c>
      <c r="E156" s="42">
        <v>787.5634999999999</v>
      </c>
      <c r="F156" s="42">
        <v>766.8335</v>
      </c>
      <c r="G156" s="42">
        <v>766.7734999999999</v>
      </c>
      <c r="H156" s="42">
        <v>765.5734999999999</v>
      </c>
      <c r="I156" s="42">
        <v>767.7235</v>
      </c>
      <c r="J156" s="42">
        <v>767.0734999999999</v>
      </c>
      <c r="K156" s="42">
        <v>766.9834999999999</v>
      </c>
      <c r="L156" s="42">
        <v>767.0534999999999</v>
      </c>
      <c r="M156" s="42">
        <v>767.1234999999999</v>
      </c>
      <c r="N156" s="42">
        <v>767.2434999999999</v>
      </c>
      <c r="O156" s="42">
        <v>767.0634999999999</v>
      </c>
      <c r="P156" s="42">
        <v>767.2434999999999</v>
      </c>
      <c r="Q156" s="42">
        <v>767.0434999999999</v>
      </c>
      <c r="R156" s="42">
        <v>767.1434999999999</v>
      </c>
      <c r="S156" s="42">
        <v>767.1634999999999</v>
      </c>
      <c r="T156" s="42">
        <v>767.1934999999999</v>
      </c>
      <c r="U156" s="42">
        <v>766.8734999999999</v>
      </c>
      <c r="V156" s="42">
        <v>766.2034999999998</v>
      </c>
      <c r="W156" s="42">
        <v>766.1734999999999</v>
      </c>
      <c r="X156" s="42">
        <v>766.4934999999999</v>
      </c>
      <c r="Y156" s="42">
        <v>795.0734999999999</v>
      </c>
    </row>
    <row r="157" spans="1:25" ht="15.75" customHeight="1">
      <c r="A157" s="41">
        <f t="shared" si="3"/>
        <v>43968</v>
      </c>
      <c r="B157" s="42">
        <v>777.6834999999999</v>
      </c>
      <c r="C157" s="42">
        <v>766.9234999999999</v>
      </c>
      <c r="D157" s="42">
        <v>776.7034999999998</v>
      </c>
      <c r="E157" s="42">
        <v>766.8834999999999</v>
      </c>
      <c r="F157" s="42">
        <v>767.2135</v>
      </c>
      <c r="G157" s="42">
        <v>767.1634999999999</v>
      </c>
      <c r="H157" s="42">
        <v>766.4134999999999</v>
      </c>
      <c r="I157" s="42">
        <v>767.7235</v>
      </c>
      <c r="J157" s="42">
        <v>767.0935</v>
      </c>
      <c r="K157" s="42">
        <v>767.1834999999999</v>
      </c>
      <c r="L157" s="42">
        <v>767.2235</v>
      </c>
      <c r="M157" s="42">
        <v>767.2334999999999</v>
      </c>
      <c r="N157" s="42">
        <v>767.0935</v>
      </c>
      <c r="O157" s="42">
        <v>767.1334999999999</v>
      </c>
      <c r="P157" s="42">
        <v>767.2334999999999</v>
      </c>
      <c r="Q157" s="42">
        <v>767.2135</v>
      </c>
      <c r="R157" s="42">
        <v>767.1334999999999</v>
      </c>
      <c r="S157" s="42">
        <v>767.0034999999999</v>
      </c>
      <c r="T157" s="42">
        <v>767.0634999999999</v>
      </c>
      <c r="U157" s="42">
        <v>766.6234999999999</v>
      </c>
      <c r="V157" s="42">
        <v>766.1834999999999</v>
      </c>
      <c r="W157" s="42">
        <v>766.2534999999999</v>
      </c>
      <c r="X157" s="42">
        <v>766.3134999999999</v>
      </c>
      <c r="Y157" s="42">
        <v>805.8534999999999</v>
      </c>
    </row>
    <row r="158" spans="1:25" ht="15.75" customHeight="1">
      <c r="A158" s="41">
        <f t="shared" si="3"/>
        <v>43969</v>
      </c>
      <c r="B158" s="42">
        <v>816.4034999999999</v>
      </c>
      <c r="C158" s="42">
        <v>776.8234999999999</v>
      </c>
      <c r="D158" s="42">
        <v>781.7034999999998</v>
      </c>
      <c r="E158" s="42">
        <v>791.3534999999999</v>
      </c>
      <c r="F158" s="42">
        <v>767.2534999999999</v>
      </c>
      <c r="G158" s="42">
        <v>767.1934999999999</v>
      </c>
      <c r="H158" s="42">
        <v>766.5734999999999</v>
      </c>
      <c r="I158" s="42">
        <v>766.8234999999999</v>
      </c>
      <c r="J158" s="42">
        <v>767.0534999999999</v>
      </c>
      <c r="K158" s="42">
        <v>767.2135</v>
      </c>
      <c r="L158" s="42">
        <v>767.2534999999999</v>
      </c>
      <c r="M158" s="42">
        <v>767.2434999999999</v>
      </c>
      <c r="N158" s="42">
        <v>767.2634999999999</v>
      </c>
      <c r="O158" s="42">
        <v>767.2734999999999</v>
      </c>
      <c r="P158" s="42">
        <v>767.2434999999999</v>
      </c>
      <c r="Q158" s="42">
        <v>767.2334999999999</v>
      </c>
      <c r="R158" s="42">
        <v>767.2934999999999</v>
      </c>
      <c r="S158" s="42">
        <v>767.2934999999999</v>
      </c>
      <c r="T158" s="42">
        <v>771.2434999999999</v>
      </c>
      <c r="U158" s="42">
        <v>767.1234999999999</v>
      </c>
      <c r="V158" s="42">
        <v>766.7135</v>
      </c>
      <c r="W158" s="42">
        <v>766.8234999999999</v>
      </c>
      <c r="X158" s="42">
        <v>766.9034999999999</v>
      </c>
      <c r="Y158" s="42">
        <v>775.8934999999999</v>
      </c>
    </row>
    <row r="159" spans="1:25" ht="15.75" customHeight="1">
      <c r="A159" s="41">
        <f t="shared" si="3"/>
        <v>43970</v>
      </c>
      <c r="B159" s="42">
        <v>783.5134999999999</v>
      </c>
      <c r="C159" s="42">
        <v>767.1234999999999</v>
      </c>
      <c r="D159" s="42">
        <v>771.3435</v>
      </c>
      <c r="E159" s="42">
        <v>760.0334999999999</v>
      </c>
      <c r="F159" s="42">
        <v>767.3335</v>
      </c>
      <c r="G159" s="42">
        <v>767.1434999999999</v>
      </c>
      <c r="H159" s="42">
        <v>766.5534999999999</v>
      </c>
      <c r="I159" s="42">
        <v>767.7235</v>
      </c>
      <c r="J159" s="42">
        <v>767.2934999999999</v>
      </c>
      <c r="K159" s="42">
        <v>767.1834999999999</v>
      </c>
      <c r="L159" s="42">
        <v>767.2235</v>
      </c>
      <c r="M159" s="42">
        <v>767.2334999999999</v>
      </c>
      <c r="N159" s="42">
        <v>767.2534999999999</v>
      </c>
      <c r="O159" s="42">
        <v>767.3134999999999</v>
      </c>
      <c r="P159" s="42">
        <v>767.7235</v>
      </c>
      <c r="Q159" s="42">
        <v>767.7235</v>
      </c>
      <c r="R159" s="42">
        <v>767.3534999999999</v>
      </c>
      <c r="S159" s="42">
        <v>767.3134999999999</v>
      </c>
      <c r="T159" s="42">
        <v>769.5935</v>
      </c>
      <c r="U159" s="42">
        <v>767.1434999999999</v>
      </c>
      <c r="V159" s="42">
        <v>766.7434999999999</v>
      </c>
      <c r="W159" s="42">
        <v>766.6834999999999</v>
      </c>
      <c r="X159" s="42">
        <v>767.0434999999999</v>
      </c>
      <c r="Y159" s="42">
        <v>741.1834999999999</v>
      </c>
    </row>
    <row r="160" spans="1:25" ht="15.75" customHeight="1">
      <c r="A160" s="41">
        <f t="shared" si="3"/>
        <v>43971</v>
      </c>
      <c r="B160" s="42">
        <v>778.4134999999999</v>
      </c>
      <c r="C160" s="42">
        <v>767.2235</v>
      </c>
      <c r="D160" s="42">
        <v>770.7334999999999</v>
      </c>
      <c r="E160" s="42">
        <v>760.8734999999999</v>
      </c>
      <c r="F160" s="42">
        <v>767.3734999999999</v>
      </c>
      <c r="G160" s="42">
        <v>767.2034999999998</v>
      </c>
      <c r="H160" s="42">
        <v>767.7135</v>
      </c>
      <c r="I160" s="42">
        <v>767.7334999999999</v>
      </c>
      <c r="J160" s="42">
        <v>767.1434999999999</v>
      </c>
      <c r="K160" s="42">
        <v>767.2235</v>
      </c>
      <c r="L160" s="42">
        <v>767.2334999999999</v>
      </c>
      <c r="M160" s="42">
        <v>767.2334999999999</v>
      </c>
      <c r="N160" s="42">
        <v>767.2534999999999</v>
      </c>
      <c r="O160" s="42">
        <v>767.2834999999999</v>
      </c>
      <c r="P160" s="42">
        <v>767.2834999999999</v>
      </c>
      <c r="Q160" s="42">
        <v>767.2634999999999</v>
      </c>
      <c r="R160" s="42">
        <v>767.2934999999999</v>
      </c>
      <c r="S160" s="42">
        <v>767.3034999999999</v>
      </c>
      <c r="T160" s="42">
        <v>770.2634999999999</v>
      </c>
      <c r="U160" s="42">
        <v>767.1434999999999</v>
      </c>
      <c r="V160" s="42">
        <v>766.6934999999999</v>
      </c>
      <c r="W160" s="42">
        <v>766.5935</v>
      </c>
      <c r="X160" s="42">
        <v>766.7235</v>
      </c>
      <c r="Y160" s="42">
        <v>773.9635</v>
      </c>
    </row>
    <row r="161" spans="1:25" ht="15.75" customHeight="1">
      <c r="A161" s="41">
        <f t="shared" si="3"/>
        <v>43972</v>
      </c>
      <c r="B161" s="42">
        <v>767.2334999999999</v>
      </c>
      <c r="C161" s="42">
        <v>767.2534999999999</v>
      </c>
      <c r="D161" s="42">
        <v>765.4534999999998</v>
      </c>
      <c r="E161" s="42">
        <v>767.7135</v>
      </c>
      <c r="F161" s="42">
        <v>767.4034999999999</v>
      </c>
      <c r="G161" s="42">
        <v>767.2034999999998</v>
      </c>
      <c r="H161" s="42">
        <v>766.6934999999999</v>
      </c>
      <c r="I161" s="42">
        <v>767.0935</v>
      </c>
      <c r="J161" s="42">
        <v>767.2434999999999</v>
      </c>
      <c r="K161" s="42">
        <v>767.5334999999999</v>
      </c>
      <c r="L161" s="42">
        <v>767.4234999999999</v>
      </c>
      <c r="M161" s="42">
        <v>767.4134999999999</v>
      </c>
      <c r="N161" s="42">
        <v>767.3034999999999</v>
      </c>
      <c r="O161" s="42">
        <v>767.3034999999999</v>
      </c>
      <c r="P161" s="42">
        <v>767.2834999999999</v>
      </c>
      <c r="Q161" s="42">
        <v>767.2734999999999</v>
      </c>
      <c r="R161" s="42">
        <v>767.2734999999999</v>
      </c>
      <c r="S161" s="42">
        <v>767.2834999999999</v>
      </c>
      <c r="T161" s="42">
        <v>768.1234999999999</v>
      </c>
      <c r="U161" s="42">
        <v>766.9434999999999</v>
      </c>
      <c r="V161" s="42">
        <v>766.7135</v>
      </c>
      <c r="W161" s="42">
        <v>766.6134999999999</v>
      </c>
      <c r="X161" s="42">
        <v>767.0434999999999</v>
      </c>
      <c r="Y161" s="42">
        <v>778.4735</v>
      </c>
    </row>
    <row r="162" spans="1:25" ht="15.75" customHeight="1">
      <c r="A162" s="41">
        <f t="shared" si="3"/>
        <v>43973</v>
      </c>
      <c r="B162" s="42">
        <v>769.3934999999999</v>
      </c>
      <c r="C162" s="42">
        <v>767.1434999999999</v>
      </c>
      <c r="D162" s="42">
        <v>771.4334999999999</v>
      </c>
      <c r="E162" s="42">
        <v>767.2734999999999</v>
      </c>
      <c r="F162" s="42">
        <v>767.1734999999999</v>
      </c>
      <c r="G162" s="42">
        <v>767.0634999999999</v>
      </c>
      <c r="H162" s="42">
        <v>765.9635</v>
      </c>
      <c r="I162" s="42">
        <v>766.7434999999999</v>
      </c>
      <c r="J162" s="42">
        <v>766.8034999999999</v>
      </c>
      <c r="K162" s="42">
        <v>766.7934999999999</v>
      </c>
      <c r="L162" s="42">
        <v>766.8734999999999</v>
      </c>
      <c r="M162" s="42">
        <v>766.8934999999999</v>
      </c>
      <c r="N162" s="42">
        <v>766.9234999999999</v>
      </c>
      <c r="O162" s="42">
        <v>766.9635</v>
      </c>
      <c r="P162" s="42">
        <v>766.9334999999999</v>
      </c>
      <c r="Q162" s="42">
        <v>766.9735</v>
      </c>
      <c r="R162" s="42">
        <v>766.9934999999999</v>
      </c>
      <c r="S162" s="42">
        <v>767.0434999999999</v>
      </c>
      <c r="T162" s="42">
        <v>791.0935</v>
      </c>
      <c r="U162" s="42">
        <v>766.6434999999999</v>
      </c>
      <c r="V162" s="42">
        <v>766.4434999999999</v>
      </c>
      <c r="W162" s="42">
        <v>766.3234999999999</v>
      </c>
      <c r="X162" s="42">
        <v>766.3234999999999</v>
      </c>
      <c r="Y162" s="42">
        <v>815.6434999999999</v>
      </c>
    </row>
    <row r="163" spans="1:25" ht="15.75" customHeight="1">
      <c r="A163" s="41">
        <f t="shared" si="3"/>
        <v>43974</v>
      </c>
      <c r="B163" s="42">
        <v>767.0234999999999</v>
      </c>
      <c r="C163" s="42">
        <v>767.1134999999999</v>
      </c>
      <c r="D163" s="42">
        <v>767.1634999999999</v>
      </c>
      <c r="E163" s="42">
        <v>767.2334999999999</v>
      </c>
      <c r="F163" s="42">
        <v>767.1734999999999</v>
      </c>
      <c r="G163" s="42">
        <v>767.0935</v>
      </c>
      <c r="H163" s="42">
        <v>766.1334999999999</v>
      </c>
      <c r="I163" s="42">
        <v>766.7034999999998</v>
      </c>
      <c r="J163" s="42">
        <v>766.9834999999999</v>
      </c>
      <c r="K163" s="42">
        <v>767.0434999999999</v>
      </c>
      <c r="L163" s="42">
        <v>767.0734999999999</v>
      </c>
      <c r="M163" s="42">
        <v>767.0935</v>
      </c>
      <c r="N163" s="42">
        <v>767.1134999999999</v>
      </c>
      <c r="O163" s="42">
        <v>775.5935</v>
      </c>
      <c r="P163" s="42">
        <v>767.1134999999999</v>
      </c>
      <c r="Q163" s="42">
        <v>767.0935</v>
      </c>
      <c r="R163" s="42">
        <v>774.6834999999999</v>
      </c>
      <c r="S163" s="42">
        <v>767.1034999999999</v>
      </c>
      <c r="T163" s="42">
        <v>808.5734999999999</v>
      </c>
      <c r="U163" s="42">
        <v>766.8134999999999</v>
      </c>
      <c r="V163" s="42">
        <v>766.6334999999999</v>
      </c>
      <c r="W163" s="42">
        <v>766.5734999999999</v>
      </c>
      <c r="X163" s="42">
        <v>766.6734999999999</v>
      </c>
      <c r="Y163" s="42">
        <v>846.8435</v>
      </c>
    </row>
    <row r="164" spans="1:25" ht="15.75" customHeight="1">
      <c r="A164" s="41">
        <f t="shared" si="3"/>
        <v>43975</v>
      </c>
      <c r="B164" s="42">
        <v>785.2834999999999</v>
      </c>
      <c r="C164" s="42">
        <v>767.1934999999999</v>
      </c>
      <c r="D164" s="42">
        <v>767.2334999999999</v>
      </c>
      <c r="E164" s="42">
        <v>767.3134999999999</v>
      </c>
      <c r="F164" s="42">
        <v>767.3934999999999</v>
      </c>
      <c r="G164" s="42">
        <v>767.3034999999999</v>
      </c>
      <c r="H164" s="42">
        <v>766.9635</v>
      </c>
      <c r="I164" s="42">
        <v>767.7135</v>
      </c>
      <c r="J164" s="42">
        <v>767.2634999999999</v>
      </c>
      <c r="K164" s="42">
        <v>767.2634999999999</v>
      </c>
      <c r="L164" s="42">
        <v>767.2634999999999</v>
      </c>
      <c r="M164" s="42">
        <v>767.2734999999999</v>
      </c>
      <c r="N164" s="42">
        <v>767.2734999999999</v>
      </c>
      <c r="O164" s="42">
        <v>767.2934999999999</v>
      </c>
      <c r="P164" s="42">
        <v>767.2834999999999</v>
      </c>
      <c r="Q164" s="42">
        <v>767.2834999999999</v>
      </c>
      <c r="R164" s="42">
        <v>767.2634999999999</v>
      </c>
      <c r="S164" s="42">
        <v>767.2734999999999</v>
      </c>
      <c r="T164" s="42">
        <v>785.1034999999999</v>
      </c>
      <c r="U164" s="42">
        <v>766.9534999999998</v>
      </c>
      <c r="V164" s="42">
        <v>766.7734999999999</v>
      </c>
      <c r="W164" s="42">
        <v>766.5835</v>
      </c>
      <c r="X164" s="42">
        <v>766.7634999999999</v>
      </c>
      <c r="Y164" s="42">
        <v>806.5835</v>
      </c>
    </row>
    <row r="165" spans="1:25" ht="15.75" customHeight="1">
      <c r="A165" s="41">
        <f t="shared" si="3"/>
        <v>43976</v>
      </c>
      <c r="B165" s="42">
        <v>767.2534999999999</v>
      </c>
      <c r="C165" s="42">
        <v>767.3134999999999</v>
      </c>
      <c r="D165" s="42">
        <v>767.7235</v>
      </c>
      <c r="E165" s="42">
        <v>767.7235</v>
      </c>
      <c r="F165" s="42">
        <v>767.7235</v>
      </c>
      <c r="G165" s="42">
        <v>767.3234999999999</v>
      </c>
      <c r="H165" s="42">
        <v>766.9234999999999</v>
      </c>
      <c r="I165" s="42">
        <v>767.7135</v>
      </c>
      <c r="J165" s="42">
        <v>767.2934999999999</v>
      </c>
      <c r="K165" s="42">
        <v>767.3234999999999</v>
      </c>
      <c r="L165" s="42">
        <v>767.3234999999999</v>
      </c>
      <c r="M165" s="42">
        <v>767.3435</v>
      </c>
      <c r="N165" s="42">
        <v>767.2834999999999</v>
      </c>
      <c r="O165" s="42">
        <v>767.2834999999999</v>
      </c>
      <c r="P165" s="42">
        <v>767.2634999999999</v>
      </c>
      <c r="Q165" s="42">
        <v>767.2834999999999</v>
      </c>
      <c r="R165" s="42">
        <v>767.3634999999999</v>
      </c>
      <c r="S165" s="42">
        <v>767.3734999999999</v>
      </c>
      <c r="T165" s="42">
        <v>771.9134999999999</v>
      </c>
      <c r="U165" s="42">
        <v>767.2934999999999</v>
      </c>
      <c r="V165" s="42">
        <v>780.3234999999999</v>
      </c>
      <c r="W165" s="42">
        <v>774.8234999999999</v>
      </c>
      <c r="X165" s="42">
        <v>767.0935</v>
      </c>
      <c r="Y165" s="42">
        <v>776.6534999999999</v>
      </c>
    </row>
    <row r="166" spans="1:25" ht="15.75" customHeight="1">
      <c r="A166" s="41">
        <f t="shared" si="3"/>
        <v>43977</v>
      </c>
      <c r="B166" s="42">
        <v>767.3534999999999</v>
      </c>
      <c r="C166" s="42">
        <v>767.4134999999999</v>
      </c>
      <c r="D166" s="42">
        <v>767.7235</v>
      </c>
      <c r="E166" s="42">
        <v>767.7235</v>
      </c>
      <c r="F166" s="42">
        <v>767.7235</v>
      </c>
      <c r="G166" s="42">
        <v>767.3634999999999</v>
      </c>
      <c r="H166" s="42">
        <v>767.4134999999999</v>
      </c>
      <c r="I166" s="42">
        <v>767.7034999999998</v>
      </c>
      <c r="J166" s="42">
        <v>767.6934999999999</v>
      </c>
      <c r="K166" s="42">
        <v>767.0534999999999</v>
      </c>
      <c r="L166" s="42">
        <v>767.1034999999999</v>
      </c>
      <c r="M166" s="42">
        <v>767.1334999999999</v>
      </c>
      <c r="N166" s="42">
        <v>767.1434999999999</v>
      </c>
      <c r="O166" s="42">
        <v>767.1734999999999</v>
      </c>
      <c r="P166" s="42">
        <v>767.1334999999999</v>
      </c>
      <c r="Q166" s="42">
        <v>767.1634999999999</v>
      </c>
      <c r="R166" s="42">
        <v>767.1834999999999</v>
      </c>
      <c r="S166" s="42">
        <v>767.2534999999999</v>
      </c>
      <c r="T166" s="42">
        <v>782.2534999999999</v>
      </c>
      <c r="U166" s="42">
        <v>767.1034999999999</v>
      </c>
      <c r="V166" s="42">
        <v>775.1034999999999</v>
      </c>
      <c r="W166" s="42">
        <v>766.6934999999999</v>
      </c>
      <c r="X166" s="42">
        <v>766.8634999999999</v>
      </c>
      <c r="Y166" s="42">
        <v>804.4334999999999</v>
      </c>
    </row>
    <row r="167" spans="1:25" ht="15.75" customHeight="1">
      <c r="A167" s="41">
        <f t="shared" si="3"/>
        <v>43978</v>
      </c>
      <c r="B167" s="42">
        <v>767.2034999999998</v>
      </c>
      <c r="C167" s="42">
        <v>767.2734999999999</v>
      </c>
      <c r="D167" s="42">
        <v>767.3034999999999</v>
      </c>
      <c r="E167" s="42">
        <v>767.4034999999999</v>
      </c>
      <c r="F167" s="42">
        <v>767.3534999999999</v>
      </c>
      <c r="G167" s="42">
        <v>767.2534999999999</v>
      </c>
      <c r="H167" s="42">
        <v>767.2634999999999</v>
      </c>
      <c r="I167" s="42">
        <v>767.7034999999998</v>
      </c>
      <c r="J167" s="42">
        <v>767.2934999999999</v>
      </c>
      <c r="K167" s="42">
        <v>767.2734999999999</v>
      </c>
      <c r="L167" s="42">
        <v>767.3034999999999</v>
      </c>
      <c r="M167" s="42">
        <v>767.3134999999999</v>
      </c>
      <c r="N167" s="42">
        <v>767.2334999999999</v>
      </c>
      <c r="O167" s="42">
        <v>767.2634999999999</v>
      </c>
      <c r="P167" s="42">
        <v>767.2334999999999</v>
      </c>
      <c r="Q167" s="42">
        <v>767.2434999999999</v>
      </c>
      <c r="R167" s="42">
        <v>767.3134999999999</v>
      </c>
      <c r="S167" s="42">
        <v>767.2834999999999</v>
      </c>
      <c r="T167" s="42">
        <v>770.3834999999999</v>
      </c>
      <c r="U167" s="42">
        <v>767.1034999999999</v>
      </c>
      <c r="V167" s="42">
        <v>767.2034999999998</v>
      </c>
      <c r="W167" s="42">
        <v>767.0234999999999</v>
      </c>
      <c r="X167" s="42">
        <v>767.1034999999999</v>
      </c>
      <c r="Y167" s="42">
        <v>790.2834999999999</v>
      </c>
    </row>
    <row r="168" spans="1:25" ht="15.75" customHeight="1">
      <c r="A168" s="41">
        <f t="shared" si="3"/>
        <v>43979</v>
      </c>
      <c r="B168" s="42">
        <v>767.4034999999999</v>
      </c>
      <c r="C168" s="42">
        <v>767.4134999999999</v>
      </c>
      <c r="D168" s="42">
        <v>767.4334999999999</v>
      </c>
      <c r="E168" s="42">
        <v>767.4434999999999</v>
      </c>
      <c r="F168" s="42">
        <v>767.4334999999999</v>
      </c>
      <c r="G168" s="42">
        <v>767.3234999999999</v>
      </c>
      <c r="H168" s="42">
        <v>767.7034999999998</v>
      </c>
      <c r="I168" s="42">
        <v>767.7034999999998</v>
      </c>
      <c r="J168" s="42">
        <v>767.2934999999999</v>
      </c>
      <c r="K168" s="42">
        <v>767.1434999999999</v>
      </c>
      <c r="L168" s="42">
        <v>767.1734999999999</v>
      </c>
      <c r="M168" s="42">
        <v>767.2034999999998</v>
      </c>
      <c r="N168" s="42">
        <v>767.2235</v>
      </c>
      <c r="O168" s="42">
        <v>767.2334999999999</v>
      </c>
      <c r="P168" s="42">
        <v>767.2034999999998</v>
      </c>
      <c r="Q168" s="42">
        <v>767.1934999999999</v>
      </c>
      <c r="R168" s="42">
        <v>767.2135</v>
      </c>
      <c r="S168" s="42">
        <v>766.9735</v>
      </c>
      <c r="T168" s="42">
        <v>773.1634999999999</v>
      </c>
      <c r="U168" s="42">
        <v>766.6834999999999</v>
      </c>
      <c r="V168" s="42">
        <v>766.6334999999999</v>
      </c>
      <c r="W168" s="42">
        <v>766.3134999999999</v>
      </c>
      <c r="X168" s="42">
        <v>766.5234999999999</v>
      </c>
      <c r="Y168" s="42">
        <v>799.6734999999999</v>
      </c>
    </row>
    <row r="169" spans="1:25" ht="15.75" customHeight="1">
      <c r="A169" s="41">
        <f t="shared" si="3"/>
        <v>43980</v>
      </c>
      <c r="B169" s="42">
        <v>767.1034999999999</v>
      </c>
      <c r="C169" s="42">
        <v>767.1634999999999</v>
      </c>
      <c r="D169" s="42">
        <v>767.2235</v>
      </c>
      <c r="E169" s="42">
        <v>767.2634999999999</v>
      </c>
      <c r="F169" s="42">
        <v>767.2334999999999</v>
      </c>
      <c r="G169" s="42">
        <v>767.1334999999999</v>
      </c>
      <c r="H169" s="42">
        <v>766.7834999999999</v>
      </c>
      <c r="I169" s="42">
        <v>767.7034999999998</v>
      </c>
      <c r="J169" s="42">
        <v>767.0334999999999</v>
      </c>
      <c r="K169" s="42">
        <v>766.9934999999999</v>
      </c>
      <c r="L169" s="42">
        <v>766.9834999999999</v>
      </c>
      <c r="M169" s="42">
        <v>767.2834999999999</v>
      </c>
      <c r="N169" s="42">
        <v>767.1134999999999</v>
      </c>
      <c r="O169" s="42">
        <v>768.9635</v>
      </c>
      <c r="P169" s="42">
        <v>767.2135</v>
      </c>
      <c r="Q169" s="42">
        <v>766.9934999999999</v>
      </c>
      <c r="R169" s="42">
        <v>766.8734999999999</v>
      </c>
      <c r="S169" s="42">
        <v>766.8435</v>
      </c>
      <c r="T169" s="42">
        <v>766.7235</v>
      </c>
      <c r="U169" s="42">
        <v>766.0534999999999</v>
      </c>
      <c r="V169" s="42">
        <v>766.4334999999999</v>
      </c>
      <c r="W169" s="42">
        <v>766.3435</v>
      </c>
      <c r="X169" s="42">
        <v>766.3934999999999</v>
      </c>
      <c r="Y169" s="42">
        <v>787.3634999999999</v>
      </c>
    </row>
    <row r="170" spans="1:25" ht="15.75" customHeight="1">
      <c r="A170" s="41">
        <f t="shared" si="3"/>
        <v>43981</v>
      </c>
      <c r="B170" s="42">
        <v>766.3235</v>
      </c>
      <c r="C170" s="42">
        <v>766.3435</v>
      </c>
      <c r="D170" s="42">
        <v>766.2235</v>
      </c>
      <c r="E170" s="42">
        <v>766.2935</v>
      </c>
      <c r="F170" s="42">
        <v>766.3035</v>
      </c>
      <c r="G170" s="42">
        <v>766.3335</v>
      </c>
      <c r="H170" s="42">
        <v>766.9034999999999</v>
      </c>
      <c r="I170" s="42">
        <v>766.9134999999999</v>
      </c>
      <c r="J170" s="42">
        <v>766.3435</v>
      </c>
      <c r="K170" s="42">
        <v>766.2834999999999</v>
      </c>
      <c r="L170" s="42">
        <v>766.2634999999999</v>
      </c>
      <c r="M170" s="42">
        <v>766.2834999999999</v>
      </c>
      <c r="N170" s="42">
        <v>780.9034999999999</v>
      </c>
      <c r="O170" s="42">
        <v>786.6134999999999</v>
      </c>
      <c r="P170" s="42">
        <v>766.3035</v>
      </c>
      <c r="Q170" s="42">
        <v>766.3035</v>
      </c>
      <c r="R170" s="42">
        <v>770.6534999999999</v>
      </c>
      <c r="S170" s="42">
        <v>790.2035</v>
      </c>
      <c r="T170" s="42">
        <v>789.9934999999999</v>
      </c>
      <c r="U170" s="42">
        <v>765.9535</v>
      </c>
      <c r="V170" s="42">
        <v>765.9235</v>
      </c>
      <c r="W170" s="42">
        <v>765.8834999999999</v>
      </c>
      <c r="X170" s="42">
        <v>765.9134999999999</v>
      </c>
      <c r="Y170" s="42">
        <v>801.6634999999999</v>
      </c>
    </row>
    <row r="171" spans="1:25" ht="15.75" customHeight="1">
      <c r="A171" s="41">
        <f t="shared" si="3"/>
        <v>43982</v>
      </c>
      <c r="B171" s="42">
        <v>766.4635</v>
      </c>
      <c r="C171" s="42">
        <v>766.4934999999999</v>
      </c>
      <c r="D171" s="42">
        <v>766.4335</v>
      </c>
      <c r="E171" s="42">
        <v>766.4934999999999</v>
      </c>
      <c r="F171" s="42">
        <v>766.5735</v>
      </c>
      <c r="G171" s="42">
        <v>766.5635</v>
      </c>
      <c r="H171" s="42">
        <v>766.2734999999999</v>
      </c>
      <c r="I171" s="42">
        <v>766.9235</v>
      </c>
      <c r="J171" s="42">
        <v>766.9235</v>
      </c>
      <c r="K171" s="42">
        <v>766.9235</v>
      </c>
      <c r="L171" s="42">
        <v>766.9235</v>
      </c>
      <c r="M171" s="42">
        <v>766.9034999999999</v>
      </c>
      <c r="N171" s="42">
        <v>766.6434999999999</v>
      </c>
      <c r="O171" s="42">
        <v>764.1134999999999</v>
      </c>
      <c r="P171" s="42">
        <v>766.9235</v>
      </c>
      <c r="Q171" s="42">
        <v>766.6034999999999</v>
      </c>
      <c r="R171" s="42">
        <v>766.5735</v>
      </c>
      <c r="S171" s="42">
        <v>766.4834999999999</v>
      </c>
      <c r="T171" s="42">
        <v>766.3634999999999</v>
      </c>
      <c r="U171" s="42">
        <v>766.0935</v>
      </c>
      <c r="V171" s="42">
        <v>766.0635</v>
      </c>
      <c r="W171" s="42">
        <v>765.9635</v>
      </c>
      <c r="X171" s="42">
        <v>766.0635</v>
      </c>
      <c r="Y171" s="42">
        <v>785.2235</v>
      </c>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76</v>
      </c>
      <c r="B173" s="38"/>
      <c r="C173" s="39" t="s">
        <v>77</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78</v>
      </c>
      <c r="B174" s="38"/>
      <c r="C174" s="38"/>
      <c r="D174" s="38"/>
      <c r="E174" s="38"/>
      <c r="F174" s="38"/>
      <c r="G174" s="40" t="s">
        <v>79</v>
      </c>
      <c r="H174" s="38"/>
      <c r="I174" s="38"/>
      <c r="J174" s="38"/>
      <c r="K174" s="38"/>
      <c r="L174" s="38"/>
      <c r="M174" s="38"/>
      <c r="N174" s="38"/>
      <c r="O174" s="38"/>
      <c r="P174" s="38"/>
      <c r="Q174" s="38"/>
      <c r="R174" s="38"/>
      <c r="S174" s="38"/>
      <c r="T174" s="38"/>
      <c r="U174" s="38"/>
      <c r="V174" s="38"/>
      <c r="W174" s="38"/>
      <c r="X174" s="38"/>
      <c r="Y174" s="38"/>
    </row>
    <row r="175" spans="1:25" ht="15.75" customHeight="1">
      <c r="A175" s="90" t="s">
        <v>80</v>
      </c>
      <c r="B175" s="93" t="s">
        <v>81</v>
      </c>
      <c r="C175" s="94"/>
      <c r="D175" s="94"/>
      <c r="E175" s="94"/>
      <c r="F175" s="94"/>
      <c r="G175" s="94"/>
      <c r="H175" s="94"/>
      <c r="I175" s="94"/>
      <c r="J175" s="94"/>
      <c r="K175" s="94"/>
      <c r="L175" s="94"/>
      <c r="M175" s="94"/>
      <c r="N175" s="94"/>
      <c r="O175" s="94"/>
      <c r="P175" s="94"/>
      <c r="Q175" s="94"/>
      <c r="R175" s="94"/>
      <c r="S175" s="94"/>
      <c r="T175" s="94"/>
      <c r="U175" s="94"/>
      <c r="V175" s="94"/>
      <c r="W175" s="94"/>
      <c r="X175" s="94"/>
      <c r="Y175" s="95"/>
    </row>
    <row r="176" spans="1:25" ht="15.75" customHeight="1">
      <c r="A176" s="91"/>
      <c r="B176" s="96"/>
      <c r="C176" s="97"/>
      <c r="D176" s="97"/>
      <c r="E176" s="97"/>
      <c r="F176" s="97"/>
      <c r="G176" s="97"/>
      <c r="H176" s="97"/>
      <c r="I176" s="97"/>
      <c r="J176" s="97"/>
      <c r="K176" s="97"/>
      <c r="L176" s="97"/>
      <c r="M176" s="97"/>
      <c r="N176" s="97"/>
      <c r="O176" s="97"/>
      <c r="P176" s="97"/>
      <c r="Q176" s="97"/>
      <c r="R176" s="97"/>
      <c r="S176" s="97"/>
      <c r="T176" s="97"/>
      <c r="U176" s="97"/>
      <c r="V176" s="97"/>
      <c r="W176" s="97"/>
      <c r="X176" s="97"/>
      <c r="Y176" s="98"/>
    </row>
    <row r="177" spans="1:25" ht="15.75" customHeight="1">
      <c r="A177" s="91"/>
      <c r="B177" s="88" t="s">
        <v>82</v>
      </c>
      <c r="C177" s="88" t="s">
        <v>83</v>
      </c>
      <c r="D177" s="88" t="s">
        <v>84</v>
      </c>
      <c r="E177" s="88" t="s">
        <v>85</v>
      </c>
      <c r="F177" s="88" t="s">
        <v>86</v>
      </c>
      <c r="G177" s="88" t="s">
        <v>87</v>
      </c>
      <c r="H177" s="88" t="s">
        <v>88</v>
      </c>
      <c r="I177" s="88" t="s">
        <v>89</v>
      </c>
      <c r="J177" s="88" t="s">
        <v>90</v>
      </c>
      <c r="K177" s="88" t="s">
        <v>91</v>
      </c>
      <c r="L177" s="88" t="s">
        <v>92</v>
      </c>
      <c r="M177" s="88" t="s">
        <v>93</v>
      </c>
      <c r="N177" s="88" t="s">
        <v>94</v>
      </c>
      <c r="O177" s="88" t="s">
        <v>95</v>
      </c>
      <c r="P177" s="88" t="s">
        <v>96</v>
      </c>
      <c r="Q177" s="88" t="s">
        <v>97</v>
      </c>
      <c r="R177" s="88" t="s">
        <v>98</v>
      </c>
      <c r="S177" s="88" t="s">
        <v>99</v>
      </c>
      <c r="T177" s="88" t="s">
        <v>100</v>
      </c>
      <c r="U177" s="88" t="s">
        <v>101</v>
      </c>
      <c r="V177" s="88" t="s">
        <v>102</v>
      </c>
      <c r="W177" s="88" t="s">
        <v>103</v>
      </c>
      <c r="X177" s="88" t="s">
        <v>104</v>
      </c>
      <c r="Y177" s="88" t="s">
        <v>105</v>
      </c>
    </row>
    <row r="178" spans="1:25" ht="15.75" customHeight="1">
      <c r="A178" s="92"/>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row>
    <row r="179" spans="1:25" ht="15.75" customHeight="1">
      <c r="A179" s="41">
        <f>A30</f>
        <v>43952</v>
      </c>
      <c r="B179" s="42">
        <v>831.86362</v>
      </c>
      <c r="C179" s="42">
        <v>800.3036199999999</v>
      </c>
      <c r="D179" s="42">
        <v>796.2936199999999</v>
      </c>
      <c r="E179" s="42">
        <v>808.10362</v>
      </c>
      <c r="F179" s="42">
        <v>774.49362</v>
      </c>
      <c r="G179" s="42">
        <v>766.10362</v>
      </c>
      <c r="H179" s="42">
        <v>769.12362</v>
      </c>
      <c r="I179" s="42">
        <v>770.63362</v>
      </c>
      <c r="J179" s="42">
        <v>765.22362</v>
      </c>
      <c r="K179" s="42">
        <v>764.85362</v>
      </c>
      <c r="L179" s="42">
        <v>765.1736199999999</v>
      </c>
      <c r="M179" s="42">
        <v>765.06362</v>
      </c>
      <c r="N179" s="42">
        <v>784.5236199999999</v>
      </c>
      <c r="O179" s="42">
        <v>803.06362</v>
      </c>
      <c r="P179" s="42">
        <v>772.0536199999999</v>
      </c>
      <c r="Q179" s="42">
        <v>767.84362</v>
      </c>
      <c r="R179" s="42">
        <v>809.8936199999999</v>
      </c>
      <c r="S179" s="42">
        <v>794.8936199999999</v>
      </c>
      <c r="T179" s="42">
        <v>830.82362</v>
      </c>
      <c r="U179" s="42">
        <v>815.12362</v>
      </c>
      <c r="V179" s="42">
        <v>952.1736199999999</v>
      </c>
      <c r="W179" s="42">
        <v>860.4136199999999</v>
      </c>
      <c r="X179" s="42">
        <v>807.48362</v>
      </c>
      <c r="Y179" s="42">
        <v>843.43362</v>
      </c>
    </row>
    <row r="180" spans="1:25" ht="15.75" customHeight="1">
      <c r="A180" s="41">
        <f>A179+1</f>
        <v>43953</v>
      </c>
      <c r="B180" s="42">
        <v>836.25362</v>
      </c>
      <c r="C180" s="42">
        <v>804.19362</v>
      </c>
      <c r="D180" s="42">
        <v>799.83362</v>
      </c>
      <c r="E180" s="42">
        <v>819.84362</v>
      </c>
      <c r="F180" s="42">
        <v>777.98362</v>
      </c>
      <c r="G180" s="42">
        <v>766.0536199999999</v>
      </c>
      <c r="H180" s="42">
        <v>772.07362</v>
      </c>
      <c r="I180" s="42">
        <v>766.25362</v>
      </c>
      <c r="J180" s="42">
        <v>765.50362</v>
      </c>
      <c r="K180" s="42">
        <v>765.32362</v>
      </c>
      <c r="L180" s="42">
        <v>765.6736199999999</v>
      </c>
      <c r="M180" s="42">
        <v>765.6436199999999</v>
      </c>
      <c r="N180" s="42">
        <v>781.11362</v>
      </c>
      <c r="O180" s="42">
        <v>796.9136199999999</v>
      </c>
      <c r="P180" s="42">
        <v>771.35362</v>
      </c>
      <c r="Q180" s="42">
        <v>767.8036199999999</v>
      </c>
      <c r="R180" s="42">
        <v>806.9236199999999</v>
      </c>
      <c r="S180" s="42">
        <v>793.61362</v>
      </c>
      <c r="T180" s="42">
        <v>828.7836199999999</v>
      </c>
      <c r="U180" s="42">
        <v>808.09362</v>
      </c>
      <c r="V180" s="42">
        <v>876.8936199999999</v>
      </c>
      <c r="W180" s="42">
        <v>850.38362</v>
      </c>
      <c r="X180" s="42">
        <v>796.62362</v>
      </c>
      <c r="Y180" s="42">
        <v>820.68362</v>
      </c>
    </row>
    <row r="181" spans="1:25" ht="15.75" customHeight="1">
      <c r="A181" s="41">
        <f aca="true" t="shared" si="4" ref="A181:A209">A180+1</f>
        <v>43954</v>
      </c>
      <c r="B181" s="42">
        <v>812.26362</v>
      </c>
      <c r="C181" s="42">
        <v>775.2836199999999</v>
      </c>
      <c r="D181" s="42">
        <v>770.3936199999999</v>
      </c>
      <c r="E181" s="42">
        <v>759.73362</v>
      </c>
      <c r="F181" s="42">
        <v>735.9236199999999</v>
      </c>
      <c r="G181" s="42">
        <v>740.43362</v>
      </c>
      <c r="H181" s="42">
        <v>711.2836199999999</v>
      </c>
      <c r="I181" s="42">
        <v>492.73362000000003</v>
      </c>
      <c r="J181" s="42">
        <v>768.75362</v>
      </c>
      <c r="K181" s="42">
        <v>815.1536199999999</v>
      </c>
      <c r="L181" s="42">
        <v>841.0236199999999</v>
      </c>
      <c r="M181" s="42">
        <v>847.99362</v>
      </c>
      <c r="N181" s="42">
        <v>843.86362</v>
      </c>
      <c r="O181" s="42">
        <v>822.70362</v>
      </c>
      <c r="P181" s="42">
        <v>799.9236199999999</v>
      </c>
      <c r="Q181" s="42">
        <v>794.25362</v>
      </c>
      <c r="R181" s="42">
        <v>801.9136199999999</v>
      </c>
      <c r="S181" s="42">
        <v>783.1536199999999</v>
      </c>
      <c r="T181" s="42">
        <v>817.6636199999999</v>
      </c>
      <c r="U181" s="42">
        <v>798.3036199999999</v>
      </c>
      <c r="V181" s="42">
        <v>824.18362</v>
      </c>
      <c r="W181" s="42">
        <v>801.7836199999999</v>
      </c>
      <c r="X181" s="42">
        <v>764.62362</v>
      </c>
      <c r="Y181" s="42">
        <v>797.0436199999999</v>
      </c>
    </row>
    <row r="182" spans="1:25" ht="15.75" customHeight="1">
      <c r="A182" s="41">
        <f t="shared" si="4"/>
        <v>43955</v>
      </c>
      <c r="B182" s="42">
        <v>817.93362</v>
      </c>
      <c r="C182" s="42">
        <v>780.74362</v>
      </c>
      <c r="D182" s="42">
        <v>789.4136199999999</v>
      </c>
      <c r="E182" s="42">
        <v>813.38362</v>
      </c>
      <c r="F182" s="42">
        <v>765.7936199999999</v>
      </c>
      <c r="G182" s="42">
        <v>765.72362</v>
      </c>
      <c r="H182" s="42">
        <v>764.3936199999999</v>
      </c>
      <c r="I182" s="42">
        <v>764.59362</v>
      </c>
      <c r="J182" s="42">
        <v>764.73362</v>
      </c>
      <c r="K182" s="42">
        <v>764.9136199999999</v>
      </c>
      <c r="L182" s="42">
        <v>764.9136199999999</v>
      </c>
      <c r="M182" s="42">
        <v>764.63362</v>
      </c>
      <c r="N182" s="42">
        <v>764.85362</v>
      </c>
      <c r="O182" s="42">
        <v>765.0436199999999</v>
      </c>
      <c r="P182" s="42">
        <v>764.88362</v>
      </c>
      <c r="Q182" s="42">
        <v>764.7836199999999</v>
      </c>
      <c r="R182" s="42">
        <v>765.13362</v>
      </c>
      <c r="S182" s="42">
        <v>765.25362</v>
      </c>
      <c r="T182" s="42">
        <v>789.44362</v>
      </c>
      <c r="U182" s="42">
        <v>765.0536199999999</v>
      </c>
      <c r="V182" s="42">
        <v>764.19362</v>
      </c>
      <c r="W182" s="42">
        <v>764.37362</v>
      </c>
      <c r="X182" s="42">
        <v>764.23362</v>
      </c>
      <c r="Y182" s="42">
        <v>809.57362</v>
      </c>
    </row>
    <row r="183" spans="1:25" ht="15.75" customHeight="1">
      <c r="A183" s="41">
        <f t="shared" si="4"/>
        <v>43956</v>
      </c>
      <c r="B183" s="42">
        <v>827.00362</v>
      </c>
      <c r="C183" s="42">
        <v>781.09362</v>
      </c>
      <c r="D183" s="42">
        <v>792.5536199999999</v>
      </c>
      <c r="E183" s="42">
        <v>822.32362</v>
      </c>
      <c r="F183" s="42">
        <v>765.72362</v>
      </c>
      <c r="G183" s="42">
        <v>765.76362</v>
      </c>
      <c r="H183" s="42">
        <v>764.86362</v>
      </c>
      <c r="I183" s="42">
        <v>764.8036199999999</v>
      </c>
      <c r="J183" s="42">
        <v>765.0536199999999</v>
      </c>
      <c r="K183" s="42">
        <v>764.49362</v>
      </c>
      <c r="L183" s="42">
        <v>764.97362</v>
      </c>
      <c r="M183" s="42">
        <v>764.9036199999999</v>
      </c>
      <c r="N183" s="42">
        <v>764.73362</v>
      </c>
      <c r="O183" s="42">
        <v>764.84362</v>
      </c>
      <c r="P183" s="42">
        <v>764.6736199999999</v>
      </c>
      <c r="Q183" s="42">
        <v>764.59362</v>
      </c>
      <c r="R183" s="42">
        <v>764.95362</v>
      </c>
      <c r="S183" s="42">
        <v>765.51362</v>
      </c>
      <c r="T183" s="42">
        <v>790.61362</v>
      </c>
      <c r="U183" s="42">
        <v>765.61362</v>
      </c>
      <c r="V183" s="42">
        <v>765.2836199999999</v>
      </c>
      <c r="W183" s="42">
        <v>765.50362</v>
      </c>
      <c r="X183" s="42">
        <v>765.2836199999999</v>
      </c>
      <c r="Y183" s="42">
        <v>811.22362</v>
      </c>
    </row>
    <row r="184" spans="1:25" ht="15.75" customHeight="1">
      <c r="A184" s="41">
        <f t="shared" si="4"/>
        <v>43957</v>
      </c>
      <c r="B184" s="42">
        <v>828.85362</v>
      </c>
      <c r="C184" s="42">
        <v>788.73362</v>
      </c>
      <c r="D184" s="42">
        <v>799.84362</v>
      </c>
      <c r="E184" s="42">
        <v>818.0236199999999</v>
      </c>
      <c r="F184" s="42">
        <v>768.63362</v>
      </c>
      <c r="G184" s="42">
        <v>766.08362</v>
      </c>
      <c r="H184" s="42">
        <v>772.23362</v>
      </c>
      <c r="I184" s="42">
        <v>765.47362</v>
      </c>
      <c r="J184" s="42">
        <v>764.99362</v>
      </c>
      <c r="K184" s="42">
        <v>764.60362</v>
      </c>
      <c r="L184" s="42">
        <v>764.75362</v>
      </c>
      <c r="M184" s="42">
        <v>764.75362</v>
      </c>
      <c r="N184" s="42">
        <v>764.57362</v>
      </c>
      <c r="O184" s="42">
        <v>765.7936199999999</v>
      </c>
      <c r="P184" s="42">
        <v>764.3036199999999</v>
      </c>
      <c r="Q184" s="42">
        <v>764.37362</v>
      </c>
      <c r="R184" s="42">
        <v>819.2936199999999</v>
      </c>
      <c r="S184" s="42">
        <v>818.19362</v>
      </c>
      <c r="T184" s="42">
        <v>878.6536199999999</v>
      </c>
      <c r="U184" s="42">
        <v>764.86362</v>
      </c>
      <c r="V184" s="42">
        <v>805.31362</v>
      </c>
      <c r="W184" s="42">
        <v>777.51362</v>
      </c>
      <c r="X184" s="42">
        <v>763.7736199999999</v>
      </c>
      <c r="Y184" s="42">
        <v>819.09362</v>
      </c>
    </row>
    <row r="185" spans="1:25" ht="15.75" customHeight="1">
      <c r="A185" s="41">
        <f t="shared" si="4"/>
        <v>43958</v>
      </c>
      <c r="B185" s="42">
        <v>818.88362</v>
      </c>
      <c r="C185" s="42">
        <v>782.68362</v>
      </c>
      <c r="D185" s="42">
        <v>790.06362</v>
      </c>
      <c r="E185" s="42">
        <v>805.60362</v>
      </c>
      <c r="F185" s="42">
        <v>766.1436199999999</v>
      </c>
      <c r="G185" s="42">
        <v>766.09362</v>
      </c>
      <c r="H185" s="42">
        <v>765.32362</v>
      </c>
      <c r="I185" s="42">
        <v>765.46362</v>
      </c>
      <c r="J185" s="42">
        <v>765.1436199999999</v>
      </c>
      <c r="K185" s="42">
        <v>764.69362</v>
      </c>
      <c r="L185" s="42">
        <v>764.4136199999999</v>
      </c>
      <c r="M185" s="42">
        <v>764.47362</v>
      </c>
      <c r="N185" s="42">
        <v>764.75362</v>
      </c>
      <c r="O185" s="42">
        <v>764.59362</v>
      </c>
      <c r="P185" s="42">
        <v>764.60362</v>
      </c>
      <c r="Q185" s="42">
        <v>764.57362</v>
      </c>
      <c r="R185" s="42">
        <v>764.71362</v>
      </c>
      <c r="S185" s="42">
        <v>776.58362</v>
      </c>
      <c r="T185" s="42">
        <v>850.68362</v>
      </c>
      <c r="U185" s="42">
        <v>765.1536199999999</v>
      </c>
      <c r="V185" s="42">
        <v>786.93362</v>
      </c>
      <c r="W185" s="42">
        <v>771.31362</v>
      </c>
      <c r="X185" s="42">
        <v>763.87362</v>
      </c>
      <c r="Y185" s="42">
        <v>830.2736199999999</v>
      </c>
    </row>
    <row r="186" spans="1:25" ht="15.75" customHeight="1">
      <c r="A186" s="41">
        <f t="shared" si="4"/>
        <v>43959</v>
      </c>
      <c r="B186" s="42">
        <v>812.22362</v>
      </c>
      <c r="C186" s="42">
        <v>773.60362</v>
      </c>
      <c r="D186" s="42">
        <v>785.0336199999999</v>
      </c>
      <c r="E186" s="42">
        <v>800.76362</v>
      </c>
      <c r="F186" s="42">
        <v>766.5236199999999</v>
      </c>
      <c r="G186" s="42">
        <v>766.5236199999999</v>
      </c>
      <c r="H186" s="42">
        <v>765.71362</v>
      </c>
      <c r="I186" s="42">
        <v>765.97362</v>
      </c>
      <c r="J186" s="42">
        <v>766.23362</v>
      </c>
      <c r="K186" s="42">
        <v>766.26362</v>
      </c>
      <c r="L186" s="42">
        <v>766.37362</v>
      </c>
      <c r="M186" s="42">
        <v>766.43362</v>
      </c>
      <c r="N186" s="42">
        <v>766.50362</v>
      </c>
      <c r="O186" s="42">
        <v>766.44362</v>
      </c>
      <c r="P186" s="42">
        <v>766.33362</v>
      </c>
      <c r="Q186" s="42">
        <v>766.34362</v>
      </c>
      <c r="R186" s="42">
        <v>766.38362</v>
      </c>
      <c r="S186" s="42">
        <v>766.3036199999999</v>
      </c>
      <c r="T186" s="42">
        <v>817.76362</v>
      </c>
      <c r="U186" s="42">
        <v>765.9136199999999</v>
      </c>
      <c r="V186" s="42">
        <v>765.63362</v>
      </c>
      <c r="W186" s="42">
        <v>765.45362</v>
      </c>
      <c r="X186" s="42">
        <v>765.33362</v>
      </c>
      <c r="Y186" s="42">
        <v>816.69362</v>
      </c>
    </row>
    <row r="187" spans="1:25" ht="15.75" customHeight="1">
      <c r="A187" s="41">
        <f t="shared" si="4"/>
        <v>43960</v>
      </c>
      <c r="B187" s="42">
        <v>774.57362</v>
      </c>
      <c r="C187" s="42">
        <v>766.36362</v>
      </c>
      <c r="D187" s="42">
        <v>775.9236199999999</v>
      </c>
      <c r="E187" s="42">
        <v>787.69362</v>
      </c>
      <c r="F187" s="42">
        <v>766.56362</v>
      </c>
      <c r="G187" s="42">
        <v>766.5336199999999</v>
      </c>
      <c r="H187" s="42">
        <v>765.7736199999999</v>
      </c>
      <c r="I187" s="42">
        <v>767.3036199999999</v>
      </c>
      <c r="J187" s="42">
        <v>767.13362</v>
      </c>
      <c r="K187" s="42">
        <v>766.59362</v>
      </c>
      <c r="L187" s="42">
        <v>766.62362</v>
      </c>
      <c r="M187" s="42">
        <v>766.6736199999999</v>
      </c>
      <c r="N187" s="42">
        <v>766.6736199999999</v>
      </c>
      <c r="O187" s="42">
        <v>766.6736199999999</v>
      </c>
      <c r="P187" s="42">
        <v>766.59362</v>
      </c>
      <c r="Q187" s="42">
        <v>766.59362</v>
      </c>
      <c r="R187" s="42">
        <v>766.6736199999999</v>
      </c>
      <c r="S187" s="42">
        <v>766.72362</v>
      </c>
      <c r="T187" s="42">
        <v>766.6636199999999</v>
      </c>
      <c r="U187" s="42">
        <v>766.12362</v>
      </c>
      <c r="V187" s="42">
        <v>765.5236199999999</v>
      </c>
      <c r="W187" s="42">
        <v>765.6736199999999</v>
      </c>
      <c r="X187" s="42">
        <v>765.73362</v>
      </c>
      <c r="Y187" s="42">
        <v>784.1736199999999</v>
      </c>
    </row>
    <row r="188" spans="1:25" ht="15.75" customHeight="1">
      <c r="A188" s="41">
        <f t="shared" si="4"/>
        <v>43961</v>
      </c>
      <c r="B188" s="42">
        <v>773.45362</v>
      </c>
      <c r="C188" s="42">
        <v>766.36362</v>
      </c>
      <c r="D188" s="42">
        <v>773.57362</v>
      </c>
      <c r="E188" s="42">
        <v>785.35362</v>
      </c>
      <c r="F188" s="42">
        <v>766.60362</v>
      </c>
      <c r="G188" s="42">
        <v>766.5436199999999</v>
      </c>
      <c r="H188" s="42">
        <v>765.76362</v>
      </c>
      <c r="I188" s="42">
        <v>765.84362</v>
      </c>
      <c r="J188" s="42">
        <v>766.37362</v>
      </c>
      <c r="K188" s="42">
        <v>766.22362</v>
      </c>
      <c r="L188" s="42">
        <v>766.33362</v>
      </c>
      <c r="M188" s="42">
        <v>766.4136199999999</v>
      </c>
      <c r="N188" s="42">
        <v>766.4236199999999</v>
      </c>
      <c r="O188" s="42">
        <v>766.43362</v>
      </c>
      <c r="P188" s="42">
        <v>766.34362</v>
      </c>
      <c r="Q188" s="42">
        <v>766.36362</v>
      </c>
      <c r="R188" s="42">
        <v>766.38362</v>
      </c>
      <c r="S188" s="42">
        <v>766.45362</v>
      </c>
      <c r="T188" s="42">
        <v>767.74362</v>
      </c>
      <c r="U188" s="42">
        <v>765.74362</v>
      </c>
      <c r="V188" s="42">
        <v>765.5236199999999</v>
      </c>
      <c r="W188" s="42">
        <v>765.59362</v>
      </c>
      <c r="X188" s="42">
        <v>765.6736199999999</v>
      </c>
      <c r="Y188" s="42">
        <v>782.3936199999999</v>
      </c>
    </row>
    <row r="189" spans="1:25" ht="15.75" customHeight="1">
      <c r="A189" s="41">
        <f t="shared" si="4"/>
        <v>43962</v>
      </c>
      <c r="B189" s="42">
        <v>772.47362</v>
      </c>
      <c r="C189" s="42">
        <v>766.3036199999999</v>
      </c>
      <c r="D189" s="42">
        <v>773.83362</v>
      </c>
      <c r="E189" s="42">
        <v>785.72362</v>
      </c>
      <c r="F189" s="42">
        <v>766.62362</v>
      </c>
      <c r="G189" s="42">
        <v>766.62362</v>
      </c>
      <c r="H189" s="42">
        <v>765.81362</v>
      </c>
      <c r="I189" s="42">
        <v>765.97362</v>
      </c>
      <c r="J189" s="42">
        <v>766.49362</v>
      </c>
      <c r="K189" s="42">
        <v>766.22362</v>
      </c>
      <c r="L189" s="42">
        <v>766.23362</v>
      </c>
      <c r="M189" s="42">
        <v>766.26362</v>
      </c>
      <c r="N189" s="42">
        <v>766.35362</v>
      </c>
      <c r="O189" s="42">
        <v>766.4036199999999</v>
      </c>
      <c r="P189" s="42">
        <v>766.49362</v>
      </c>
      <c r="Q189" s="42">
        <v>766.26362</v>
      </c>
      <c r="R189" s="42">
        <v>766.36362</v>
      </c>
      <c r="S189" s="42">
        <v>766.4236199999999</v>
      </c>
      <c r="T189" s="42">
        <v>771.68362</v>
      </c>
      <c r="U189" s="42">
        <v>765.86362</v>
      </c>
      <c r="V189" s="42">
        <v>765.50362</v>
      </c>
      <c r="W189" s="42">
        <v>765.59362</v>
      </c>
      <c r="X189" s="42">
        <v>765.62362</v>
      </c>
      <c r="Y189" s="42">
        <v>786.84362</v>
      </c>
    </row>
    <row r="190" spans="1:25" ht="15.75" customHeight="1">
      <c r="A190" s="41">
        <f t="shared" si="4"/>
        <v>43963</v>
      </c>
      <c r="B190" s="42">
        <v>774.7736199999999</v>
      </c>
      <c r="C190" s="42">
        <v>766.4136199999999</v>
      </c>
      <c r="D190" s="42">
        <v>774.86362</v>
      </c>
      <c r="E190" s="42">
        <v>789.82362</v>
      </c>
      <c r="F190" s="42">
        <v>766.11362</v>
      </c>
      <c r="G190" s="42">
        <v>766.10362</v>
      </c>
      <c r="H190" s="42">
        <v>764.20362</v>
      </c>
      <c r="I190" s="42">
        <v>765.6636199999999</v>
      </c>
      <c r="J190" s="42">
        <v>765.87362</v>
      </c>
      <c r="K190" s="42">
        <v>765.86362</v>
      </c>
      <c r="L190" s="42">
        <v>765.7836199999999</v>
      </c>
      <c r="M190" s="42">
        <v>765.75362</v>
      </c>
      <c r="N190" s="42">
        <v>766.0536199999999</v>
      </c>
      <c r="O190" s="42">
        <v>765.87362</v>
      </c>
      <c r="P190" s="42">
        <v>765.82362</v>
      </c>
      <c r="Q190" s="42">
        <v>765.8036199999999</v>
      </c>
      <c r="R190" s="42">
        <v>765.9236199999999</v>
      </c>
      <c r="S190" s="42">
        <v>765.93362</v>
      </c>
      <c r="T190" s="42">
        <v>770.32362</v>
      </c>
      <c r="U190" s="42">
        <v>765.1536199999999</v>
      </c>
      <c r="V190" s="42">
        <v>765.26362</v>
      </c>
      <c r="W190" s="42">
        <v>765.0436199999999</v>
      </c>
      <c r="X190" s="42">
        <v>764.33362</v>
      </c>
      <c r="Y190" s="42">
        <v>790.4036199999999</v>
      </c>
    </row>
    <row r="191" spans="1:25" ht="15.75" customHeight="1">
      <c r="A191" s="41">
        <f t="shared" si="4"/>
        <v>43964</v>
      </c>
      <c r="B191" s="42">
        <v>769.57362</v>
      </c>
      <c r="C191" s="42">
        <v>766.26362</v>
      </c>
      <c r="D191" s="42">
        <v>769.59362</v>
      </c>
      <c r="E191" s="42">
        <v>769.72362</v>
      </c>
      <c r="F191" s="42">
        <v>766.38362</v>
      </c>
      <c r="G191" s="42">
        <v>766.3936199999999</v>
      </c>
      <c r="H191" s="42">
        <v>765.4236199999999</v>
      </c>
      <c r="I191" s="42">
        <v>765.51362</v>
      </c>
      <c r="J191" s="42">
        <v>766.1436199999999</v>
      </c>
      <c r="K191" s="42">
        <v>766.2736199999999</v>
      </c>
      <c r="L191" s="42">
        <v>766.1636199999999</v>
      </c>
      <c r="M191" s="42">
        <v>766.1436199999999</v>
      </c>
      <c r="N191" s="42">
        <v>766.10362</v>
      </c>
      <c r="O191" s="42">
        <v>766.1436199999999</v>
      </c>
      <c r="P191" s="42">
        <v>765.9136199999999</v>
      </c>
      <c r="Q191" s="42">
        <v>765.93362</v>
      </c>
      <c r="R191" s="42">
        <v>766.09362</v>
      </c>
      <c r="S191" s="42">
        <v>766.0336199999999</v>
      </c>
      <c r="T191" s="42">
        <v>772.00362</v>
      </c>
      <c r="U191" s="42">
        <v>765.75362</v>
      </c>
      <c r="V191" s="42">
        <v>765.71362</v>
      </c>
      <c r="W191" s="42">
        <v>765.60362</v>
      </c>
      <c r="X191" s="42">
        <v>764.85362</v>
      </c>
      <c r="Y191" s="42">
        <v>782.07362</v>
      </c>
    </row>
    <row r="192" spans="1:25" ht="15.75" customHeight="1">
      <c r="A192" s="41">
        <f t="shared" si="4"/>
        <v>43965</v>
      </c>
      <c r="B192" s="42">
        <v>772.26362</v>
      </c>
      <c r="C192" s="42">
        <v>766.58362</v>
      </c>
      <c r="D192" s="42">
        <v>771.88362</v>
      </c>
      <c r="E192" s="42">
        <v>776.45362</v>
      </c>
      <c r="F192" s="42">
        <v>766.7736199999999</v>
      </c>
      <c r="G192" s="42">
        <v>766.72362</v>
      </c>
      <c r="H192" s="42">
        <v>765.96362</v>
      </c>
      <c r="I192" s="42">
        <v>766.1436199999999</v>
      </c>
      <c r="J192" s="42">
        <v>766.00362</v>
      </c>
      <c r="K192" s="42">
        <v>766.34362</v>
      </c>
      <c r="L192" s="42">
        <v>766.4236199999999</v>
      </c>
      <c r="M192" s="42">
        <v>766.47362</v>
      </c>
      <c r="N192" s="42">
        <v>766.49362</v>
      </c>
      <c r="O192" s="42">
        <v>766.5436199999999</v>
      </c>
      <c r="P192" s="42">
        <v>766.43362</v>
      </c>
      <c r="Q192" s="42">
        <v>766.4136199999999</v>
      </c>
      <c r="R192" s="42">
        <v>766.45362</v>
      </c>
      <c r="S192" s="42">
        <v>766.58362</v>
      </c>
      <c r="T192" s="42">
        <v>775.10362</v>
      </c>
      <c r="U192" s="42">
        <v>766.35362</v>
      </c>
      <c r="V192" s="42">
        <v>766.2736199999999</v>
      </c>
      <c r="W192" s="42">
        <v>766.2936199999999</v>
      </c>
      <c r="X192" s="42">
        <v>766.1536199999999</v>
      </c>
      <c r="Y192" s="42">
        <v>774.09362</v>
      </c>
    </row>
    <row r="193" spans="1:25" ht="15.75" customHeight="1">
      <c r="A193" s="41">
        <f t="shared" si="4"/>
        <v>43966</v>
      </c>
      <c r="B193" s="42">
        <v>792.9236199999999</v>
      </c>
      <c r="C193" s="42">
        <v>769.3936199999999</v>
      </c>
      <c r="D193" s="42">
        <v>774.95362</v>
      </c>
      <c r="E193" s="42">
        <v>760.6536199999999</v>
      </c>
      <c r="F193" s="42">
        <v>766.88362</v>
      </c>
      <c r="G193" s="42">
        <v>766.81362</v>
      </c>
      <c r="H193" s="42">
        <v>766.09362</v>
      </c>
      <c r="I193" s="42">
        <v>767.32362</v>
      </c>
      <c r="J193" s="42">
        <v>766.61362</v>
      </c>
      <c r="K193" s="42">
        <v>766.45362</v>
      </c>
      <c r="L193" s="42">
        <v>766.56362</v>
      </c>
      <c r="M193" s="42">
        <v>766.57362</v>
      </c>
      <c r="N193" s="42">
        <v>766.5536199999999</v>
      </c>
      <c r="O193" s="42">
        <v>766.58362</v>
      </c>
      <c r="P193" s="42">
        <v>766.51362</v>
      </c>
      <c r="Q193" s="42">
        <v>766.51362</v>
      </c>
      <c r="R193" s="42">
        <v>766.57362</v>
      </c>
      <c r="S193" s="42">
        <v>766.59362</v>
      </c>
      <c r="T193" s="42">
        <v>766.61362</v>
      </c>
      <c r="U193" s="42">
        <v>765.94362</v>
      </c>
      <c r="V193" s="42">
        <v>765.5336199999999</v>
      </c>
      <c r="W193" s="42">
        <v>765.33362</v>
      </c>
      <c r="X193" s="42">
        <v>765.7736199999999</v>
      </c>
      <c r="Y193" s="42">
        <v>792.70362</v>
      </c>
    </row>
    <row r="194" spans="1:25" ht="15.75" customHeight="1">
      <c r="A194" s="41">
        <f t="shared" si="4"/>
        <v>43967</v>
      </c>
      <c r="B194" s="42">
        <v>816.35362</v>
      </c>
      <c r="C194" s="42">
        <v>774.23362</v>
      </c>
      <c r="D194" s="42">
        <v>812.57362</v>
      </c>
      <c r="E194" s="42">
        <v>787.1636199999999</v>
      </c>
      <c r="F194" s="42">
        <v>766.43362</v>
      </c>
      <c r="G194" s="42">
        <v>766.37362</v>
      </c>
      <c r="H194" s="42">
        <v>765.1736199999999</v>
      </c>
      <c r="I194" s="42">
        <v>767.32362</v>
      </c>
      <c r="J194" s="42">
        <v>766.6736199999999</v>
      </c>
      <c r="K194" s="42">
        <v>766.58362</v>
      </c>
      <c r="L194" s="42">
        <v>766.6536199999999</v>
      </c>
      <c r="M194" s="42">
        <v>766.72362</v>
      </c>
      <c r="N194" s="42">
        <v>766.84362</v>
      </c>
      <c r="O194" s="42">
        <v>766.6636199999999</v>
      </c>
      <c r="P194" s="42">
        <v>766.84362</v>
      </c>
      <c r="Q194" s="42">
        <v>766.6436199999999</v>
      </c>
      <c r="R194" s="42">
        <v>766.74362</v>
      </c>
      <c r="S194" s="42">
        <v>766.76362</v>
      </c>
      <c r="T194" s="42">
        <v>766.7936199999999</v>
      </c>
      <c r="U194" s="42">
        <v>766.47362</v>
      </c>
      <c r="V194" s="42">
        <v>765.8036199999999</v>
      </c>
      <c r="W194" s="42">
        <v>765.7736199999999</v>
      </c>
      <c r="X194" s="42">
        <v>766.09362</v>
      </c>
      <c r="Y194" s="42">
        <v>794.6736199999999</v>
      </c>
    </row>
    <row r="195" spans="1:25" ht="15.75" customHeight="1">
      <c r="A195" s="41">
        <f t="shared" si="4"/>
        <v>43968</v>
      </c>
      <c r="B195" s="42">
        <v>777.2836199999999</v>
      </c>
      <c r="C195" s="42">
        <v>766.5236199999999</v>
      </c>
      <c r="D195" s="42">
        <v>776.3036199999999</v>
      </c>
      <c r="E195" s="42">
        <v>766.48362</v>
      </c>
      <c r="F195" s="42">
        <v>766.81362</v>
      </c>
      <c r="G195" s="42">
        <v>766.76362</v>
      </c>
      <c r="H195" s="42">
        <v>766.01362</v>
      </c>
      <c r="I195" s="42">
        <v>767.32362</v>
      </c>
      <c r="J195" s="42">
        <v>766.69362</v>
      </c>
      <c r="K195" s="42">
        <v>766.7836199999999</v>
      </c>
      <c r="L195" s="42">
        <v>766.82362</v>
      </c>
      <c r="M195" s="42">
        <v>766.83362</v>
      </c>
      <c r="N195" s="42">
        <v>766.69362</v>
      </c>
      <c r="O195" s="42">
        <v>766.73362</v>
      </c>
      <c r="P195" s="42">
        <v>766.83362</v>
      </c>
      <c r="Q195" s="42">
        <v>766.81362</v>
      </c>
      <c r="R195" s="42">
        <v>766.73362</v>
      </c>
      <c r="S195" s="42">
        <v>766.60362</v>
      </c>
      <c r="T195" s="42">
        <v>766.6636199999999</v>
      </c>
      <c r="U195" s="42">
        <v>766.22362</v>
      </c>
      <c r="V195" s="42">
        <v>765.7836199999999</v>
      </c>
      <c r="W195" s="42">
        <v>765.85362</v>
      </c>
      <c r="X195" s="42">
        <v>765.9136199999999</v>
      </c>
      <c r="Y195" s="42">
        <v>805.45362</v>
      </c>
    </row>
    <row r="196" spans="1:25" ht="15.75" customHeight="1">
      <c r="A196" s="41">
        <f t="shared" si="4"/>
        <v>43969</v>
      </c>
      <c r="B196" s="42">
        <v>816.00362</v>
      </c>
      <c r="C196" s="42">
        <v>776.4236199999999</v>
      </c>
      <c r="D196" s="42">
        <v>781.3036199999999</v>
      </c>
      <c r="E196" s="42">
        <v>790.95362</v>
      </c>
      <c r="F196" s="42">
        <v>766.85362</v>
      </c>
      <c r="G196" s="42">
        <v>766.7936199999999</v>
      </c>
      <c r="H196" s="42">
        <v>766.1736199999999</v>
      </c>
      <c r="I196" s="42">
        <v>766.4236199999999</v>
      </c>
      <c r="J196" s="42">
        <v>766.6536199999999</v>
      </c>
      <c r="K196" s="42">
        <v>766.81362</v>
      </c>
      <c r="L196" s="42">
        <v>766.85362</v>
      </c>
      <c r="M196" s="42">
        <v>766.84362</v>
      </c>
      <c r="N196" s="42">
        <v>766.86362</v>
      </c>
      <c r="O196" s="42">
        <v>766.87362</v>
      </c>
      <c r="P196" s="42">
        <v>766.84362</v>
      </c>
      <c r="Q196" s="42">
        <v>766.83362</v>
      </c>
      <c r="R196" s="42">
        <v>766.8936199999999</v>
      </c>
      <c r="S196" s="42">
        <v>766.8936199999999</v>
      </c>
      <c r="T196" s="42">
        <v>770.84362</v>
      </c>
      <c r="U196" s="42">
        <v>766.72362</v>
      </c>
      <c r="V196" s="42">
        <v>766.31362</v>
      </c>
      <c r="W196" s="42">
        <v>766.4236199999999</v>
      </c>
      <c r="X196" s="42">
        <v>766.50362</v>
      </c>
      <c r="Y196" s="42">
        <v>775.49362</v>
      </c>
    </row>
    <row r="197" spans="1:25" ht="15.75" customHeight="1">
      <c r="A197" s="41">
        <f t="shared" si="4"/>
        <v>43970</v>
      </c>
      <c r="B197" s="42">
        <v>783.11362</v>
      </c>
      <c r="C197" s="42">
        <v>766.72362</v>
      </c>
      <c r="D197" s="42">
        <v>770.94362</v>
      </c>
      <c r="E197" s="42">
        <v>759.63362</v>
      </c>
      <c r="F197" s="42">
        <v>766.93362</v>
      </c>
      <c r="G197" s="42">
        <v>766.74362</v>
      </c>
      <c r="H197" s="42">
        <v>766.1536199999999</v>
      </c>
      <c r="I197" s="42">
        <v>767.32362</v>
      </c>
      <c r="J197" s="42">
        <v>766.8936199999999</v>
      </c>
      <c r="K197" s="42">
        <v>766.7836199999999</v>
      </c>
      <c r="L197" s="42">
        <v>766.82362</v>
      </c>
      <c r="M197" s="42">
        <v>766.83362</v>
      </c>
      <c r="N197" s="42">
        <v>766.85362</v>
      </c>
      <c r="O197" s="42">
        <v>766.9136199999999</v>
      </c>
      <c r="P197" s="42">
        <v>767.32362</v>
      </c>
      <c r="Q197" s="42">
        <v>767.32362</v>
      </c>
      <c r="R197" s="42">
        <v>766.95362</v>
      </c>
      <c r="S197" s="42">
        <v>766.9136199999999</v>
      </c>
      <c r="T197" s="42">
        <v>769.19362</v>
      </c>
      <c r="U197" s="42">
        <v>766.74362</v>
      </c>
      <c r="V197" s="42">
        <v>766.34362</v>
      </c>
      <c r="W197" s="42">
        <v>766.2836199999999</v>
      </c>
      <c r="X197" s="42">
        <v>766.6436199999999</v>
      </c>
      <c r="Y197" s="42">
        <v>740.7836199999999</v>
      </c>
    </row>
    <row r="198" spans="1:25" ht="15.75" customHeight="1">
      <c r="A198" s="41">
        <f t="shared" si="4"/>
        <v>43971</v>
      </c>
      <c r="B198" s="42">
        <v>778.01362</v>
      </c>
      <c r="C198" s="42">
        <v>766.82362</v>
      </c>
      <c r="D198" s="42">
        <v>770.33362</v>
      </c>
      <c r="E198" s="42">
        <v>760.47362</v>
      </c>
      <c r="F198" s="42">
        <v>766.97362</v>
      </c>
      <c r="G198" s="42">
        <v>766.8036199999999</v>
      </c>
      <c r="H198" s="42">
        <v>767.31362</v>
      </c>
      <c r="I198" s="42">
        <v>767.33362</v>
      </c>
      <c r="J198" s="42">
        <v>766.74362</v>
      </c>
      <c r="K198" s="42">
        <v>766.82362</v>
      </c>
      <c r="L198" s="42">
        <v>766.83362</v>
      </c>
      <c r="M198" s="42">
        <v>766.83362</v>
      </c>
      <c r="N198" s="42">
        <v>766.85362</v>
      </c>
      <c r="O198" s="42">
        <v>766.88362</v>
      </c>
      <c r="P198" s="42">
        <v>766.88362</v>
      </c>
      <c r="Q198" s="42">
        <v>766.86362</v>
      </c>
      <c r="R198" s="42">
        <v>766.8936199999999</v>
      </c>
      <c r="S198" s="42">
        <v>766.9036199999999</v>
      </c>
      <c r="T198" s="42">
        <v>769.86362</v>
      </c>
      <c r="U198" s="42">
        <v>766.74362</v>
      </c>
      <c r="V198" s="42">
        <v>766.2936199999999</v>
      </c>
      <c r="W198" s="42">
        <v>766.19362</v>
      </c>
      <c r="X198" s="42">
        <v>766.32362</v>
      </c>
      <c r="Y198" s="42">
        <v>773.56362</v>
      </c>
    </row>
    <row r="199" spans="1:25" ht="15.75" customHeight="1">
      <c r="A199" s="41">
        <f t="shared" si="4"/>
        <v>43972</v>
      </c>
      <c r="B199" s="42">
        <v>766.83362</v>
      </c>
      <c r="C199" s="42">
        <v>766.85362</v>
      </c>
      <c r="D199" s="42">
        <v>765.0536199999999</v>
      </c>
      <c r="E199" s="42">
        <v>767.31362</v>
      </c>
      <c r="F199" s="42">
        <v>767.00362</v>
      </c>
      <c r="G199" s="42">
        <v>766.8036199999999</v>
      </c>
      <c r="H199" s="42">
        <v>766.2936199999999</v>
      </c>
      <c r="I199" s="42">
        <v>766.69362</v>
      </c>
      <c r="J199" s="42">
        <v>766.84362</v>
      </c>
      <c r="K199" s="42">
        <v>767.13362</v>
      </c>
      <c r="L199" s="42">
        <v>767.0236199999999</v>
      </c>
      <c r="M199" s="42">
        <v>767.01362</v>
      </c>
      <c r="N199" s="42">
        <v>766.9036199999999</v>
      </c>
      <c r="O199" s="42">
        <v>766.9036199999999</v>
      </c>
      <c r="P199" s="42">
        <v>766.88362</v>
      </c>
      <c r="Q199" s="42">
        <v>766.87362</v>
      </c>
      <c r="R199" s="42">
        <v>766.87362</v>
      </c>
      <c r="S199" s="42">
        <v>766.88362</v>
      </c>
      <c r="T199" s="42">
        <v>767.72362</v>
      </c>
      <c r="U199" s="42">
        <v>766.5436199999999</v>
      </c>
      <c r="V199" s="42">
        <v>766.31362</v>
      </c>
      <c r="W199" s="42">
        <v>766.21362</v>
      </c>
      <c r="X199" s="42">
        <v>766.6436199999999</v>
      </c>
      <c r="Y199" s="42">
        <v>778.07362</v>
      </c>
    </row>
    <row r="200" spans="1:25" ht="15.75" customHeight="1">
      <c r="A200" s="41">
        <f t="shared" si="4"/>
        <v>43973</v>
      </c>
      <c r="B200" s="42">
        <v>768.99362</v>
      </c>
      <c r="C200" s="42">
        <v>766.74362</v>
      </c>
      <c r="D200" s="42">
        <v>771.0336199999999</v>
      </c>
      <c r="E200" s="42">
        <v>766.87362</v>
      </c>
      <c r="F200" s="42">
        <v>766.7736199999999</v>
      </c>
      <c r="G200" s="42">
        <v>766.6636199999999</v>
      </c>
      <c r="H200" s="42">
        <v>765.56362</v>
      </c>
      <c r="I200" s="42">
        <v>766.34362</v>
      </c>
      <c r="J200" s="42">
        <v>766.4036199999999</v>
      </c>
      <c r="K200" s="42">
        <v>766.3936199999999</v>
      </c>
      <c r="L200" s="42">
        <v>766.47362</v>
      </c>
      <c r="M200" s="42">
        <v>766.49362</v>
      </c>
      <c r="N200" s="42">
        <v>766.5236199999999</v>
      </c>
      <c r="O200" s="42">
        <v>766.56362</v>
      </c>
      <c r="P200" s="42">
        <v>766.5336199999999</v>
      </c>
      <c r="Q200" s="42">
        <v>766.57362</v>
      </c>
      <c r="R200" s="42">
        <v>766.59362</v>
      </c>
      <c r="S200" s="42">
        <v>766.6436199999999</v>
      </c>
      <c r="T200" s="42">
        <v>790.69362</v>
      </c>
      <c r="U200" s="42">
        <v>766.24362</v>
      </c>
      <c r="V200" s="42">
        <v>766.0436199999999</v>
      </c>
      <c r="W200" s="42">
        <v>765.9236199999999</v>
      </c>
      <c r="X200" s="42">
        <v>765.9236199999999</v>
      </c>
      <c r="Y200" s="42">
        <v>815.24362</v>
      </c>
    </row>
    <row r="201" spans="1:25" ht="15.75" customHeight="1">
      <c r="A201" s="41">
        <f t="shared" si="4"/>
        <v>43974</v>
      </c>
      <c r="B201" s="42">
        <v>766.62362</v>
      </c>
      <c r="C201" s="42">
        <v>766.71362</v>
      </c>
      <c r="D201" s="42">
        <v>766.76362</v>
      </c>
      <c r="E201" s="42">
        <v>766.83362</v>
      </c>
      <c r="F201" s="42">
        <v>766.7736199999999</v>
      </c>
      <c r="G201" s="42">
        <v>766.69362</v>
      </c>
      <c r="H201" s="42">
        <v>765.73362</v>
      </c>
      <c r="I201" s="42">
        <v>766.3036199999999</v>
      </c>
      <c r="J201" s="42">
        <v>766.58362</v>
      </c>
      <c r="K201" s="42">
        <v>766.6436199999999</v>
      </c>
      <c r="L201" s="42">
        <v>766.6736199999999</v>
      </c>
      <c r="M201" s="42">
        <v>766.69362</v>
      </c>
      <c r="N201" s="42">
        <v>766.71362</v>
      </c>
      <c r="O201" s="42">
        <v>775.19362</v>
      </c>
      <c r="P201" s="42">
        <v>766.71362</v>
      </c>
      <c r="Q201" s="42">
        <v>766.69362</v>
      </c>
      <c r="R201" s="42">
        <v>774.2836199999999</v>
      </c>
      <c r="S201" s="42">
        <v>766.70362</v>
      </c>
      <c r="T201" s="42">
        <v>808.1736199999999</v>
      </c>
      <c r="U201" s="42">
        <v>766.4136199999999</v>
      </c>
      <c r="V201" s="42">
        <v>766.23362</v>
      </c>
      <c r="W201" s="42">
        <v>766.1736199999999</v>
      </c>
      <c r="X201" s="42">
        <v>766.2736199999999</v>
      </c>
      <c r="Y201" s="42">
        <v>846.44362</v>
      </c>
    </row>
    <row r="202" spans="1:25" ht="15.75" customHeight="1">
      <c r="A202" s="41">
        <f t="shared" si="4"/>
        <v>43975</v>
      </c>
      <c r="B202" s="42">
        <v>784.88362</v>
      </c>
      <c r="C202" s="42">
        <v>766.7936199999999</v>
      </c>
      <c r="D202" s="42">
        <v>766.83362</v>
      </c>
      <c r="E202" s="42">
        <v>766.9136199999999</v>
      </c>
      <c r="F202" s="42">
        <v>766.99362</v>
      </c>
      <c r="G202" s="42">
        <v>766.9036199999999</v>
      </c>
      <c r="H202" s="42">
        <v>766.56362</v>
      </c>
      <c r="I202" s="42">
        <v>767.31362</v>
      </c>
      <c r="J202" s="42">
        <v>766.86362</v>
      </c>
      <c r="K202" s="42">
        <v>766.86362</v>
      </c>
      <c r="L202" s="42">
        <v>766.86362</v>
      </c>
      <c r="M202" s="42">
        <v>766.87362</v>
      </c>
      <c r="N202" s="42">
        <v>766.87362</v>
      </c>
      <c r="O202" s="42">
        <v>766.8936199999999</v>
      </c>
      <c r="P202" s="42">
        <v>766.88362</v>
      </c>
      <c r="Q202" s="42">
        <v>766.88362</v>
      </c>
      <c r="R202" s="42">
        <v>766.86362</v>
      </c>
      <c r="S202" s="42">
        <v>766.87362</v>
      </c>
      <c r="T202" s="42">
        <v>784.70362</v>
      </c>
      <c r="U202" s="42">
        <v>766.5536199999999</v>
      </c>
      <c r="V202" s="42">
        <v>766.37362</v>
      </c>
      <c r="W202" s="42">
        <v>766.18362</v>
      </c>
      <c r="X202" s="42">
        <v>766.36362</v>
      </c>
      <c r="Y202" s="42">
        <v>806.18362</v>
      </c>
    </row>
    <row r="203" spans="1:25" ht="15.75" customHeight="1">
      <c r="A203" s="41">
        <f t="shared" si="4"/>
        <v>43976</v>
      </c>
      <c r="B203" s="42">
        <v>766.85362</v>
      </c>
      <c r="C203" s="42">
        <v>766.9136199999999</v>
      </c>
      <c r="D203" s="42">
        <v>767.32362</v>
      </c>
      <c r="E203" s="42">
        <v>767.32362</v>
      </c>
      <c r="F203" s="42">
        <v>767.32362</v>
      </c>
      <c r="G203" s="42">
        <v>766.9236199999999</v>
      </c>
      <c r="H203" s="42">
        <v>766.5236199999999</v>
      </c>
      <c r="I203" s="42">
        <v>767.31362</v>
      </c>
      <c r="J203" s="42">
        <v>766.8936199999999</v>
      </c>
      <c r="K203" s="42">
        <v>766.9236199999999</v>
      </c>
      <c r="L203" s="42">
        <v>766.9236199999999</v>
      </c>
      <c r="M203" s="42">
        <v>766.94362</v>
      </c>
      <c r="N203" s="42">
        <v>766.88362</v>
      </c>
      <c r="O203" s="42">
        <v>766.88362</v>
      </c>
      <c r="P203" s="42">
        <v>766.86362</v>
      </c>
      <c r="Q203" s="42">
        <v>766.88362</v>
      </c>
      <c r="R203" s="42">
        <v>766.96362</v>
      </c>
      <c r="S203" s="42">
        <v>766.97362</v>
      </c>
      <c r="T203" s="42">
        <v>771.51362</v>
      </c>
      <c r="U203" s="42">
        <v>766.8936199999999</v>
      </c>
      <c r="V203" s="42">
        <v>779.9236199999999</v>
      </c>
      <c r="W203" s="42">
        <v>774.4236199999999</v>
      </c>
      <c r="X203" s="42">
        <v>766.69362</v>
      </c>
      <c r="Y203" s="42">
        <v>776.25362</v>
      </c>
    </row>
    <row r="204" spans="1:25" ht="15.75" customHeight="1">
      <c r="A204" s="41">
        <f t="shared" si="4"/>
        <v>43977</v>
      </c>
      <c r="B204" s="42">
        <v>766.95362</v>
      </c>
      <c r="C204" s="42">
        <v>767.01362</v>
      </c>
      <c r="D204" s="42">
        <v>767.32362</v>
      </c>
      <c r="E204" s="42">
        <v>767.32362</v>
      </c>
      <c r="F204" s="42">
        <v>767.32362</v>
      </c>
      <c r="G204" s="42">
        <v>766.96362</v>
      </c>
      <c r="H204" s="42">
        <v>767.01362</v>
      </c>
      <c r="I204" s="42">
        <v>767.3036199999999</v>
      </c>
      <c r="J204" s="42">
        <v>767.2936199999999</v>
      </c>
      <c r="K204" s="42">
        <v>766.6536199999999</v>
      </c>
      <c r="L204" s="42">
        <v>766.70362</v>
      </c>
      <c r="M204" s="42">
        <v>766.73362</v>
      </c>
      <c r="N204" s="42">
        <v>766.74362</v>
      </c>
      <c r="O204" s="42">
        <v>766.7736199999999</v>
      </c>
      <c r="P204" s="42">
        <v>766.73362</v>
      </c>
      <c r="Q204" s="42">
        <v>766.76362</v>
      </c>
      <c r="R204" s="42">
        <v>766.7836199999999</v>
      </c>
      <c r="S204" s="42">
        <v>766.85362</v>
      </c>
      <c r="T204" s="42">
        <v>781.85362</v>
      </c>
      <c r="U204" s="42">
        <v>766.70362</v>
      </c>
      <c r="V204" s="42">
        <v>774.70362</v>
      </c>
      <c r="W204" s="42">
        <v>766.2936199999999</v>
      </c>
      <c r="X204" s="42">
        <v>766.46362</v>
      </c>
      <c r="Y204" s="42">
        <v>804.0336199999999</v>
      </c>
    </row>
    <row r="205" spans="1:25" ht="15.75" customHeight="1">
      <c r="A205" s="41">
        <f t="shared" si="4"/>
        <v>43978</v>
      </c>
      <c r="B205" s="42">
        <v>766.8036199999999</v>
      </c>
      <c r="C205" s="42">
        <v>766.87362</v>
      </c>
      <c r="D205" s="42">
        <v>766.9036199999999</v>
      </c>
      <c r="E205" s="42">
        <v>767.00362</v>
      </c>
      <c r="F205" s="42">
        <v>766.95362</v>
      </c>
      <c r="G205" s="42">
        <v>766.85362</v>
      </c>
      <c r="H205" s="42">
        <v>766.86362</v>
      </c>
      <c r="I205" s="42">
        <v>767.3036199999999</v>
      </c>
      <c r="J205" s="42">
        <v>766.8936199999999</v>
      </c>
      <c r="K205" s="42">
        <v>766.87362</v>
      </c>
      <c r="L205" s="42">
        <v>766.9036199999999</v>
      </c>
      <c r="M205" s="42">
        <v>766.9136199999999</v>
      </c>
      <c r="N205" s="42">
        <v>766.83362</v>
      </c>
      <c r="O205" s="42">
        <v>766.86362</v>
      </c>
      <c r="P205" s="42">
        <v>766.83362</v>
      </c>
      <c r="Q205" s="42">
        <v>766.84362</v>
      </c>
      <c r="R205" s="42">
        <v>766.9136199999999</v>
      </c>
      <c r="S205" s="42">
        <v>766.88362</v>
      </c>
      <c r="T205" s="42">
        <v>769.98362</v>
      </c>
      <c r="U205" s="42">
        <v>766.70362</v>
      </c>
      <c r="V205" s="42">
        <v>766.8036199999999</v>
      </c>
      <c r="W205" s="42">
        <v>766.62362</v>
      </c>
      <c r="X205" s="42">
        <v>766.70362</v>
      </c>
      <c r="Y205" s="42">
        <v>789.88362</v>
      </c>
    </row>
    <row r="206" spans="1:25" ht="15.75" customHeight="1">
      <c r="A206" s="41">
        <f t="shared" si="4"/>
        <v>43979</v>
      </c>
      <c r="B206" s="42">
        <v>767.00362</v>
      </c>
      <c r="C206" s="42">
        <v>767.01362</v>
      </c>
      <c r="D206" s="42">
        <v>767.0336199999999</v>
      </c>
      <c r="E206" s="42">
        <v>767.0436199999999</v>
      </c>
      <c r="F206" s="42">
        <v>767.0336199999999</v>
      </c>
      <c r="G206" s="42">
        <v>766.9236199999999</v>
      </c>
      <c r="H206" s="42">
        <v>767.3036199999999</v>
      </c>
      <c r="I206" s="42">
        <v>767.3036199999999</v>
      </c>
      <c r="J206" s="42">
        <v>766.8936199999999</v>
      </c>
      <c r="K206" s="42">
        <v>766.74362</v>
      </c>
      <c r="L206" s="42">
        <v>766.7736199999999</v>
      </c>
      <c r="M206" s="42">
        <v>766.8036199999999</v>
      </c>
      <c r="N206" s="42">
        <v>766.82362</v>
      </c>
      <c r="O206" s="42">
        <v>766.83362</v>
      </c>
      <c r="P206" s="42">
        <v>766.8036199999999</v>
      </c>
      <c r="Q206" s="42">
        <v>766.7936199999999</v>
      </c>
      <c r="R206" s="42">
        <v>766.81362</v>
      </c>
      <c r="S206" s="42">
        <v>766.57362</v>
      </c>
      <c r="T206" s="42">
        <v>772.76362</v>
      </c>
      <c r="U206" s="42">
        <v>766.2836199999999</v>
      </c>
      <c r="V206" s="42">
        <v>766.23362</v>
      </c>
      <c r="W206" s="42">
        <v>765.9136199999999</v>
      </c>
      <c r="X206" s="42">
        <v>766.12362</v>
      </c>
      <c r="Y206" s="42">
        <v>799.2736199999999</v>
      </c>
    </row>
    <row r="207" spans="1:25" ht="15.75" customHeight="1">
      <c r="A207" s="41">
        <f t="shared" si="4"/>
        <v>43980</v>
      </c>
      <c r="B207" s="42">
        <v>766.70362</v>
      </c>
      <c r="C207" s="42">
        <v>766.76362</v>
      </c>
      <c r="D207" s="42">
        <v>766.82362</v>
      </c>
      <c r="E207" s="42">
        <v>766.86362</v>
      </c>
      <c r="F207" s="42">
        <v>766.83362</v>
      </c>
      <c r="G207" s="42">
        <v>766.73362</v>
      </c>
      <c r="H207" s="42">
        <v>766.38362</v>
      </c>
      <c r="I207" s="42">
        <v>767.3036199999999</v>
      </c>
      <c r="J207" s="42">
        <v>766.63362</v>
      </c>
      <c r="K207" s="42">
        <v>766.59362</v>
      </c>
      <c r="L207" s="42">
        <v>766.58362</v>
      </c>
      <c r="M207" s="42">
        <v>766.88362</v>
      </c>
      <c r="N207" s="42">
        <v>766.71362</v>
      </c>
      <c r="O207" s="42">
        <v>768.56362</v>
      </c>
      <c r="P207" s="42">
        <v>766.81362</v>
      </c>
      <c r="Q207" s="42">
        <v>766.59362</v>
      </c>
      <c r="R207" s="42">
        <v>766.47362</v>
      </c>
      <c r="S207" s="42">
        <v>766.44362</v>
      </c>
      <c r="T207" s="42">
        <v>766.32362</v>
      </c>
      <c r="U207" s="42">
        <v>765.6536199999999</v>
      </c>
      <c r="V207" s="42">
        <v>766.0336199999999</v>
      </c>
      <c r="W207" s="42">
        <v>765.94362</v>
      </c>
      <c r="X207" s="42">
        <v>765.99362</v>
      </c>
      <c r="Y207" s="42">
        <v>786.96362</v>
      </c>
    </row>
    <row r="208" spans="1:25" ht="15.75" customHeight="1">
      <c r="A208" s="41">
        <f t="shared" si="4"/>
        <v>43981</v>
      </c>
      <c r="B208" s="42">
        <v>765.92362</v>
      </c>
      <c r="C208" s="42">
        <v>765.94362</v>
      </c>
      <c r="D208" s="42">
        <v>765.82362</v>
      </c>
      <c r="E208" s="42">
        <v>765.89362</v>
      </c>
      <c r="F208" s="42">
        <v>765.90362</v>
      </c>
      <c r="G208" s="42">
        <v>765.93362</v>
      </c>
      <c r="H208" s="42">
        <v>766.50362</v>
      </c>
      <c r="I208" s="42">
        <v>766.51362</v>
      </c>
      <c r="J208" s="42">
        <v>765.94362</v>
      </c>
      <c r="K208" s="42">
        <v>765.88362</v>
      </c>
      <c r="L208" s="42">
        <v>765.86362</v>
      </c>
      <c r="M208" s="42">
        <v>765.88362</v>
      </c>
      <c r="N208" s="42">
        <v>780.50362</v>
      </c>
      <c r="O208" s="42">
        <v>786.21362</v>
      </c>
      <c r="P208" s="42">
        <v>765.90362</v>
      </c>
      <c r="Q208" s="42">
        <v>765.90362</v>
      </c>
      <c r="R208" s="42">
        <v>770.25362</v>
      </c>
      <c r="S208" s="42">
        <v>789.80362</v>
      </c>
      <c r="T208" s="42">
        <v>789.59362</v>
      </c>
      <c r="U208" s="42">
        <v>765.55362</v>
      </c>
      <c r="V208" s="42">
        <v>765.52362</v>
      </c>
      <c r="W208" s="42">
        <v>765.48362</v>
      </c>
      <c r="X208" s="42">
        <v>765.51362</v>
      </c>
      <c r="Y208" s="42">
        <v>801.26362</v>
      </c>
    </row>
    <row r="209" spans="1:25" ht="15.75" customHeight="1">
      <c r="A209" s="41">
        <f t="shared" si="4"/>
        <v>43982</v>
      </c>
      <c r="B209" s="47">
        <v>766.06362</v>
      </c>
      <c r="C209" s="47">
        <v>766.09362</v>
      </c>
      <c r="D209" s="47">
        <v>766.09362</v>
      </c>
      <c r="E209" s="47">
        <v>766.17362</v>
      </c>
      <c r="F209" s="47">
        <v>766.16362</v>
      </c>
      <c r="G209" s="47">
        <v>765.87362</v>
      </c>
      <c r="H209" s="47">
        <v>766.52362</v>
      </c>
      <c r="I209" s="47">
        <v>766.52362</v>
      </c>
      <c r="J209" s="47">
        <v>766.52362</v>
      </c>
      <c r="K209" s="47">
        <v>766.52362</v>
      </c>
      <c r="L209" s="47">
        <v>766.50362</v>
      </c>
      <c r="M209" s="47">
        <v>766.24362</v>
      </c>
      <c r="N209" s="47">
        <v>763.71362</v>
      </c>
      <c r="O209" s="47">
        <v>766.52362</v>
      </c>
      <c r="P209" s="47">
        <v>766.20362</v>
      </c>
      <c r="Q209" s="47">
        <v>766.17362</v>
      </c>
      <c r="R209" s="47">
        <v>766.08362</v>
      </c>
      <c r="S209" s="47">
        <v>765.96362</v>
      </c>
      <c r="T209" s="47">
        <v>765.69362</v>
      </c>
      <c r="U209" s="47">
        <v>765.66362</v>
      </c>
      <c r="V209" s="47">
        <v>765.66362</v>
      </c>
      <c r="W209" s="47">
        <v>765.56362</v>
      </c>
      <c r="X209" s="47">
        <v>765.66362</v>
      </c>
      <c r="Y209" s="47">
        <v>784.82362</v>
      </c>
    </row>
    <row r="210" spans="1:25" ht="15.75" customHeight="1">
      <c r="A210" s="37" t="s">
        <v>76</v>
      </c>
      <c r="B210" s="38"/>
      <c r="C210" s="40"/>
      <c r="D210" s="38"/>
      <c r="E210" s="38"/>
      <c r="F210" s="38"/>
      <c r="G210" s="38"/>
      <c r="H210" s="38"/>
      <c r="I210" s="38"/>
      <c r="J210" s="38"/>
      <c r="K210" s="38"/>
      <c r="L210" s="38"/>
      <c r="M210" s="38"/>
      <c r="N210" s="38"/>
      <c r="O210" s="38"/>
      <c r="P210" s="38"/>
      <c r="R210" s="38"/>
      <c r="T210" s="38"/>
      <c r="V210" s="38"/>
      <c r="X210" s="38"/>
      <c r="Y210" s="38"/>
    </row>
    <row r="211" spans="1:25" ht="15.75" customHeight="1">
      <c r="A211" s="37" t="s">
        <v>78</v>
      </c>
      <c r="B211" s="38"/>
      <c r="C211" s="38"/>
      <c r="D211" s="38"/>
      <c r="E211" s="38"/>
      <c r="F211" s="38"/>
      <c r="G211" s="40" t="str">
        <f>G174</f>
        <v>от 670 кВт до 10 мВт</v>
      </c>
      <c r="H211" s="38"/>
      <c r="I211" s="38"/>
      <c r="J211" s="38"/>
      <c r="K211" s="38"/>
      <c r="L211" s="38"/>
      <c r="M211" s="38"/>
      <c r="N211" s="38"/>
      <c r="O211" s="38"/>
      <c r="P211" s="38"/>
      <c r="Q211" s="38"/>
      <c r="R211" s="38"/>
      <c r="S211" s="38"/>
      <c r="T211" s="38"/>
      <c r="U211" s="38"/>
      <c r="V211" s="38"/>
      <c r="W211" s="38"/>
      <c r="X211" s="38"/>
      <c r="Y211" s="38"/>
    </row>
    <row r="212" spans="1:25" ht="15.75" customHeight="1">
      <c r="A212" s="90" t="s">
        <v>80</v>
      </c>
      <c r="B212" s="93" t="s">
        <v>81</v>
      </c>
      <c r="C212" s="94"/>
      <c r="D212" s="94"/>
      <c r="E212" s="94"/>
      <c r="F212" s="94"/>
      <c r="G212" s="94"/>
      <c r="H212" s="94"/>
      <c r="I212" s="94"/>
      <c r="J212" s="94"/>
      <c r="K212" s="94"/>
      <c r="L212" s="94"/>
      <c r="M212" s="94"/>
      <c r="N212" s="94"/>
      <c r="O212" s="94"/>
      <c r="P212" s="94"/>
      <c r="Q212" s="94"/>
      <c r="R212" s="94"/>
      <c r="S212" s="94"/>
      <c r="T212" s="94"/>
      <c r="U212" s="94"/>
      <c r="V212" s="94"/>
      <c r="W212" s="94"/>
      <c r="X212" s="94"/>
      <c r="Y212" s="95"/>
    </row>
    <row r="213" spans="1:25" ht="15.75" customHeight="1">
      <c r="A213" s="91"/>
      <c r="B213" s="96"/>
      <c r="C213" s="97"/>
      <c r="D213" s="97"/>
      <c r="E213" s="97"/>
      <c r="F213" s="97"/>
      <c r="G213" s="97"/>
      <c r="H213" s="97"/>
      <c r="I213" s="97"/>
      <c r="J213" s="97"/>
      <c r="K213" s="97"/>
      <c r="L213" s="97"/>
      <c r="M213" s="97"/>
      <c r="N213" s="97"/>
      <c r="O213" s="97"/>
      <c r="P213" s="97"/>
      <c r="Q213" s="97"/>
      <c r="R213" s="97"/>
      <c r="S213" s="97"/>
      <c r="T213" s="97"/>
      <c r="U213" s="97"/>
      <c r="V213" s="97"/>
      <c r="W213" s="97"/>
      <c r="X213" s="97"/>
      <c r="Y213" s="98"/>
    </row>
    <row r="214" spans="1:25" ht="15.75" customHeight="1">
      <c r="A214" s="91"/>
      <c r="B214" s="88" t="s">
        <v>82</v>
      </c>
      <c r="C214" s="88" t="s">
        <v>83</v>
      </c>
      <c r="D214" s="88" t="s">
        <v>84</v>
      </c>
      <c r="E214" s="88" t="s">
        <v>85</v>
      </c>
      <c r="F214" s="88" t="s">
        <v>86</v>
      </c>
      <c r="G214" s="88" t="s">
        <v>87</v>
      </c>
      <c r="H214" s="88" t="s">
        <v>88</v>
      </c>
      <c r="I214" s="88" t="s">
        <v>89</v>
      </c>
      <c r="J214" s="88" t="s">
        <v>90</v>
      </c>
      <c r="K214" s="88" t="s">
        <v>91</v>
      </c>
      <c r="L214" s="88" t="s">
        <v>92</v>
      </c>
      <c r="M214" s="88" t="s">
        <v>93</v>
      </c>
      <c r="N214" s="88" t="s">
        <v>94</v>
      </c>
      <c r="O214" s="88" t="s">
        <v>95</v>
      </c>
      <c r="P214" s="88" t="s">
        <v>96</v>
      </c>
      <c r="Q214" s="88" t="s">
        <v>97</v>
      </c>
      <c r="R214" s="88" t="s">
        <v>98</v>
      </c>
      <c r="S214" s="88" t="s">
        <v>99</v>
      </c>
      <c r="T214" s="88" t="s">
        <v>100</v>
      </c>
      <c r="U214" s="88" t="s">
        <v>101</v>
      </c>
      <c r="V214" s="88" t="s">
        <v>102</v>
      </c>
      <c r="W214" s="88" t="s">
        <v>103</v>
      </c>
      <c r="X214" s="88" t="s">
        <v>104</v>
      </c>
      <c r="Y214" s="88" t="s">
        <v>105</v>
      </c>
    </row>
    <row r="215" spans="1:25" ht="15.75" customHeight="1">
      <c r="A215" s="92"/>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row>
    <row r="216" spans="1:25" ht="15.75" customHeight="1">
      <c r="A216" s="41">
        <f>A179</f>
        <v>43952</v>
      </c>
      <c r="B216" s="42">
        <v>831.90538</v>
      </c>
      <c r="C216" s="42">
        <v>800.34538</v>
      </c>
      <c r="D216" s="42">
        <v>796.33538</v>
      </c>
      <c r="E216" s="42">
        <v>808.14538</v>
      </c>
      <c r="F216" s="42">
        <v>774.53538</v>
      </c>
      <c r="G216" s="42">
        <v>766.14538</v>
      </c>
      <c r="H216" s="42">
        <v>769.16538</v>
      </c>
      <c r="I216" s="42">
        <v>770.67538</v>
      </c>
      <c r="J216" s="42">
        <v>765.26538</v>
      </c>
      <c r="K216" s="42">
        <v>764.89538</v>
      </c>
      <c r="L216" s="42">
        <v>765.21538</v>
      </c>
      <c r="M216" s="42">
        <v>765.1053800000001</v>
      </c>
      <c r="N216" s="42">
        <v>784.56538</v>
      </c>
      <c r="O216" s="42">
        <v>803.1053800000001</v>
      </c>
      <c r="P216" s="42">
        <v>772.09538</v>
      </c>
      <c r="Q216" s="42">
        <v>767.88538</v>
      </c>
      <c r="R216" s="42">
        <v>809.93538</v>
      </c>
      <c r="S216" s="42">
        <v>794.93538</v>
      </c>
      <c r="T216" s="42">
        <v>830.8653800000001</v>
      </c>
      <c r="U216" s="42">
        <v>815.16538</v>
      </c>
      <c r="V216" s="42">
        <v>952.21538</v>
      </c>
      <c r="W216" s="42">
        <v>860.45538</v>
      </c>
      <c r="X216" s="42">
        <v>807.52538</v>
      </c>
      <c r="Y216" s="42">
        <v>843.4753800000001</v>
      </c>
    </row>
    <row r="217" spans="1:25" ht="15.75" customHeight="1">
      <c r="A217" s="41">
        <f>A216+1</f>
        <v>43953</v>
      </c>
      <c r="B217" s="42">
        <v>836.29538</v>
      </c>
      <c r="C217" s="42">
        <v>804.2353800000001</v>
      </c>
      <c r="D217" s="42">
        <v>799.8753800000001</v>
      </c>
      <c r="E217" s="42">
        <v>819.88538</v>
      </c>
      <c r="F217" s="42">
        <v>778.02538</v>
      </c>
      <c r="G217" s="42">
        <v>766.09538</v>
      </c>
      <c r="H217" s="42">
        <v>772.1153800000001</v>
      </c>
      <c r="I217" s="42">
        <v>766.29538</v>
      </c>
      <c r="J217" s="42">
        <v>765.54538</v>
      </c>
      <c r="K217" s="42">
        <v>765.3653800000001</v>
      </c>
      <c r="L217" s="42">
        <v>765.71538</v>
      </c>
      <c r="M217" s="42">
        <v>765.68538</v>
      </c>
      <c r="N217" s="42">
        <v>781.15538</v>
      </c>
      <c r="O217" s="42">
        <v>796.95538</v>
      </c>
      <c r="P217" s="42">
        <v>771.39538</v>
      </c>
      <c r="Q217" s="42">
        <v>767.84538</v>
      </c>
      <c r="R217" s="42">
        <v>806.96538</v>
      </c>
      <c r="S217" s="42">
        <v>793.65538</v>
      </c>
      <c r="T217" s="42">
        <v>828.82538</v>
      </c>
      <c r="U217" s="42">
        <v>808.13538</v>
      </c>
      <c r="V217" s="42">
        <v>876.93538</v>
      </c>
      <c r="W217" s="42">
        <v>850.42538</v>
      </c>
      <c r="X217" s="42">
        <v>796.66538</v>
      </c>
      <c r="Y217" s="42">
        <v>820.7253800000001</v>
      </c>
    </row>
    <row r="218" spans="1:25" ht="15.75" customHeight="1">
      <c r="A218" s="41">
        <f aca="true" t="shared" si="5" ref="A218:A246">A217+1</f>
        <v>43954</v>
      </c>
      <c r="B218" s="42">
        <v>812.30538</v>
      </c>
      <c r="C218" s="42">
        <v>775.32538</v>
      </c>
      <c r="D218" s="42">
        <v>770.43538</v>
      </c>
      <c r="E218" s="42">
        <v>759.77538</v>
      </c>
      <c r="F218" s="42">
        <v>735.96538</v>
      </c>
      <c r="G218" s="42">
        <v>740.4753800000001</v>
      </c>
      <c r="H218" s="42">
        <v>711.32538</v>
      </c>
      <c r="I218" s="42">
        <v>492.77538000000004</v>
      </c>
      <c r="J218" s="42">
        <v>768.79538</v>
      </c>
      <c r="K218" s="42">
        <v>815.19538</v>
      </c>
      <c r="L218" s="42">
        <v>841.06538</v>
      </c>
      <c r="M218" s="42">
        <v>848.03538</v>
      </c>
      <c r="N218" s="42">
        <v>843.90538</v>
      </c>
      <c r="O218" s="42">
        <v>822.7453800000001</v>
      </c>
      <c r="P218" s="42">
        <v>799.96538</v>
      </c>
      <c r="Q218" s="42">
        <v>794.29538</v>
      </c>
      <c r="R218" s="42">
        <v>801.95538</v>
      </c>
      <c r="S218" s="42">
        <v>783.19538</v>
      </c>
      <c r="T218" s="42">
        <v>817.70538</v>
      </c>
      <c r="U218" s="42">
        <v>798.34538</v>
      </c>
      <c r="V218" s="42">
        <v>824.2253800000001</v>
      </c>
      <c r="W218" s="42">
        <v>801.82538</v>
      </c>
      <c r="X218" s="42">
        <v>764.66538</v>
      </c>
      <c r="Y218" s="42">
        <v>797.08538</v>
      </c>
    </row>
    <row r="219" spans="1:25" ht="15.75" customHeight="1">
      <c r="A219" s="41">
        <f t="shared" si="5"/>
        <v>43955</v>
      </c>
      <c r="B219" s="42">
        <v>817.9753800000001</v>
      </c>
      <c r="C219" s="42">
        <v>780.78538</v>
      </c>
      <c r="D219" s="42">
        <v>789.45538</v>
      </c>
      <c r="E219" s="42">
        <v>813.42538</v>
      </c>
      <c r="F219" s="42">
        <v>765.83538</v>
      </c>
      <c r="G219" s="42">
        <v>765.76538</v>
      </c>
      <c r="H219" s="42">
        <v>764.43538</v>
      </c>
      <c r="I219" s="42">
        <v>764.63538</v>
      </c>
      <c r="J219" s="42">
        <v>764.77538</v>
      </c>
      <c r="K219" s="42">
        <v>764.95538</v>
      </c>
      <c r="L219" s="42">
        <v>764.95538</v>
      </c>
      <c r="M219" s="42">
        <v>764.67538</v>
      </c>
      <c r="N219" s="42">
        <v>764.89538</v>
      </c>
      <c r="O219" s="42">
        <v>765.08538</v>
      </c>
      <c r="P219" s="42">
        <v>764.92538</v>
      </c>
      <c r="Q219" s="42">
        <v>764.82538</v>
      </c>
      <c r="R219" s="42">
        <v>765.17538</v>
      </c>
      <c r="S219" s="42">
        <v>765.29538</v>
      </c>
      <c r="T219" s="42">
        <v>789.4853800000001</v>
      </c>
      <c r="U219" s="42">
        <v>765.09538</v>
      </c>
      <c r="V219" s="42">
        <v>764.2353800000001</v>
      </c>
      <c r="W219" s="42">
        <v>764.41538</v>
      </c>
      <c r="X219" s="42">
        <v>764.27538</v>
      </c>
      <c r="Y219" s="42">
        <v>809.6153800000001</v>
      </c>
    </row>
    <row r="220" spans="1:25" ht="15.75" customHeight="1">
      <c r="A220" s="41">
        <f t="shared" si="5"/>
        <v>43956</v>
      </c>
      <c r="B220" s="42">
        <v>827.04538</v>
      </c>
      <c r="C220" s="42">
        <v>781.13538</v>
      </c>
      <c r="D220" s="42">
        <v>792.59538</v>
      </c>
      <c r="E220" s="42">
        <v>822.3653800000001</v>
      </c>
      <c r="F220" s="42">
        <v>765.76538</v>
      </c>
      <c r="G220" s="42">
        <v>765.80538</v>
      </c>
      <c r="H220" s="42">
        <v>764.90538</v>
      </c>
      <c r="I220" s="42">
        <v>764.84538</v>
      </c>
      <c r="J220" s="42">
        <v>765.09538</v>
      </c>
      <c r="K220" s="42">
        <v>764.53538</v>
      </c>
      <c r="L220" s="42">
        <v>765.01538</v>
      </c>
      <c r="M220" s="42">
        <v>764.94538</v>
      </c>
      <c r="N220" s="42">
        <v>764.77538</v>
      </c>
      <c r="O220" s="42">
        <v>764.88538</v>
      </c>
      <c r="P220" s="42">
        <v>764.71538</v>
      </c>
      <c r="Q220" s="42">
        <v>764.63538</v>
      </c>
      <c r="R220" s="42">
        <v>764.9953800000001</v>
      </c>
      <c r="S220" s="42">
        <v>765.55538</v>
      </c>
      <c r="T220" s="42">
        <v>790.65538</v>
      </c>
      <c r="U220" s="42">
        <v>765.65538</v>
      </c>
      <c r="V220" s="42">
        <v>765.32538</v>
      </c>
      <c r="W220" s="42">
        <v>765.54538</v>
      </c>
      <c r="X220" s="42">
        <v>765.32538</v>
      </c>
      <c r="Y220" s="42">
        <v>811.26538</v>
      </c>
    </row>
    <row r="221" spans="1:25" ht="15.75" customHeight="1">
      <c r="A221" s="41">
        <f t="shared" si="5"/>
        <v>43957</v>
      </c>
      <c r="B221" s="42">
        <v>828.89538</v>
      </c>
      <c r="C221" s="42">
        <v>788.77538</v>
      </c>
      <c r="D221" s="42">
        <v>799.88538</v>
      </c>
      <c r="E221" s="42">
        <v>818.06538</v>
      </c>
      <c r="F221" s="42">
        <v>768.67538</v>
      </c>
      <c r="G221" s="42">
        <v>766.1253800000001</v>
      </c>
      <c r="H221" s="42">
        <v>772.27538</v>
      </c>
      <c r="I221" s="42">
        <v>765.51538</v>
      </c>
      <c r="J221" s="42">
        <v>765.03538</v>
      </c>
      <c r="K221" s="42">
        <v>764.64538</v>
      </c>
      <c r="L221" s="42">
        <v>764.79538</v>
      </c>
      <c r="M221" s="42">
        <v>764.79538</v>
      </c>
      <c r="N221" s="42">
        <v>764.6153800000001</v>
      </c>
      <c r="O221" s="42">
        <v>765.83538</v>
      </c>
      <c r="P221" s="42">
        <v>764.34538</v>
      </c>
      <c r="Q221" s="42">
        <v>764.41538</v>
      </c>
      <c r="R221" s="42">
        <v>819.33538</v>
      </c>
      <c r="S221" s="42">
        <v>818.2353800000001</v>
      </c>
      <c r="T221" s="42">
        <v>878.69538</v>
      </c>
      <c r="U221" s="42">
        <v>764.90538</v>
      </c>
      <c r="V221" s="42">
        <v>805.3553800000001</v>
      </c>
      <c r="W221" s="42">
        <v>777.55538</v>
      </c>
      <c r="X221" s="42">
        <v>763.81538</v>
      </c>
      <c r="Y221" s="42">
        <v>819.13538</v>
      </c>
    </row>
    <row r="222" spans="1:25" ht="15.75" customHeight="1">
      <c r="A222" s="41">
        <f t="shared" si="5"/>
        <v>43958</v>
      </c>
      <c r="B222" s="42">
        <v>818.92538</v>
      </c>
      <c r="C222" s="42">
        <v>782.7253800000001</v>
      </c>
      <c r="D222" s="42">
        <v>790.1053800000001</v>
      </c>
      <c r="E222" s="42">
        <v>805.64538</v>
      </c>
      <c r="F222" s="42">
        <v>766.18538</v>
      </c>
      <c r="G222" s="42">
        <v>766.13538</v>
      </c>
      <c r="H222" s="42">
        <v>765.3653800000001</v>
      </c>
      <c r="I222" s="42">
        <v>765.5053800000001</v>
      </c>
      <c r="J222" s="42">
        <v>765.18538</v>
      </c>
      <c r="K222" s="42">
        <v>764.7353800000001</v>
      </c>
      <c r="L222" s="42">
        <v>764.45538</v>
      </c>
      <c r="M222" s="42">
        <v>764.51538</v>
      </c>
      <c r="N222" s="42">
        <v>764.79538</v>
      </c>
      <c r="O222" s="42">
        <v>764.63538</v>
      </c>
      <c r="P222" s="42">
        <v>764.64538</v>
      </c>
      <c r="Q222" s="42">
        <v>764.6153800000001</v>
      </c>
      <c r="R222" s="42">
        <v>764.7553800000001</v>
      </c>
      <c r="S222" s="42">
        <v>776.6253800000001</v>
      </c>
      <c r="T222" s="42">
        <v>850.7253800000001</v>
      </c>
      <c r="U222" s="42">
        <v>765.19538</v>
      </c>
      <c r="V222" s="42">
        <v>786.9753800000001</v>
      </c>
      <c r="W222" s="42">
        <v>771.3553800000001</v>
      </c>
      <c r="X222" s="42">
        <v>763.91538</v>
      </c>
      <c r="Y222" s="42">
        <v>830.31538</v>
      </c>
    </row>
    <row r="223" spans="1:25" ht="15.75" customHeight="1">
      <c r="A223" s="41">
        <f t="shared" si="5"/>
        <v>43959</v>
      </c>
      <c r="B223" s="42">
        <v>812.26538</v>
      </c>
      <c r="C223" s="42">
        <v>773.64538</v>
      </c>
      <c r="D223" s="42">
        <v>785.07538</v>
      </c>
      <c r="E223" s="42">
        <v>800.80538</v>
      </c>
      <c r="F223" s="42">
        <v>766.56538</v>
      </c>
      <c r="G223" s="42">
        <v>766.56538</v>
      </c>
      <c r="H223" s="42">
        <v>765.7553800000001</v>
      </c>
      <c r="I223" s="42">
        <v>766.01538</v>
      </c>
      <c r="J223" s="42">
        <v>766.27538</v>
      </c>
      <c r="K223" s="42">
        <v>766.30538</v>
      </c>
      <c r="L223" s="42">
        <v>766.41538</v>
      </c>
      <c r="M223" s="42">
        <v>766.4753800000001</v>
      </c>
      <c r="N223" s="42">
        <v>766.54538</v>
      </c>
      <c r="O223" s="42">
        <v>766.4853800000001</v>
      </c>
      <c r="P223" s="42">
        <v>766.3753800000001</v>
      </c>
      <c r="Q223" s="42">
        <v>766.38538</v>
      </c>
      <c r="R223" s="42">
        <v>766.42538</v>
      </c>
      <c r="S223" s="42">
        <v>766.34538</v>
      </c>
      <c r="T223" s="42">
        <v>817.80538</v>
      </c>
      <c r="U223" s="42">
        <v>765.95538</v>
      </c>
      <c r="V223" s="42">
        <v>765.67538</v>
      </c>
      <c r="W223" s="42">
        <v>765.4953800000001</v>
      </c>
      <c r="X223" s="42">
        <v>765.3753800000001</v>
      </c>
      <c r="Y223" s="42">
        <v>816.7353800000001</v>
      </c>
    </row>
    <row r="224" spans="1:25" ht="15.75" customHeight="1">
      <c r="A224" s="41">
        <f t="shared" si="5"/>
        <v>43960</v>
      </c>
      <c r="B224" s="42">
        <v>774.6153800000001</v>
      </c>
      <c r="C224" s="42">
        <v>766.40538</v>
      </c>
      <c r="D224" s="42">
        <v>775.96538</v>
      </c>
      <c r="E224" s="42">
        <v>787.7353800000001</v>
      </c>
      <c r="F224" s="42">
        <v>766.6053800000001</v>
      </c>
      <c r="G224" s="42">
        <v>766.57538</v>
      </c>
      <c r="H224" s="42">
        <v>765.81538</v>
      </c>
      <c r="I224" s="42">
        <v>767.34538</v>
      </c>
      <c r="J224" s="42">
        <v>767.17538</v>
      </c>
      <c r="K224" s="42">
        <v>766.63538</v>
      </c>
      <c r="L224" s="42">
        <v>766.66538</v>
      </c>
      <c r="M224" s="42">
        <v>766.71538</v>
      </c>
      <c r="N224" s="42">
        <v>766.71538</v>
      </c>
      <c r="O224" s="42">
        <v>766.71538</v>
      </c>
      <c r="P224" s="42">
        <v>766.63538</v>
      </c>
      <c r="Q224" s="42">
        <v>766.63538</v>
      </c>
      <c r="R224" s="42">
        <v>766.71538</v>
      </c>
      <c r="S224" s="42">
        <v>766.76538</v>
      </c>
      <c r="T224" s="42">
        <v>766.70538</v>
      </c>
      <c r="U224" s="42">
        <v>766.16538</v>
      </c>
      <c r="V224" s="42">
        <v>765.56538</v>
      </c>
      <c r="W224" s="42">
        <v>765.71538</v>
      </c>
      <c r="X224" s="42">
        <v>765.77538</v>
      </c>
      <c r="Y224" s="42">
        <v>784.21538</v>
      </c>
    </row>
    <row r="225" spans="1:25" ht="15.75" customHeight="1">
      <c r="A225" s="41">
        <f t="shared" si="5"/>
        <v>43961</v>
      </c>
      <c r="B225" s="42">
        <v>773.4953800000001</v>
      </c>
      <c r="C225" s="42">
        <v>766.40538</v>
      </c>
      <c r="D225" s="42">
        <v>773.6153800000001</v>
      </c>
      <c r="E225" s="42">
        <v>785.39538</v>
      </c>
      <c r="F225" s="42">
        <v>766.64538</v>
      </c>
      <c r="G225" s="42">
        <v>766.58538</v>
      </c>
      <c r="H225" s="42">
        <v>765.80538</v>
      </c>
      <c r="I225" s="42">
        <v>765.88538</v>
      </c>
      <c r="J225" s="42">
        <v>766.41538</v>
      </c>
      <c r="K225" s="42">
        <v>766.26538</v>
      </c>
      <c r="L225" s="42">
        <v>766.3753800000001</v>
      </c>
      <c r="M225" s="42">
        <v>766.45538</v>
      </c>
      <c r="N225" s="42">
        <v>766.46538</v>
      </c>
      <c r="O225" s="42">
        <v>766.4753800000001</v>
      </c>
      <c r="P225" s="42">
        <v>766.38538</v>
      </c>
      <c r="Q225" s="42">
        <v>766.40538</v>
      </c>
      <c r="R225" s="42">
        <v>766.42538</v>
      </c>
      <c r="S225" s="42">
        <v>766.4953800000001</v>
      </c>
      <c r="T225" s="42">
        <v>767.78538</v>
      </c>
      <c r="U225" s="42">
        <v>765.78538</v>
      </c>
      <c r="V225" s="42">
        <v>765.56538</v>
      </c>
      <c r="W225" s="42">
        <v>765.63538</v>
      </c>
      <c r="X225" s="42">
        <v>765.71538</v>
      </c>
      <c r="Y225" s="42">
        <v>782.43538</v>
      </c>
    </row>
    <row r="226" spans="1:25" ht="15.75" customHeight="1">
      <c r="A226" s="41">
        <f t="shared" si="5"/>
        <v>43962</v>
      </c>
      <c r="B226" s="42">
        <v>772.51538</v>
      </c>
      <c r="C226" s="42">
        <v>766.34538</v>
      </c>
      <c r="D226" s="42">
        <v>773.8753800000001</v>
      </c>
      <c r="E226" s="42">
        <v>785.76538</v>
      </c>
      <c r="F226" s="42">
        <v>766.66538</v>
      </c>
      <c r="G226" s="42">
        <v>766.66538</v>
      </c>
      <c r="H226" s="42">
        <v>765.8553800000001</v>
      </c>
      <c r="I226" s="42">
        <v>766.01538</v>
      </c>
      <c r="J226" s="42">
        <v>766.53538</v>
      </c>
      <c r="K226" s="42">
        <v>766.26538</v>
      </c>
      <c r="L226" s="42">
        <v>766.27538</v>
      </c>
      <c r="M226" s="42">
        <v>766.30538</v>
      </c>
      <c r="N226" s="42">
        <v>766.39538</v>
      </c>
      <c r="O226" s="42">
        <v>766.44538</v>
      </c>
      <c r="P226" s="42">
        <v>766.53538</v>
      </c>
      <c r="Q226" s="42">
        <v>766.30538</v>
      </c>
      <c r="R226" s="42">
        <v>766.40538</v>
      </c>
      <c r="S226" s="42">
        <v>766.46538</v>
      </c>
      <c r="T226" s="42">
        <v>771.7253800000001</v>
      </c>
      <c r="U226" s="42">
        <v>765.90538</v>
      </c>
      <c r="V226" s="42">
        <v>765.54538</v>
      </c>
      <c r="W226" s="42">
        <v>765.63538</v>
      </c>
      <c r="X226" s="42">
        <v>765.66538</v>
      </c>
      <c r="Y226" s="42">
        <v>786.88538</v>
      </c>
    </row>
    <row r="227" spans="1:25" ht="15.75" customHeight="1">
      <c r="A227" s="41">
        <f t="shared" si="5"/>
        <v>43963</v>
      </c>
      <c r="B227" s="42">
        <v>774.81538</v>
      </c>
      <c r="C227" s="42">
        <v>766.45538</v>
      </c>
      <c r="D227" s="42">
        <v>774.90538</v>
      </c>
      <c r="E227" s="42">
        <v>789.8653800000001</v>
      </c>
      <c r="F227" s="42">
        <v>766.15538</v>
      </c>
      <c r="G227" s="42">
        <v>766.14538</v>
      </c>
      <c r="H227" s="42">
        <v>764.2453800000001</v>
      </c>
      <c r="I227" s="42">
        <v>765.70538</v>
      </c>
      <c r="J227" s="42">
        <v>765.91538</v>
      </c>
      <c r="K227" s="42">
        <v>765.90538</v>
      </c>
      <c r="L227" s="42">
        <v>765.82538</v>
      </c>
      <c r="M227" s="42">
        <v>765.79538</v>
      </c>
      <c r="N227" s="42">
        <v>766.09538</v>
      </c>
      <c r="O227" s="42">
        <v>765.91538</v>
      </c>
      <c r="P227" s="42">
        <v>765.8653800000001</v>
      </c>
      <c r="Q227" s="42">
        <v>765.84538</v>
      </c>
      <c r="R227" s="42">
        <v>765.96538</v>
      </c>
      <c r="S227" s="42">
        <v>765.9753800000001</v>
      </c>
      <c r="T227" s="42">
        <v>770.3653800000001</v>
      </c>
      <c r="U227" s="42">
        <v>765.19538</v>
      </c>
      <c r="V227" s="42">
        <v>765.30538</v>
      </c>
      <c r="W227" s="42">
        <v>765.08538</v>
      </c>
      <c r="X227" s="42">
        <v>764.3753800000001</v>
      </c>
      <c r="Y227" s="42">
        <v>790.44538</v>
      </c>
    </row>
    <row r="228" spans="1:25" ht="15.75" customHeight="1">
      <c r="A228" s="41">
        <f t="shared" si="5"/>
        <v>43964</v>
      </c>
      <c r="B228" s="42">
        <v>769.6153800000001</v>
      </c>
      <c r="C228" s="42">
        <v>766.30538</v>
      </c>
      <c r="D228" s="42">
        <v>769.63538</v>
      </c>
      <c r="E228" s="42">
        <v>769.76538</v>
      </c>
      <c r="F228" s="42">
        <v>766.42538</v>
      </c>
      <c r="G228" s="42">
        <v>766.43538</v>
      </c>
      <c r="H228" s="42">
        <v>765.46538</v>
      </c>
      <c r="I228" s="42">
        <v>765.55538</v>
      </c>
      <c r="J228" s="42">
        <v>766.18538</v>
      </c>
      <c r="K228" s="42">
        <v>766.31538</v>
      </c>
      <c r="L228" s="42">
        <v>766.20538</v>
      </c>
      <c r="M228" s="42">
        <v>766.18538</v>
      </c>
      <c r="N228" s="42">
        <v>766.14538</v>
      </c>
      <c r="O228" s="42">
        <v>766.18538</v>
      </c>
      <c r="P228" s="42">
        <v>765.95538</v>
      </c>
      <c r="Q228" s="42">
        <v>765.9753800000001</v>
      </c>
      <c r="R228" s="42">
        <v>766.13538</v>
      </c>
      <c r="S228" s="42">
        <v>766.07538</v>
      </c>
      <c r="T228" s="42">
        <v>772.04538</v>
      </c>
      <c r="U228" s="42">
        <v>765.79538</v>
      </c>
      <c r="V228" s="42">
        <v>765.7553800000001</v>
      </c>
      <c r="W228" s="42">
        <v>765.64538</v>
      </c>
      <c r="X228" s="42">
        <v>764.89538</v>
      </c>
      <c r="Y228" s="42">
        <v>782.1153800000001</v>
      </c>
    </row>
    <row r="229" spans="1:25" ht="15.75" customHeight="1">
      <c r="A229" s="41">
        <f t="shared" si="5"/>
        <v>43965</v>
      </c>
      <c r="B229" s="42">
        <v>772.30538</v>
      </c>
      <c r="C229" s="42">
        <v>766.6253800000001</v>
      </c>
      <c r="D229" s="42">
        <v>771.92538</v>
      </c>
      <c r="E229" s="42">
        <v>776.4953800000001</v>
      </c>
      <c r="F229" s="42">
        <v>766.81538</v>
      </c>
      <c r="G229" s="42">
        <v>766.76538</v>
      </c>
      <c r="H229" s="42">
        <v>766.0053800000001</v>
      </c>
      <c r="I229" s="42">
        <v>766.18538</v>
      </c>
      <c r="J229" s="42">
        <v>766.04538</v>
      </c>
      <c r="K229" s="42">
        <v>766.38538</v>
      </c>
      <c r="L229" s="42">
        <v>766.46538</v>
      </c>
      <c r="M229" s="42">
        <v>766.51538</v>
      </c>
      <c r="N229" s="42">
        <v>766.53538</v>
      </c>
      <c r="O229" s="42">
        <v>766.58538</v>
      </c>
      <c r="P229" s="42">
        <v>766.4753800000001</v>
      </c>
      <c r="Q229" s="42">
        <v>766.45538</v>
      </c>
      <c r="R229" s="42">
        <v>766.4953800000001</v>
      </c>
      <c r="S229" s="42">
        <v>766.6253800000001</v>
      </c>
      <c r="T229" s="42">
        <v>775.14538</v>
      </c>
      <c r="U229" s="42">
        <v>766.39538</v>
      </c>
      <c r="V229" s="42">
        <v>766.31538</v>
      </c>
      <c r="W229" s="42">
        <v>766.33538</v>
      </c>
      <c r="X229" s="42">
        <v>766.19538</v>
      </c>
      <c r="Y229" s="42">
        <v>774.13538</v>
      </c>
    </row>
    <row r="230" spans="1:25" ht="15.75" customHeight="1">
      <c r="A230" s="41">
        <f t="shared" si="5"/>
        <v>43966</v>
      </c>
      <c r="B230" s="42">
        <v>792.96538</v>
      </c>
      <c r="C230" s="42">
        <v>769.43538</v>
      </c>
      <c r="D230" s="42">
        <v>774.9953800000001</v>
      </c>
      <c r="E230" s="42">
        <v>760.69538</v>
      </c>
      <c r="F230" s="42">
        <v>766.92538</v>
      </c>
      <c r="G230" s="42">
        <v>766.8553800000001</v>
      </c>
      <c r="H230" s="42">
        <v>766.13538</v>
      </c>
      <c r="I230" s="42">
        <v>767.3653800000001</v>
      </c>
      <c r="J230" s="42">
        <v>766.65538</v>
      </c>
      <c r="K230" s="42">
        <v>766.4953800000001</v>
      </c>
      <c r="L230" s="42">
        <v>766.6053800000001</v>
      </c>
      <c r="M230" s="42">
        <v>766.6153800000001</v>
      </c>
      <c r="N230" s="42">
        <v>766.59538</v>
      </c>
      <c r="O230" s="42">
        <v>766.6253800000001</v>
      </c>
      <c r="P230" s="42">
        <v>766.55538</v>
      </c>
      <c r="Q230" s="42">
        <v>766.55538</v>
      </c>
      <c r="R230" s="42">
        <v>766.6153800000001</v>
      </c>
      <c r="S230" s="42">
        <v>766.63538</v>
      </c>
      <c r="T230" s="42">
        <v>766.65538</v>
      </c>
      <c r="U230" s="42">
        <v>765.9853800000001</v>
      </c>
      <c r="V230" s="42">
        <v>765.57538</v>
      </c>
      <c r="W230" s="42">
        <v>765.3753800000001</v>
      </c>
      <c r="X230" s="42">
        <v>765.81538</v>
      </c>
      <c r="Y230" s="42">
        <v>792.7453800000001</v>
      </c>
    </row>
    <row r="231" spans="1:25" ht="15.75" customHeight="1">
      <c r="A231" s="41">
        <f t="shared" si="5"/>
        <v>43967</v>
      </c>
      <c r="B231" s="42">
        <v>816.39538</v>
      </c>
      <c r="C231" s="42">
        <v>774.27538</v>
      </c>
      <c r="D231" s="42">
        <v>812.6153800000001</v>
      </c>
      <c r="E231" s="42">
        <v>787.20538</v>
      </c>
      <c r="F231" s="42">
        <v>766.4753800000001</v>
      </c>
      <c r="G231" s="42">
        <v>766.41538</v>
      </c>
      <c r="H231" s="42">
        <v>765.21538</v>
      </c>
      <c r="I231" s="42">
        <v>767.3653800000001</v>
      </c>
      <c r="J231" s="42">
        <v>766.71538</v>
      </c>
      <c r="K231" s="42">
        <v>766.6253800000001</v>
      </c>
      <c r="L231" s="42">
        <v>766.69538</v>
      </c>
      <c r="M231" s="42">
        <v>766.76538</v>
      </c>
      <c r="N231" s="42">
        <v>766.88538</v>
      </c>
      <c r="O231" s="42">
        <v>766.70538</v>
      </c>
      <c r="P231" s="42">
        <v>766.88538</v>
      </c>
      <c r="Q231" s="42">
        <v>766.68538</v>
      </c>
      <c r="R231" s="42">
        <v>766.78538</v>
      </c>
      <c r="S231" s="42">
        <v>766.80538</v>
      </c>
      <c r="T231" s="42">
        <v>766.83538</v>
      </c>
      <c r="U231" s="42">
        <v>766.51538</v>
      </c>
      <c r="V231" s="42">
        <v>765.84538</v>
      </c>
      <c r="W231" s="42">
        <v>765.81538</v>
      </c>
      <c r="X231" s="42">
        <v>766.13538</v>
      </c>
      <c r="Y231" s="42">
        <v>794.71538</v>
      </c>
    </row>
    <row r="232" spans="1:25" ht="15.75" customHeight="1">
      <c r="A232" s="41">
        <f t="shared" si="5"/>
        <v>43968</v>
      </c>
      <c r="B232" s="42">
        <v>777.32538</v>
      </c>
      <c r="C232" s="42">
        <v>766.56538</v>
      </c>
      <c r="D232" s="42">
        <v>776.34538</v>
      </c>
      <c r="E232" s="42">
        <v>766.52538</v>
      </c>
      <c r="F232" s="42">
        <v>766.8553800000001</v>
      </c>
      <c r="G232" s="42">
        <v>766.80538</v>
      </c>
      <c r="H232" s="42">
        <v>766.05538</v>
      </c>
      <c r="I232" s="42">
        <v>767.3653800000001</v>
      </c>
      <c r="J232" s="42">
        <v>766.7353800000001</v>
      </c>
      <c r="K232" s="42">
        <v>766.82538</v>
      </c>
      <c r="L232" s="42">
        <v>766.8653800000001</v>
      </c>
      <c r="M232" s="42">
        <v>766.8753800000001</v>
      </c>
      <c r="N232" s="42">
        <v>766.7353800000001</v>
      </c>
      <c r="O232" s="42">
        <v>766.77538</v>
      </c>
      <c r="P232" s="42">
        <v>766.8753800000001</v>
      </c>
      <c r="Q232" s="42">
        <v>766.8553800000001</v>
      </c>
      <c r="R232" s="42">
        <v>766.77538</v>
      </c>
      <c r="S232" s="42">
        <v>766.64538</v>
      </c>
      <c r="T232" s="42">
        <v>766.70538</v>
      </c>
      <c r="U232" s="42">
        <v>766.26538</v>
      </c>
      <c r="V232" s="42">
        <v>765.82538</v>
      </c>
      <c r="W232" s="42">
        <v>765.89538</v>
      </c>
      <c r="X232" s="42">
        <v>765.95538</v>
      </c>
      <c r="Y232" s="42">
        <v>805.4953800000001</v>
      </c>
    </row>
    <row r="233" spans="1:25" ht="15.75" customHeight="1">
      <c r="A233" s="41">
        <f t="shared" si="5"/>
        <v>43969</v>
      </c>
      <c r="B233" s="42">
        <v>816.04538</v>
      </c>
      <c r="C233" s="42">
        <v>776.46538</v>
      </c>
      <c r="D233" s="42">
        <v>781.34538</v>
      </c>
      <c r="E233" s="42">
        <v>790.9953800000001</v>
      </c>
      <c r="F233" s="42">
        <v>766.89538</v>
      </c>
      <c r="G233" s="42">
        <v>766.83538</v>
      </c>
      <c r="H233" s="42">
        <v>766.21538</v>
      </c>
      <c r="I233" s="42">
        <v>766.46538</v>
      </c>
      <c r="J233" s="42">
        <v>766.69538</v>
      </c>
      <c r="K233" s="42">
        <v>766.8553800000001</v>
      </c>
      <c r="L233" s="42">
        <v>766.89538</v>
      </c>
      <c r="M233" s="42">
        <v>766.88538</v>
      </c>
      <c r="N233" s="42">
        <v>766.90538</v>
      </c>
      <c r="O233" s="42">
        <v>766.91538</v>
      </c>
      <c r="P233" s="42">
        <v>766.88538</v>
      </c>
      <c r="Q233" s="42">
        <v>766.8753800000001</v>
      </c>
      <c r="R233" s="42">
        <v>766.93538</v>
      </c>
      <c r="S233" s="42">
        <v>766.93538</v>
      </c>
      <c r="T233" s="42">
        <v>770.88538</v>
      </c>
      <c r="U233" s="42">
        <v>766.76538</v>
      </c>
      <c r="V233" s="42">
        <v>766.3553800000001</v>
      </c>
      <c r="W233" s="42">
        <v>766.46538</v>
      </c>
      <c r="X233" s="42">
        <v>766.54538</v>
      </c>
      <c r="Y233" s="42">
        <v>775.53538</v>
      </c>
    </row>
    <row r="234" spans="1:25" ht="15.75" customHeight="1">
      <c r="A234" s="41">
        <f t="shared" si="5"/>
        <v>43970</v>
      </c>
      <c r="B234" s="42">
        <v>783.15538</v>
      </c>
      <c r="C234" s="42">
        <v>766.76538</v>
      </c>
      <c r="D234" s="42">
        <v>770.9853800000001</v>
      </c>
      <c r="E234" s="42">
        <v>759.67538</v>
      </c>
      <c r="F234" s="42">
        <v>766.9753800000001</v>
      </c>
      <c r="G234" s="42">
        <v>766.78538</v>
      </c>
      <c r="H234" s="42">
        <v>766.19538</v>
      </c>
      <c r="I234" s="42">
        <v>767.3653800000001</v>
      </c>
      <c r="J234" s="42">
        <v>766.93538</v>
      </c>
      <c r="K234" s="42">
        <v>766.82538</v>
      </c>
      <c r="L234" s="42">
        <v>766.8653800000001</v>
      </c>
      <c r="M234" s="42">
        <v>766.8753800000001</v>
      </c>
      <c r="N234" s="42">
        <v>766.89538</v>
      </c>
      <c r="O234" s="42">
        <v>766.95538</v>
      </c>
      <c r="P234" s="42">
        <v>767.3653800000001</v>
      </c>
      <c r="Q234" s="42">
        <v>767.3653800000001</v>
      </c>
      <c r="R234" s="42">
        <v>766.9953800000001</v>
      </c>
      <c r="S234" s="42">
        <v>766.95538</v>
      </c>
      <c r="T234" s="42">
        <v>769.2353800000001</v>
      </c>
      <c r="U234" s="42">
        <v>766.78538</v>
      </c>
      <c r="V234" s="42">
        <v>766.38538</v>
      </c>
      <c r="W234" s="42">
        <v>766.32538</v>
      </c>
      <c r="X234" s="42">
        <v>766.68538</v>
      </c>
      <c r="Y234" s="42">
        <v>740.82538</v>
      </c>
    </row>
    <row r="235" spans="1:25" ht="15.75" customHeight="1">
      <c r="A235" s="41">
        <f t="shared" si="5"/>
        <v>43971</v>
      </c>
      <c r="B235" s="42">
        <v>778.05538</v>
      </c>
      <c r="C235" s="42">
        <v>766.8653800000001</v>
      </c>
      <c r="D235" s="42">
        <v>770.3753800000001</v>
      </c>
      <c r="E235" s="42">
        <v>760.51538</v>
      </c>
      <c r="F235" s="42">
        <v>767.01538</v>
      </c>
      <c r="G235" s="42">
        <v>766.84538</v>
      </c>
      <c r="H235" s="42">
        <v>767.3553800000001</v>
      </c>
      <c r="I235" s="42">
        <v>767.3753800000001</v>
      </c>
      <c r="J235" s="42">
        <v>766.78538</v>
      </c>
      <c r="K235" s="42">
        <v>766.8653800000001</v>
      </c>
      <c r="L235" s="42">
        <v>766.8753800000001</v>
      </c>
      <c r="M235" s="42">
        <v>766.8753800000001</v>
      </c>
      <c r="N235" s="42">
        <v>766.89538</v>
      </c>
      <c r="O235" s="42">
        <v>766.92538</v>
      </c>
      <c r="P235" s="42">
        <v>766.92538</v>
      </c>
      <c r="Q235" s="42">
        <v>766.90538</v>
      </c>
      <c r="R235" s="42">
        <v>766.93538</v>
      </c>
      <c r="S235" s="42">
        <v>766.94538</v>
      </c>
      <c r="T235" s="42">
        <v>769.90538</v>
      </c>
      <c r="U235" s="42">
        <v>766.78538</v>
      </c>
      <c r="V235" s="42">
        <v>766.33538</v>
      </c>
      <c r="W235" s="42">
        <v>766.2353800000001</v>
      </c>
      <c r="X235" s="42">
        <v>766.3653800000001</v>
      </c>
      <c r="Y235" s="42">
        <v>773.6053800000001</v>
      </c>
    </row>
    <row r="236" spans="1:25" ht="15.75" customHeight="1">
      <c r="A236" s="41">
        <f t="shared" si="5"/>
        <v>43972</v>
      </c>
      <c r="B236" s="42">
        <v>766.8753800000001</v>
      </c>
      <c r="C236" s="42">
        <v>766.89538</v>
      </c>
      <c r="D236" s="42">
        <v>765.09538</v>
      </c>
      <c r="E236" s="42">
        <v>767.3553800000001</v>
      </c>
      <c r="F236" s="42">
        <v>767.04538</v>
      </c>
      <c r="G236" s="42">
        <v>766.84538</v>
      </c>
      <c r="H236" s="42">
        <v>766.33538</v>
      </c>
      <c r="I236" s="42">
        <v>766.7353800000001</v>
      </c>
      <c r="J236" s="42">
        <v>766.88538</v>
      </c>
      <c r="K236" s="42">
        <v>767.17538</v>
      </c>
      <c r="L236" s="42">
        <v>767.06538</v>
      </c>
      <c r="M236" s="42">
        <v>767.05538</v>
      </c>
      <c r="N236" s="42">
        <v>766.94538</v>
      </c>
      <c r="O236" s="42">
        <v>766.94538</v>
      </c>
      <c r="P236" s="42">
        <v>766.92538</v>
      </c>
      <c r="Q236" s="42">
        <v>766.91538</v>
      </c>
      <c r="R236" s="42">
        <v>766.91538</v>
      </c>
      <c r="S236" s="42">
        <v>766.92538</v>
      </c>
      <c r="T236" s="42">
        <v>767.76538</v>
      </c>
      <c r="U236" s="42">
        <v>766.58538</v>
      </c>
      <c r="V236" s="42">
        <v>766.3553800000001</v>
      </c>
      <c r="W236" s="42">
        <v>766.2553800000001</v>
      </c>
      <c r="X236" s="42">
        <v>766.68538</v>
      </c>
      <c r="Y236" s="42">
        <v>778.1153800000001</v>
      </c>
    </row>
    <row r="237" spans="1:25" ht="15.75" customHeight="1">
      <c r="A237" s="41">
        <f t="shared" si="5"/>
        <v>43973</v>
      </c>
      <c r="B237" s="42">
        <v>769.03538</v>
      </c>
      <c r="C237" s="42">
        <v>766.78538</v>
      </c>
      <c r="D237" s="42">
        <v>771.07538</v>
      </c>
      <c r="E237" s="42">
        <v>766.91538</v>
      </c>
      <c r="F237" s="42">
        <v>766.81538</v>
      </c>
      <c r="G237" s="42">
        <v>766.70538</v>
      </c>
      <c r="H237" s="42">
        <v>765.6053800000001</v>
      </c>
      <c r="I237" s="42">
        <v>766.38538</v>
      </c>
      <c r="J237" s="42">
        <v>766.44538</v>
      </c>
      <c r="K237" s="42">
        <v>766.43538</v>
      </c>
      <c r="L237" s="42">
        <v>766.51538</v>
      </c>
      <c r="M237" s="42">
        <v>766.53538</v>
      </c>
      <c r="N237" s="42">
        <v>766.56538</v>
      </c>
      <c r="O237" s="42">
        <v>766.6053800000001</v>
      </c>
      <c r="P237" s="42">
        <v>766.57538</v>
      </c>
      <c r="Q237" s="42">
        <v>766.6153800000001</v>
      </c>
      <c r="R237" s="42">
        <v>766.63538</v>
      </c>
      <c r="S237" s="42">
        <v>766.68538</v>
      </c>
      <c r="T237" s="42">
        <v>790.7353800000001</v>
      </c>
      <c r="U237" s="42">
        <v>766.28538</v>
      </c>
      <c r="V237" s="42">
        <v>766.08538</v>
      </c>
      <c r="W237" s="42">
        <v>765.96538</v>
      </c>
      <c r="X237" s="42">
        <v>765.96538</v>
      </c>
      <c r="Y237" s="42">
        <v>815.28538</v>
      </c>
    </row>
    <row r="238" spans="1:25" ht="15.75" customHeight="1">
      <c r="A238" s="41">
        <f t="shared" si="5"/>
        <v>43974</v>
      </c>
      <c r="B238" s="42">
        <v>766.66538</v>
      </c>
      <c r="C238" s="42">
        <v>766.7553800000001</v>
      </c>
      <c r="D238" s="42">
        <v>766.80538</v>
      </c>
      <c r="E238" s="42">
        <v>766.8753800000001</v>
      </c>
      <c r="F238" s="42">
        <v>766.81538</v>
      </c>
      <c r="G238" s="42">
        <v>766.7353800000001</v>
      </c>
      <c r="H238" s="42">
        <v>765.77538</v>
      </c>
      <c r="I238" s="42">
        <v>766.34538</v>
      </c>
      <c r="J238" s="42">
        <v>766.6253800000001</v>
      </c>
      <c r="K238" s="42">
        <v>766.68538</v>
      </c>
      <c r="L238" s="42">
        <v>766.71538</v>
      </c>
      <c r="M238" s="42">
        <v>766.7353800000001</v>
      </c>
      <c r="N238" s="42">
        <v>766.7553800000001</v>
      </c>
      <c r="O238" s="42">
        <v>775.2353800000001</v>
      </c>
      <c r="P238" s="42">
        <v>766.7553800000001</v>
      </c>
      <c r="Q238" s="42">
        <v>766.7353800000001</v>
      </c>
      <c r="R238" s="42">
        <v>774.32538</v>
      </c>
      <c r="S238" s="42">
        <v>766.7453800000001</v>
      </c>
      <c r="T238" s="42">
        <v>808.21538</v>
      </c>
      <c r="U238" s="42">
        <v>766.45538</v>
      </c>
      <c r="V238" s="42">
        <v>766.27538</v>
      </c>
      <c r="W238" s="42">
        <v>766.21538</v>
      </c>
      <c r="X238" s="42">
        <v>766.31538</v>
      </c>
      <c r="Y238" s="42">
        <v>846.4853800000001</v>
      </c>
    </row>
    <row r="239" spans="1:25" ht="15.75" customHeight="1">
      <c r="A239" s="41">
        <f t="shared" si="5"/>
        <v>43975</v>
      </c>
      <c r="B239" s="42">
        <v>784.92538</v>
      </c>
      <c r="C239" s="42">
        <v>766.83538</v>
      </c>
      <c r="D239" s="42">
        <v>766.8753800000001</v>
      </c>
      <c r="E239" s="42">
        <v>766.95538</v>
      </c>
      <c r="F239" s="42">
        <v>767.03538</v>
      </c>
      <c r="G239" s="42">
        <v>766.94538</v>
      </c>
      <c r="H239" s="42">
        <v>766.6053800000001</v>
      </c>
      <c r="I239" s="42">
        <v>767.3553800000001</v>
      </c>
      <c r="J239" s="42">
        <v>766.90538</v>
      </c>
      <c r="K239" s="42">
        <v>766.90538</v>
      </c>
      <c r="L239" s="42">
        <v>766.90538</v>
      </c>
      <c r="M239" s="42">
        <v>766.91538</v>
      </c>
      <c r="N239" s="42">
        <v>766.91538</v>
      </c>
      <c r="O239" s="42">
        <v>766.93538</v>
      </c>
      <c r="P239" s="42">
        <v>766.92538</v>
      </c>
      <c r="Q239" s="42">
        <v>766.92538</v>
      </c>
      <c r="R239" s="42">
        <v>766.90538</v>
      </c>
      <c r="S239" s="42">
        <v>766.91538</v>
      </c>
      <c r="T239" s="42">
        <v>784.7453800000001</v>
      </c>
      <c r="U239" s="42">
        <v>766.59538</v>
      </c>
      <c r="V239" s="42">
        <v>766.41538</v>
      </c>
      <c r="W239" s="42">
        <v>766.2253800000001</v>
      </c>
      <c r="X239" s="42">
        <v>766.40538</v>
      </c>
      <c r="Y239" s="42">
        <v>806.2253800000001</v>
      </c>
    </row>
    <row r="240" spans="1:25" ht="15.75" customHeight="1">
      <c r="A240" s="41">
        <f t="shared" si="5"/>
        <v>43976</v>
      </c>
      <c r="B240" s="42">
        <v>766.89538</v>
      </c>
      <c r="C240" s="42">
        <v>766.95538</v>
      </c>
      <c r="D240" s="42">
        <v>767.3653800000001</v>
      </c>
      <c r="E240" s="42">
        <v>767.3653800000001</v>
      </c>
      <c r="F240" s="42">
        <v>767.3653800000001</v>
      </c>
      <c r="G240" s="42">
        <v>766.96538</v>
      </c>
      <c r="H240" s="42">
        <v>766.56538</v>
      </c>
      <c r="I240" s="42">
        <v>767.3553800000001</v>
      </c>
      <c r="J240" s="42">
        <v>766.93538</v>
      </c>
      <c r="K240" s="42">
        <v>766.96538</v>
      </c>
      <c r="L240" s="42">
        <v>766.96538</v>
      </c>
      <c r="M240" s="42">
        <v>766.9853800000001</v>
      </c>
      <c r="N240" s="42">
        <v>766.92538</v>
      </c>
      <c r="O240" s="42">
        <v>766.92538</v>
      </c>
      <c r="P240" s="42">
        <v>766.90538</v>
      </c>
      <c r="Q240" s="42">
        <v>766.92538</v>
      </c>
      <c r="R240" s="42">
        <v>767.0053800000001</v>
      </c>
      <c r="S240" s="42">
        <v>767.01538</v>
      </c>
      <c r="T240" s="42">
        <v>771.55538</v>
      </c>
      <c r="U240" s="42">
        <v>766.93538</v>
      </c>
      <c r="V240" s="42">
        <v>779.96538</v>
      </c>
      <c r="W240" s="42">
        <v>774.46538</v>
      </c>
      <c r="X240" s="42">
        <v>766.7353800000001</v>
      </c>
      <c r="Y240" s="42">
        <v>776.29538</v>
      </c>
    </row>
    <row r="241" spans="1:25" ht="15.75" customHeight="1">
      <c r="A241" s="41">
        <f t="shared" si="5"/>
        <v>43977</v>
      </c>
      <c r="B241" s="42">
        <v>766.9953800000001</v>
      </c>
      <c r="C241" s="42">
        <v>767.05538</v>
      </c>
      <c r="D241" s="42">
        <v>767.3653800000001</v>
      </c>
      <c r="E241" s="42">
        <v>767.3653800000001</v>
      </c>
      <c r="F241" s="42">
        <v>767.3653800000001</v>
      </c>
      <c r="G241" s="42">
        <v>767.0053800000001</v>
      </c>
      <c r="H241" s="42">
        <v>767.05538</v>
      </c>
      <c r="I241" s="42">
        <v>767.34538</v>
      </c>
      <c r="J241" s="42">
        <v>767.33538</v>
      </c>
      <c r="K241" s="42">
        <v>766.69538</v>
      </c>
      <c r="L241" s="42">
        <v>766.7453800000001</v>
      </c>
      <c r="M241" s="42">
        <v>766.77538</v>
      </c>
      <c r="N241" s="42">
        <v>766.78538</v>
      </c>
      <c r="O241" s="42">
        <v>766.81538</v>
      </c>
      <c r="P241" s="42">
        <v>766.77538</v>
      </c>
      <c r="Q241" s="42">
        <v>766.80538</v>
      </c>
      <c r="R241" s="42">
        <v>766.82538</v>
      </c>
      <c r="S241" s="42">
        <v>766.89538</v>
      </c>
      <c r="T241" s="42">
        <v>781.89538</v>
      </c>
      <c r="U241" s="42">
        <v>766.7453800000001</v>
      </c>
      <c r="V241" s="42">
        <v>774.7453800000001</v>
      </c>
      <c r="W241" s="42">
        <v>766.33538</v>
      </c>
      <c r="X241" s="42">
        <v>766.5053800000001</v>
      </c>
      <c r="Y241" s="42">
        <v>804.07538</v>
      </c>
    </row>
    <row r="242" spans="1:25" ht="15.75" customHeight="1">
      <c r="A242" s="41">
        <f t="shared" si="5"/>
        <v>43978</v>
      </c>
      <c r="B242" s="42">
        <v>766.84538</v>
      </c>
      <c r="C242" s="42">
        <v>766.91538</v>
      </c>
      <c r="D242" s="42">
        <v>766.94538</v>
      </c>
      <c r="E242" s="42">
        <v>767.04538</v>
      </c>
      <c r="F242" s="42">
        <v>766.9953800000001</v>
      </c>
      <c r="G242" s="42">
        <v>766.89538</v>
      </c>
      <c r="H242" s="42">
        <v>766.90538</v>
      </c>
      <c r="I242" s="42">
        <v>767.34538</v>
      </c>
      <c r="J242" s="42">
        <v>766.93538</v>
      </c>
      <c r="K242" s="42">
        <v>766.91538</v>
      </c>
      <c r="L242" s="42">
        <v>766.94538</v>
      </c>
      <c r="M242" s="42">
        <v>766.95538</v>
      </c>
      <c r="N242" s="42">
        <v>766.8753800000001</v>
      </c>
      <c r="O242" s="42">
        <v>766.90538</v>
      </c>
      <c r="P242" s="42">
        <v>766.8753800000001</v>
      </c>
      <c r="Q242" s="42">
        <v>766.88538</v>
      </c>
      <c r="R242" s="42">
        <v>766.95538</v>
      </c>
      <c r="S242" s="42">
        <v>766.92538</v>
      </c>
      <c r="T242" s="42">
        <v>770.02538</v>
      </c>
      <c r="U242" s="42">
        <v>766.7453800000001</v>
      </c>
      <c r="V242" s="42">
        <v>766.84538</v>
      </c>
      <c r="W242" s="42">
        <v>766.66538</v>
      </c>
      <c r="X242" s="42">
        <v>766.7453800000001</v>
      </c>
      <c r="Y242" s="42">
        <v>789.92538</v>
      </c>
    </row>
    <row r="243" spans="1:25" ht="15.75" customHeight="1">
      <c r="A243" s="41">
        <f t="shared" si="5"/>
        <v>43979</v>
      </c>
      <c r="B243" s="42">
        <v>767.04538</v>
      </c>
      <c r="C243" s="42">
        <v>767.05538</v>
      </c>
      <c r="D243" s="42">
        <v>767.07538</v>
      </c>
      <c r="E243" s="42">
        <v>767.08538</v>
      </c>
      <c r="F243" s="42">
        <v>767.07538</v>
      </c>
      <c r="G243" s="42">
        <v>766.96538</v>
      </c>
      <c r="H243" s="42">
        <v>767.34538</v>
      </c>
      <c r="I243" s="42">
        <v>767.34538</v>
      </c>
      <c r="J243" s="42">
        <v>766.93538</v>
      </c>
      <c r="K243" s="42">
        <v>766.78538</v>
      </c>
      <c r="L243" s="42">
        <v>766.81538</v>
      </c>
      <c r="M243" s="42">
        <v>766.84538</v>
      </c>
      <c r="N243" s="42">
        <v>766.8653800000001</v>
      </c>
      <c r="O243" s="42">
        <v>766.8753800000001</v>
      </c>
      <c r="P243" s="42">
        <v>766.84538</v>
      </c>
      <c r="Q243" s="42">
        <v>766.83538</v>
      </c>
      <c r="R243" s="42">
        <v>766.8553800000001</v>
      </c>
      <c r="S243" s="42">
        <v>766.6153800000001</v>
      </c>
      <c r="T243" s="42">
        <v>772.80538</v>
      </c>
      <c r="U243" s="42">
        <v>766.32538</v>
      </c>
      <c r="V243" s="42">
        <v>766.27538</v>
      </c>
      <c r="W243" s="42">
        <v>765.95538</v>
      </c>
      <c r="X243" s="42">
        <v>766.16538</v>
      </c>
      <c r="Y243" s="42">
        <v>799.31538</v>
      </c>
    </row>
    <row r="244" spans="1:25" ht="15.75" customHeight="1">
      <c r="A244" s="41">
        <f t="shared" si="5"/>
        <v>43980</v>
      </c>
      <c r="B244" s="42">
        <v>766.7453800000001</v>
      </c>
      <c r="C244" s="42">
        <v>766.80538</v>
      </c>
      <c r="D244" s="42">
        <v>766.8653800000001</v>
      </c>
      <c r="E244" s="42">
        <v>766.90538</v>
      </c>
      <c r="F244" s="42">
        <v>766.8753800000001</v>
      </c>
      <c r="G244" s="42">
        <v>766.77538</v>
      </c>
      <c r="H244" s="42">
        <v>766.42538</v>
      </c>
      <c r="I244" s="42">
        <v>767.34538</v>
      </c>
      <c r="J244" s="42">
        <v>766.67538</v>
      </c>
      <c r="K244" s="42">
        <v>766.63538</v>
      </c>
      <c r="L244" s="42">
        <v>766.6253800000001</v>
      </c>
      <c r="M244" s="42">
        <v>766.92538</v>
      </c>
      <c r="N244" s="42">
        <v>766.7553800000001</v>
      </c>
      <c r="O244" s="42">
        <v>768.6053800000001</v>
      </c>
      <c r="P244" s="42">
        <v>766.8553800000001</v>
      </c>
      <c r="Q244" s="42">
        <v>766.63538</v>
      </c>
      <c r="R244" s="42">
        <v>766.51538</v>
      </c>
      <c r="S244" s="42">
        <v>766.4853800000001</v>
      </c>
      <c r="T244" s="42">
        <v>766.3653800000001</v>
      </c>
      <c r="U244" s="42">
        <v>765.69538</v>
      </c>
      <c r="V244" s="42">
        <v>766.07538</v>
      </c>
      <c r="W244" s="42">
        <v>765.9853800000001</v>
      </c>
      <c r="X244" s="42">
        <v>766.03538</v>
      </c>
      <c r="Y244" s="42">
        <v>787.0053800000001</v>
      </c>
    </row>
    <row r="245" spans="1:25" ht="15.75" customHeight="1">
      <c r="A245" s="41">
        <f t="shared" si="5"/>
        <v>43981</v>
      </c>
      <c r="B245" s="42">
        <v>765.9653800000001</v>
      </c>
      <c r="C245" s="42">
        <v>765.9853800000001</v>
      </c>
      <c r="D245" s="42">
        <v>765.8653800000001</v>
      </c>
      <c r="E245" s="42">
        <v>765.9353800000001</v>
      </c>
      <c r="F245" s="42">
        <v>765.9453800000001</v>
      </c>
      <c r="G245" s="42">
        <v>765.9753800000001</v>
      </c>
      <c r="H245" s="42">
        <v>766.54538</v>
      </c>
      <c r="I245" s="42">
        <v>766.55538</v>
      </c>
      <c r="J245" s="42">
        <v>765.9853800000001</v>
      </c>
      <c r="K245" s="42">
        <v>765.92538</v>
      </c>
      <c r="L245" s="42">
        <v>765.90538</v>
      </c>
      <c r="M245" s="42">
        <v>765.92538</v>
      </c>
      <c r="N245" s="42">
        <v>780.54538</v>
      </c>
      <c r="O245" s="42">
        <v>786.2553800000001</v>
      </c>
      <c r="P245" s="42">
        <v>765.9453800000001</v>
      </c>
      <c r="Q245" s="42">
        <v>765.9453800000001</v>
      </c>
      <c r="R245" s="42">
        <v>770.29538</v>
      </c>
      <c r="S245" s="42">
        <v>789.8453800000001</v>
      </c>
      <c r="T245" s="42">
        <v>789.63538</v>
      </c>
      <c r="U245" s="42">
        <v>765.5953800000001</v>
      </c>
      <c r="V245" s="42">
        <v>765.5653800000001</v>
      </c>
      <c r="W245" s="42">
        <v>765.52538</v>
      </c>
      <c r="X245" s="42">
        <v>765.55538</v>
      </c>
      <c r="Y245" s="42">
        <v>801.30538</v>
      </c>
    </row>
    <row r="246" spans="1:25" ht="15.75" customHeight="1">
      <c r="A246" s="41">
        <f t="shared" si="5"/>
        <v>43982</v>
      </c>
      <c r="B246" s="42">
        <v>766.1053800000001</v>
      </c>
      <c r="C246" s="42">
        <v>766.13538</v>
      </c>
      <c r="D246" s="42">
        <v>766.0753800000001</v>
      </c>
      <c r="E246" s="42">
        <v>766.13538</v>
      </c>
      <c r="F246" s="42">
        <v>766.2153800000001</v>
      </c>
      <c r="G246" s="42">
        <v>766.2053800000001</v>
      </c>
      <c r="H246" s="42">
        <v>765.91538</v>
      </c>
      <c r="I246" s="42">
        <v>766.5653800000001</v>
      </c>
      <c r="J246" s="42">
        <v>766.5653800000001</v>
      </c>
      <c r="K246" s="42">
        <v>766.5653800000001</v>
      </c>
      <c r="L246" s="42">
        <v>766.5653800000001</v>
      </c>
      <c r="M246" s="42">
        <v>766.54538</v>
      </c>
      <c r="N246" s="42">
        <v>766.28538</v>
      </c>
      <c r="O246" s="42">
        <v>763.7553800000001</v>
      </c>
      <c r="P246" s="42">
        <v>766.5653800000001</v>
      </c>
      <c r="Q246" s="42">
        <v>766.2453800000001</v>
      </c>
      <c r="R246" s="42">
        <v>766.2153800000001</v>
      </c>
      <c r="S246" s="42">
        <v>766.1253800000001</v>
      </c>
      <c r="T246" s="42">
        <v>766.0053800000001</v>
      </c>
      <c r="U246" s="42">
        <v>765.7353800000001</v>
      </c>
      <c r="V246" s="42">
        <v>765.7053800000001</v>
      </c>
      <c r="W246" s="42">
        <v>765.6053800000001</v>
      </c>
      <c r="X246" s="42">
        <v>765.7053800000001</v>
      </c>
      <c r="Y246" s="42">
        <v>784.8653800000001</v>
      </c>
    </row>
    <row r="247" spans="1:25" ht="15.75" customHeight="1">
      <c r="A247" s="37" t="s">
        <v>76</v>
      </c>
      <c r="B247" s="38"/>
      <c r="C247" s="40" t="s">
        <v>107</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78</v>
      </c>
      <c r="B248" s="38"/>
      <c r="C248" s="38"/>
      <c r="D248" s="38"/>
      <c r="E248" s="38"/>
      <c r="F248" s="38"/>
      <c r="G248" s="40" t="str">
        <f>G211</f>
        <v>от 670 кВт до 10 мВт</v>
      </c>
      <c r="H248" s="38"/>
      <c r="I248" s="38"/>
      <c r="J248" s="38"/>
      <c r="K248" s="38"/>
      <c r="L248" s="38"/>
      <c r="M248" s="38"/>
      <c r="N248" s="38"/>
      <c r="O248" s="38"/>
      <c r="P248" s="38"/>
      <c r="Q248" s="38"/>
      <c r="R248" s="38"/>
      <c r="S248" s="38"/>
      <c r="T248" s="38"/>
      <c r="U248" s="38"/>
      <c r="V248" s="38"/>
      <c r="W248" s="38"/>
      <c r="X248" s="38"/>
      <c r="Y248" s="38"/>
    </row>
    <row r="249" spans="1:25" ht="15.75" customHeight="1">
      <c r="A249" s="90" t="s">
        <v>80</v>
      </c>
      <c r="B249" s="93" t="s">
        <v>81</v>
      </c>
      <c r="C249" s="94"/>
      <c r="D249" s="94"/>
      <c r="E249" s="94"/>
      <c r="F249" s="94"/>
      <c r="G249" s="94"/>
      <c r="H249" s="94"/>
      <c r="I249" s="94"/>
      <c r="J249" s="94"/>
      <c r="K249" s="94"/>
      <c r="L249" s="94"/>
      <c r="M249" s="94"/>
      <c r="N249" s="94"/>
      <c r="O249" s="94"/>
      <c r="P249" s="94"/>
      <c r="Q249" s="94"/>
      <c r="R249" s="94"/>
      <c r="S249" s="94"/>
      <c r="T249" s="94"/>
      <c r="U249" s="94"/>
      <c r="V249" s="94"/>
      <c r="W249" s="94"/>
      <c r="X249" s="94"/>
      <c r="Y249" s="95"/>
    </row>
    <row r="250" spans="1:25" ht="15.75" customHeight="1">
      <c r="A250" s="91"/>
      <c r="B250" s="96"/>
      <c r="C250" s="97"/>
      <c r="D250" s="97"/>
      <c r="E250" s="97"/>
      <c r="F250" s="97"/>
      <c r="G250" s="97"/>
      <c r="H250" s="97"/>
      <c r="I250" s="97"/>
      <c r="J250" s="97"/>
      <c r="K250" s="97"/>
      <c r="L250" s="97"/>
      <c r="M250" s="97"/>
      <c r="N250" s="97"/>
      <c r="O250" s="97"/>
      <c r="P250" s="97"/>
      <c r="Q250" s="97"/>
      <c r="R250" s="97"/>
      <c r="S250" s="97"/>
      <c r="T250" s="97"/>
      <c r="U250" s="97"/>
      <c r="V250" s="97"/>
      <c r="W250" s="97"/>
      <c r="X250" s="97"/>
      <c r="Y250" s="98"/>
    </row>
    <row r="251" spans="1:25" ht="15.75" customHeight="1">
      <c r="A251" s="91"/>
      <c r="B251" s="88" t="s">
        <v>82</v>
      </c>
      <c r="C251" s="88" t="s">
        <v>83</v>
      </c>
      <c r="D251" s="88" t="s">
        <v>84</v>
      </c>
      <c r="E251" s="88" t="s">
        <v>85</v>
      </c>
      <c r="F251" s="88" t="s">
        <v>86</v>
      </c>
      <c r="G251" s="88" t="s">
        <v>87</v>
      </c>
      <c r="H251" s="88" t="s">
        <v>88</v>
      </c>
      <c r="I251" s="88" t="s">
        <v>89</v>
      </c>
      <c r="J251" s="88" t="s">
        <v>90</v>
      </c>
      <c r="K251" s="88" t="s">
        <v>91</v>
      </c>
      <c r="L251" s="88" t="s">
        <v>92</v>
      </c>
      <c r="M251" s="88" t="s">
        <v>93</v>
      </c>
      <c r="N251" s="88" t="s">
        <v>94</v>
      </c>
      <c r="O251" s="88" t="s">
        <v>95</v>
      </c>
      <c r="P251" s="88" t="s">
        <v>96</v>
      </c>
      <c r="Q251" s="88" t="s">
        <v>97</v>
      </c>
      <c r="R251" s="88" t="s">
        <v>98</v>
      </c>
      <c r="S251" s="88" t="s">
        <v>99</v>
      </c>
      <c r="T251" s="88" t="s">
        <v>100</v>
      </c>
      <c r="U251" s="88" t="s">
        <v>101</v>
      </c>
      <c r="V251" s="88" t="s">
        <v>102</v>
      </c>
      <c r="W251" s="88" t="s">
        <v>103</v>
      </c>
      <c r="X251" s="88" t="s">
        <v>104</v>
      </c>
      <c r="Y251" s="88" t="s">
        <v>105</v>
      </c>
    </row>
    <row r="252" spans="1:25" ht="15.75" customHeight="1">
      <c r="A252" s="92"/>
      <c r="B252" s="89"/>
      <c r="C252" s="89"/>
      <c r="D252" s="89"/>
      <c r="E252" s="89"/>
      <c r="F252" s="89"/>
      <c r="G252" s="89"/>
      <c r="H252" s="89"/>
      <c r="I252" s="89"/>
      <c r="J252" s="89"/>
      <c r="K252" s="89"/>
      <c r="L252" s="89"/>
      <c r="M252" s="89"/>
      <c r="N252" s="89"/>
      <c r="O252" s="89"/>
      <c r="P252" s="89"/>
      <c r="Q252" s="89"/>
      <c r="R252" s="89"/>
      <c r="S252" s="89"/>
      <c r="T252" s="89"/>
      <c r="U252" s="89"/>
      <c r="V252" s="89"/>
      <c r="W252" s="89"/>
      <c r="X252" s="89"/>
      <c r="Y252" s="89"/>
    </row>
    <row r="253" spans="1:25" ht="15.75" customHeight="1">
      <c r="A253" s="41">
        <f>A216</f>
        <v>43952</v>
      </c>
      <c r="B253" s="42">
        <v>831.90107</v>
      </c>
      <c r="C253" s="42">
        <v>800.34107</v>
      </c>
      <c r="D253" s="42">
        <v>796.33107</v>
      </c>
      <c r="E253" s="42">
        <v>808.14107</v>
      </c>
      <c r="F253" s="42">
        <v>774.53107</v>
      </c>
      <c r="G253" s="42">
        <v>766.14107</v>
      </c>
      <c r="H253" s="42">
        <v>769.16107</v>
      </c>
      <c r="I253" s="42">
        <v>770.67107</v>
      </c>
      <c r="J253" s="42">
        <v>765.26107</v>
      </c>
      <c r="K253" s="42">
        <v>764.89107</v>
      </c>
      <c r="L253" s="42">
        <v>765.21107</v>
      </c>
      <c r="M253" s="42">
        <v>765.10107</v>
      </c>
      <c r="N253" s="42">
        <v>784.56107</v>
      </c>
      <c r="O253" s="42">
        <v>803.10107</v>
      </c>
      <c r="P253" s="42">
        <v>772.09107</v>
      </c>
      <c r="Q253" s="42">
        <v>767.88107</v>
      </c>
      <c r="R253" s="42">
        <v>809.93107</v>
      </c>
      <c r="S253" s="42">
        <v>794.93107</v>
      </c>
      <c r="T253" s="42">
        <v>830.86107</v>
      </c>
      <c r="U253" s="42">
        <v>815.16107</v>
      </c>
      <c r="V253" s="42">
        <v>952.21107</v>
      </c>
      <c r="W253" s="42">
        <v>860.45107</v>
      </c>
      <c r="X253" s="42">
        <v>807.52107</v>
      </c>
      <c r="Y253" s="42">
        <v>843.47107</v>
      </c>
    </row>
    <row r="254" spans="1:25" ht="15.75" customHeight="1">
      <c r="A254" s="41">
        <f>A253+1</f>
        <v>43953</v>
      </c>
      <c r="B254" s="42">
        <v>836.29107</v>
      </c>
      <c r="C254" s="42">
        <v>804.23107</v>
      </c>
      <c r="D254" s="42">
        <v>799.87107</v>
      </c>
      <c r="E254" s="42">
        <v>819.88107</v>
      </c>
      <c r="F254" s="42">
        <v>778.02107</v>
      </c>
      <c r="G254" s="42">
        <v>766.09107</v>
      </c>
      <c r="H254" s="42">
        <v>772.11107</v>
      </c>
      <c r="I254" s="42">
        <v>766.29107</v>
      </c>
      <c r="J254" s="42">
        <v>765.54107</v>
      </c>
      <c r="K254" s="42">
        <v>765.36107</v>
      </c>
      <c r="L254" s="42">
        <v>765.71107</v>
      </c>
      <c r="M254" s="42">
        <v>765.68107</v>
      </c>
      <c r="N254" s="42">
        <v>781.15107</v>
      </c>
      <c r="O254" s="42">
        <v>796.95107</v>
      </c>
      <c r="P254" s="42">
        <v>771.39107</v>
      </c>
      <c r="Q254" s="42">
        <v>767.84107</v>
      </c>
      <c r="R254" s="42">
        <v>806.96107</v>
      </c>
      <c r="S254" s="42">
        <v>793.65107</v>
      </c>
      <c r="T254" s="42">
        <v>828.82107</v>
      </c>
      <c r="U254" s="42">
        <v>808.13107</v>
      </c>
      <c r="V254" s="42">
        <v>876.93107</v>
      </c>
      <c r="W254" s="42">
        <v>850.42107</v>
      </c>
      <c r="X254" s="42">
        <v>796.66107</v>
      </c>
      <c r="Y254" s="42">
        <v>820.72107</v>
      </c>
    </row>
    <row r="255" spans="1:25" ht="15.75" customHeight="1">
      <c r="A255" s="41">
        <f aca="true" t="shared" si="6" ref="A255:A283">A254+1</f>
        <v>43954</v>
      </c>
      <c r="B255" s="42">
        <v>812.30107</v>
      </c>
      <c r="C255" s="42">
        <v>775.32107</v>
      </c>
      <c r="D255" s="42">
        <v>770.43107</v>
      </c>
      <c r="E255" s="42">
        <v>759.77107</v>
      </c>
      <c r="F255" s="42">
        <v>735.96107</v>
      </c>
      <c r="G255" s="42">
        <v>740.47107</v>
      </c>
      <c r="H255" s="42">
        <v>711.32107</v>
      </c>
      <c r="I255" s="42">
        <v>492.77107</v>
      </c>
      <c r="J255" s="42">
        <v>768.79107</v>
      </c>
      <c r="K255" s="42">
        <v>815.19107</v>
      </c>
      <c r="L255" s="42">
        <v>841.06107</v>
      </c>
      <c r="M255" s="42">
        <v>848.03107</v>
      </c>
      <c r="N255" s="42">
        <v>843.90107</v>
      </c>
      <c r="O255" s="42">
        <v>822.74107</v>
      </c>
      <c r="P255" s="42">
        <v>799.96107</v>
      </c>
      <c r="Q255" s="42">
        <v>794.29107</v>
      </c>
      <c r="R255" s="42">
        <v>801.95107</v>
      </c>
      <c r="S255" s="42">
        <v>783.19107</v>
      </c>
      <c r="T255" s="42">
        <v>817.70107</v>
      </c>
      <c r="U255" s="42">
        <v>798.34107</v>
      </c>
      <c r="V255" s="42">
        <v>824.22107</v>
      </c>
      <c r="W255" s="42">
        <v>801.82107</v>
      </c>
      <c r="X255" s="42">
        <v>764.66107</v>
      </c>
      <c r="Y255" s="42">
        <v>797.08107</v>
      </c>
    </row>
    <row r="256" spans="1:25" ht="15.75" customHeight="1">
      <c r="A256" s="41">
        <f t="shared" si="6"/>
        <v>43955</v>
      </c>
      <c r="B256" s="42">
        <v>817.97107</v>
      </c>
      <c r="C256" s="42">
        <v>780.78107</v>
      </c>
      <c r="D256" s="42">
        <v>789.45107</v>
      </c>
      <c r="E256" s="42">
        <v>813.42107</v>
      </c>
      <c r="F256" s="42">
        <v>765.83107</v>
      </c>
      <c r="G256" s="42">
        <v>765.76107</v>
      </c>
      <c r="H256" s="42">
        <v>764.43107</v>
      </c>
      <c r="I256" s="42">
        <v>764.63107</v>
      </c>
      <c r="J256" s="42">
        <v>764.77107</v>
      </c>
      <c r="K256" s="42">
        <v>764.95107</v>
      </c>
      <c r="L256" s="42">
        <v>764.95107</v>
      </c>
      <c r="M256" s="42">
        <v>764.67107</v>
      </c>
      <c r="N256" s="42">
        <v>764.89107</v>
      </c>
      <c r="O256" s="42">
        <v>765.08107</v>
      </c>
      <c r="P256" s="42">
        <v>764.92107</v>
      </c>
      <c r="Q256" s="42">
        <v>764.82107</v>
      </c>
      <c r="R256" s="42">
        <v>765.17107</v>
      </c>
      <c r="S256" s="42">
        <v>765.29107</v>
      </c>
      <c r="T256" s="42">
        <v>789.48107</v>
      </c>
      <c r="U256" s="42">
        <v>765.09107</v>
      </c>
      <c r="V256" s="42">
        <v>764.23107</v>
      </c>
      <c r="W256" s="42">
        <v>764.41107</v>
      </c>
      <c r="X256" s="42">
        <v>764.27107</v>
      </c>
      <c r="Y256" s="42">
        <v>809.61107</v>
      </c>
    </row>
    <row r="257" spans="1:25" ht="15.75" customHeight="1">
      <c r="A257" s="41">
        <f t="shared" si="6"/>
        <v>43956</v>
      </c>
      <c r="B257" s="42">
        <v>827.04107</v>
      </c>
      <c r="C257" s="42">
        <v>781.13107</v>
      </c>
      <c r="D257" s="42">
        <v>792.59107</v>
      </c>
      <c r="E257" s="42">
        <v>822.36107</v>
      </c>
      <c r="F257" s="42">
        <v>765.76107</v>
      </c>
      <c r="G257" s="42">
        <v>765.80107</v>
      </c>
      <c r="H257" s="42">
        <v>764.90107</v>
      </c>
      <c r="I257" s="42">
        <v>764.84107</v>
      </c>
      <c r="J257" s="42">
        <v>765.09107</v>
      </c>
      <c r="K257" s="42">
        <v>764.53107</v>
      </c>
      <c r="L257" s="42">
        <v>765.01107</v>
      </c>
      <c r="M257" s="42">
        <v>764.94107</v>
      </c>
      <c r="N257" s="42">
        <v>764.77107</v>
      </c>
      <c r="O257" s="42">
        <v>764.88107</v>
      </c>
      <c r="P257" s="42">
        <v>764.71107</v>
      </c>
      <c r="Q257" s="42">
        <v>764.63107</v>
      </c>
      <c r="R257" s="42">
        <v>764.99107</v>
      </c>
      <c r="S257" s="42">
        <v>765.55107</v>
      </c>
      <c r="T257" s="42">
        <v>790.65107</v>
      </c>
      <c r="U257" s="42">
        <v>765.65107</v>
      </c>
      <c r="V257" s="42">
        <v>765.32107</v>
      </c>
      <c r="W257" s="42">
        <v>765.54107</v>
      </c>
      <c r="X257" s="42">
        <v>765.32107</v>
      </c>
      <c r="Y257" s="42">
        <v>811.26107</v>
      </c>
    </row>
    <row r="258" spans="1:25" ht="15.75" customHeight="1">
      <c r="A258" s="41">
        <f t="shared" si="6"/>
        <v>43957</v>
      </c>
      <c r="B258" s="42">
        <v>828.89107</v>
      </c>
      <c r="C258" s="42">
        <v>788.77107</v>
      </c>
      <c r="D258" s="42">
        <v>799.88107</v>
      </c>
      <c r="E258" s="42">
        <v>818.06107</v>
      </c>
      <c r="F258" s="42">
        <v>768.67107</v>
      </c>
      <c r="G258" s="42">
        <v>766.12107</v>
      </c>
      <c r="H258" s="42">
        <v>772.27107</v>
      </c>
      <c r="I258" s="42">
        <v>765.51107</v>
      </c>
      <c r="J258" s="42">
        <v>765.03107</v>
      </c>
      <c r="K258" s="42">
        <v>764.64107</v>
      </c>
      <c r="L258" s="42">
        <v>764.79107</v>
      </c>
      <c r="M258" s="42">
        <v>764.79107</v>
      </c>
      <c r="N258" s="42">
        <v>764.61107</v>
      </c>
      <c r="O258" s="42">
        <v>765.83107</v>
      </c>
      <c r="P258" s="42">
        <v>764.34107</v>
      </c>
      <c r="Q258" s="42">
        <v>764.41107</v>
      </c>
      <c r="R258" s="42">
        <v>819.33107</v>
      </c>
      <c r="S258" s="42">
        <v>818.23107</v>
      </c>
      <c r="T258" s="42">
        <v>878.69107</v>
      </c>
      <c r="U258" s="42">
        <v>764.90107</v>
      </c>
      <c r="V258" s="42">
        <v>805.35107</v>
      </c>
      <c r="W258" s="42">
        <v>777.55107</v>
      </c>
      <c r="X258" s="42">
        <v>763.81107</v>
      </c>
      <c r="Y258" s="42">
        <v>819.13107</v>
      </c>
    </row>
    <row r="259" spans="1:25" ht="15.75" customHeight="1">
      <c r="A259" s="41">
        <f t="shared" si="6"/>
        <v>43958</v>
      </c>
      <c r="B259" s="42">
        <v>818.92107</v>
      </c>
      <c r="C259" s="42">
        <v>782.72107</v>
      </c>
      <c r="D259" s="42">
        <v>790.10107</v>
      </c>
      <c r="E259" s="42">
        <v>805.64107</v>
      </c>
      <c r="F259" s="42">
        <v>766.18107</v>
      </c>
      <c r="G259" s="42">
        <v>766.13107</v>
      </c>
      <c r="H259" s="42">
        <v>765.36107</v>
      </c>
      <c r="I259" s="42">
        <v>765.50107</v>
      </c>
      <c r="J259" s="42">
        <v>765.18107</v>
      </c>
      <c r="K259" s="42">
        <v>764.73107</v>
      </c>
      <c r="L259" s="42">
        <v>764.45107</v>
      </c>
      <c r="M259" s="42">
        <v>764.51107</v>
      </c>
      <c r="N259" s="42">
        <v>764.79107</v>
      </c>
      <c r="O259" s="42">
        <v>764.63107</v>
      </c>
      <c r="P259" s="42">
        <v>764.64107</v>
      </c>
      <c r="Q259" s="42">
        <v>764.61107</v>
      </c>
      <c r="R259" s="42">
        <v>764.75107</v>
      </c>
      <c r="S259" s="42">
        <v>776.62107</v>
      </c>
      <c r="T259" s="42">
        <v>850.72107</v>
      </c>
      <c r="U259" s="42">
        <v>765.19107</v>
      </c>
      <c r="V259" s="42">
        <v>786.97107</v>
      </c>
      <c r="W259" s="42">
        <v>771.35107</v>
      </c>
      <c r="X259" s="42">
        <v>763.91107</v>
      </c>
      <c r="Y259" s="42">
        <v>830.31107</v>
      </c>
    </row>
    <row r="260" spans="1:25" ht="15.75" customHeight="1">
      <c r="A260" s="41">
        <f t="shared" si="6"/>
        <v>43959</v>
      </c>
      <c r="B260" s="42">
        <v>812.26107</v>
      </c>
      <c r="C260" s="42">
        <v>773.64107</v>
      </c>
      <c r="D260" s="42">
        <v>785.07107</v>
      </c>
      <c r="E260" s="42">
        <v>800.80107</v>
      </c>
      <c r="F260" s="42">
        <v>766.56107</v>
      </c>
      <c r="G260" s="42">
        <v>766.56107</v>
      </c>
      <c r="H260" s="42">
        <v>765.75107</v>
      </c>
      <c r="I260" s="42">
        <v>766.01107</v>
      </c>
      <c r="J260" s="42">
        <v>766.27107</v>
      </c>
      <c r="K260" s="42">
        <v>766.30107</v>
      </c>
      <c r="L260" s="42">
        <v>766.41107</v>
      </c>
      <c r="M260" s="42">
        <v>766.47107</v>
      </c>
      <c r="N260" s="42">
        <v>766.54107</v>
      </c>
      <c r="O260" s="42">
        <v>766.48107</v>
      </c>
      <c r="P260" s="42">
        <v>766.37107</v>
      </c>
      <c r="Q260" s="42">
        <v>766.38107</v>
      </c>
      <c r="R260" s="42">
        <v>766.42107</v>
      </c>
      <c r="S260" s="42">
        <v>766.34107</v>
      </c>
      <c r="T260" s="42">
        <v>817.80107</v>
      </c>
      <c r="U260" s="42">
        <v>765.95107</v>
      </c>
      <c r="V260" s="42">
        <v>765.67107</v>
      </c>
      <c r="W260" s="42">
        <v>765.49107</v>
      </c>
      <c r="X260" s="42">
        <v>765.37107</v>
      </c>
      <c r="Y260" s="42">
        <v>816.73107</v>
      </c>
    </row>
    <row r="261" spans="1:25" ht="15.75" customHeight="1">
      <c r="A261" s="41">
        <f t="shared" si="6"/>
        <v>43960</v>
      </c>
      <c r="B261" s="42">
        <v>774.61107</v>
      </c>
      <c r="C261" s="42">
        <v>766.40107</v>
      </c>
      <c r="D261" s="42">
        <v>775.96107</v>
      </c>
      <c r="E261" s="42">
        <v>787.73107</v>
      </c>
      <c r="F261" s="42">
        <v>766.60107</v>
      </c>
      <c r="G261" s="42">
        <v>766.57107</v>
      </c>
      <c r="H261" s="42">
        <v>765.81107</v>
      </c>
      <c r="I261" s="42">
        <v>767.34107</v>
      </c>
      <c r="J261" s="42">
        <v>767.17107</v>
      </c>
      <c r="K261" s="42">
        <v>766.63107</v>
      </c>
      <c r="L261" s="42">
        <v>766.66107</v>
      </c>
      <c r="M261" s="42">
        <v>766.71107</v>
      </c>
      <c r="N261" s="42">
        <v>766.71107</v>
      </c>
      <c r="O261" s="42">
        <v>766.71107</v>
      </c>
      <c r="P261" s="42">
        <v>766.63107</v>
      </c>
      <c r="Q261" s="42">
        <v>766.63107</v>
      </c>
      <c r="R261" s="42">
        <v>766.71107</v>
      </c>
      <c r="S261" s="42">
        <v>766.76107</v>
      </c>
      <c r="T261" s="42">
        <v>766.70107</v>
      </c>
      <c r="U261" s="42">
        <v>766.16107</v>
      </c>
      <c r="V261" s="42">
        <v>765.56107</v>
      </c>
      <c r="W261" s="42">
        <v>765.71107</v>
      </c>
      <c r="X261" s="42">
        <v>765.77107</v>
      </c>
      <c r="Y261" s="42">
        <v>784.21107</v>
      </c>
    </row>
    <row r="262" spans="1:25" ht="15.75" customHeight="1">
      <c r="A262" s="41">
        <f t="shared" si="6"/>
        <v>43961</v>
      </c>
      <c r="B262" s="42">
        <v>773.49107</v>
      </c>
      <c r="C262" s="42">
        <v>766.40107</v>
      </c>
      <c r="D262" s="42">
        <v>773.61107</v>
      </c>
      <c r="E262" s="42">
        <v>785.39107</v>
      </c>
      <c r="F262" s="42">
        <v>766.64107</v>
      </c>
      <c r="G262" s="42">
        <v>766.58107</v>
      </c>
      <c r="H262" s="42">
        <v>765.80107</v>
      </c>
      <c r="I262" s="42">
        <v>765.88107</v>
      </c>
      <c r="J262" s="42">
        <v>766.41107</v>
      </c>
      <c r="K262" s="42">
        <v>766.26107</v>
      </c>
      <c r="L262" s="42">
        <v>766.37107</v>
      </c>
      <c r="M262" s="42">
        <v>766.45107</v>
      </c>
      <c r="N262" s="42">
        <v>766.46107</v>
      </c>
      <c r="O262" s="42">
        <v>766.47107</v>
      </c>
      <c r="P262" s="42">
        <v>766.38107</v>
      </c>
      <c r="Q262" s="42">
        <v>766.40107</v>
      </c>
      <c r="R262" s="42">
        <v>766.42107</v>
      </c>
      <c r="S262" s="42">
        <v>766.49107</v>
      </c>
      <c r="T262" s="42">
        <v>767.78107</v>
      </c>
      <c r="U262" s="42">
        <v>765.78107</v>
      </c>
      <c r="V262" s="42">
        <v>765.56107</v>
      </c>
      <c r="W262" s="42">
        <v>765.63107</v>
      </c>
      <c r="X262" s="42">
        <v>765.71107</v>
      </c>
      <c r="Y262" s="42">
        <v>782.43107</v>
      </c>
    </row>
    <row r="263" spans="1:25" ht="15.75" customHeight="1">
      <c r="A263" s="41">
        <f t="shared" si="6"/>
        <v>43962</v>
      </c>
      <c r="B263" s="42">
        <v>772.51107</v>
      </c>
      <c r="C263" s="42">
        <v>766.34107</v>
      </c>
      <c r="D263" s="42">
        <v>773.87107</v>
      </c>
      <c r="E263" s="42">
        <v>785.76107</v>
      </c>
      <c r="F263" s="42">
        <v>766.66107</v>
      </c>
      <c r="G263" s="42">
        <v>766.66107</v>
      </c>
      <c r="H263" s="42">
        <v>765.85107</v>
      </c>
      <c r="I263" s="42">
        <v>766.01107</v>
      </c>
      <c r="J263" s="42">
        <v>766.53107</v>
      </c>
      <c r="K263" s="42">
        <v>766.26107</v>
      </c>
      <c r="L263" s="42">
        <v>766.27107</v>
      </c>
      <c r="M263" s="42">
        <v>766.30107</v>
      </c>
      <c r="N263" s="42">
        <v>766.39107</v>
      </c>
      <c r="O263" s="42">
        <v>766.44107</v>
      </c>
      <c r="P263" s="42">
        <v>766.53107</v>
      </c>
      <c r="Q263" s="42">
        <v>766.30107</v>
      </c>
      <c r="R263" s="42">
        <v>766.40107</v>
      </c>
      <c r="S263" s="42">
        <v>766.46107</v>
      </c>
      <c r="T263" s="42">
        <v>771.72107</v>
      </c>
      <c r="U263" s="42">
        <v>765.90107</v>
      </c>
      <c r="V263" s="42">
        <v>765.54107</v>
      </c>
      <c r="W263" s="42">
        <v>765.63107</v>
      </c>
      <c r="X263" s="42">
        <v>765.66107</v>
      </c>
      <c r="Y263" s="42">
        <v>786.88107</v>
      </c>
    </row>
    <row r="264" spans="1:25" ht="15.75" customHeight="1">
      <c r="A264" s="41">
        <f t="shared" si="6"/>
        <v>43963</v>
      </c>
      <c r="B264" s="42">
        <v>774.81107</v>
      </c>
      <c r="C264" s="42">
        <v>766.45107</v>
      </c>
      <c r="D264" s="42">
        <v>774.90107</v>
      </c>
      <c r="E264" s="42">
        <v>789.86107</v>
      </c>
      <c r="F264" s="42">
        <v>766.15107</v>
      </c>
      <c r="G264" s="42">
        <v>766.14107</v>
      </c>
      <c r="H264" s="42">
        <v>764.24107</v>
      </c>
      <c r="I264" s="42">
        <v>765.70107</v>
      </c>
      <c r="J264" s="42">
        <v>765.91107</v>
      </c>
      <c r="K264" s="42">
        <v>765.90107</v>
      </c>
      <c r="L264" s="42">
        <v>765.82107</v>
      </c>
      <c r="M264" s="42">
        <v>765.79107</v>
      </c>
      <c r="N264" s="42">
        <v>766.09107</v>
      </c>
      <c r="O264" s="42">
        <v>765.91107</v>
      </c>
      <c r="P264" s="42">
        <v>765.86107</v>
      </c>
      <c r="Q264" s="42">
        <v>765.84107</v>
      </c>
      <c r="R264" s="42">
        <v>765.96107</v>
      </c>
      <c r="S264" s="42">
        <v>765.97107</v>
      </c>
      <c r="T264" s="42">
        <v>770.36107</v>
      </c>
      <c r="U264" s="42">
        <v>765.19107</v>
      </c>
      <c r="V264" s="42">
        <v>765.30107</v>
      </c>
      <c r="W264" s="42">
        <v>765.08107</v>
      </c>
      <c r="X264" s="42">
        <v>764.37107</v>
      </c>
      <c r="Y264" s="42">
        <v>790.44107</v>
      </c>
    </row>
    <row r="265" spans="1:25" ht="15.75" customHeight="1">
      <c r="A265" s="41">
        <f t="shared" si="6"/>
        <v>43964</v>
      </c>
      <c r="B265" s="42">
        <v>769.61107</v>
      </c>
      <c r="C265" s="42">
        <v>766.30107</v>
      </c>
      <c r="D265" s="42">
        <v>769.63107</v>
      </c>
      <c r="E265" s="42">
        <v>769.76107</v>
      </c>
      <c r="F265" s="42">
        <v>766.42107</v>
      </c>
      <c r="G265" s="42">
        <v>766.43107</v>
      </c>
      <c r="H265" s="42">
        <v>765.46107</v>
      </c>
      <c r="I265" s="42">
        <v>765.55107</v>
      </c>
      <c r="J265" s="42">
        <v>766.18107</v>
      </c>
      <c r="K265" s="42">
        <v>766.31107</v>
      </c>
      <c r="L265" s="42">
        <v>766.20107</v>
      </c>
      <c r="M265" s="42">
        <v>766.18107</v>
      </c>
      <c r="N265" s="42">
        <v>766.14107</v>
      </c>
      <c r="O265" s="42">
        <v>766.18107</v>
      </c>
      <c r="P265" s="42">
        <v>765.95107</v>
      </c>
      <c r="Q265" s="42">
        <v>765.97107</v>
      </c>
      <c r="R265" s="42">
        <v>766.13107</v>
      </c>
      <c r="S265" s="42">
        <v>766.07107</v>
      </c>
      <c r="T265" s="42">
        <v>772.04107</v>
      </c>
      <c r="U265" s="42">
        <v>765.79107</v>
      </c>
      <c r="V265" s="42">
        <v>765.75107</v>
      </c>
      <c r="W265" s="42">
        <v>765.64107</v>
      </c>
      <c r="X265" s="42">
        <v>764.89107</v>
      </c>
      <c r="Y265" s="42">
        <v>782.11107</v>
      </c>
    </row>
    <row r="266" spans="1:25" ht="15.75" customHeight="1">
      <c r="A266" s="41">
        <f t="shared" si="6"/>
        <v>43965</v>
      </c>
      <c r="B266" s="42">
        <v>772.30107</v>
      </c>
      <c r="C266" s="42">
        <v>766.62107</v>
      </c>
      <c r="D266" s="42">
        <v>771.92107</v>
      </c>
      <c r="E266" s="42">
        <v>776.49107</v>
      </c>
      <c r="F266" s="42">
        <v>766.81107</v>
      </c>
      <c r="G266" s="42">
        <v>766.76107</v>
      </c>
      <c r="H266" s="42">
        <v>766.00107</v>
      </c>
      <c r="I266" s="42">
        <v>766.18107</v>
      </c>
      <c r="J266" s="42">
        <v>766.04107</v>
      </c>
      <c r="K266" s="42">
        <v>766.38107</v>
      </c>
      <c r="L266" s="42">
        <v>766.46107</v>
      </c>
      <c r="M266" s="42">
        <v>766.51107</v>
      </c>
      <c r="N266" s="42">
        <v>766.53107</v>
      </c>
      <c r="O266" s="42">
        <v>766.58107</v>
      </c>
      <c r="P266" s="42">
        <v>766.47107</v>
      </c>
      <c r="Q266" s="42">
        <v>766.45107</v>
      </c>
      <c r="R266" s="42">
        <v>766.49107</v>
      </c>
      <c r="S266" s="42">
        <v>766.62107</v>
      </c>
      <c r="T266" s="42">
        <v>775.14107</v>
      </c>
      <c r="U266" s="42">
        <v>766.39107</v>
      </c>
      <c r="V266" s="42">
        <v>766.31107</v>
      </c>
      <c r="W266" s="42">
        <v>766.33107</v>
      </c>
      <c r="X266" s="42">
        <v>766.19107</v>
      </c>
      <c r="Y266" s="42">
        <v>774.13107</v>
      </c>
    </row>
    <row r="267" spans="1:25" ht="15.75" customHeight="1">
      <c r="A267" s="41">
        <f t="shared" si="6"/>
        <v>43966</v>
      </c>
      <c r="B267" s="42">
        <v>792.96107</v>
      </c>
      <c r="C267" s="42">
        <v>769.43107</v>
      </c>
      <c r="D267" s="42">
        <v>774.99107</v>
      </c>
      <c r="E267" s="42">
        <v>760.69107</v>
      </c>
      <c r="F267" s="42">
        <v>766.92107</v>
      </c>
      <c r="G267" s="42">
        <v>766.85107</v>
      </c>
      <c r="H267" s="42">
        <v>766.13107</v>
      </c>
      <c r="I267" s="42">
        <v>767.36107</v>
      </c>
      <c r="J267" s="42">
        <v>766.65107</v>
      </c>
      <c r="K267" s="42">
        <v>766.49107</v>
      </c>
      <c r="L267" s="42">
        <v>766.60107</v>
      </c>
      <c r="M267" s="42">
        <v>766.61107</v>
      </c>
      <c r="N267" s="42">
        <v>766.59107</v>
      </c>
      <c r="O267" s="42">
        <v>766.62107</v>
      </c>
      <c r="P267" s="42">
        <v>766.55107</v>
      </c>
      <c r="Q267" s="42">
        <v>766.55107</v>
      </c>
      <c r="R267" s="42">
        <v>766.61107</v>
      </c>
      <c r="S267" s="42">
        <v>766.63107</v>
      </c>
      <c r="T267" s="42">
        <v>766.65107</v>
      </c>
      <c r="U267" s="42">
        <v>765.98107</v>
      </c>
      <c r="V267" s="42">
        <v>765.57107</v>
      </c>
      <c r="W267" s="42">
        <v>765.37107</v>
      </c>
      <c r="X267" s="42">
        <v>765.81107</v>
      </c>
      <c r="Y267" s="42">
        <v>792.74107</v>
      </c>
    </row>
    <row r="268" spans="1:25" ht="15.75" customHeight="1">
      <c r="A268" s="41">
        <f t="shared" si="6"/>
        <v>43967</v>
      </c>
      <c r="B268" s="42">
        <v>816.39107</v>
      </c>
      <c r="C268" s="42">
        <v>774.27107</v>
      </c>
      <c r="D268" s="42">
        <v>812.61107</v>
      </c>
      <c r="E268" s="42">
        <v>787.20107</v>
      </c>
      <c r="F268" s="42">
        <v>766.47107</v>
      </c>
      <c r="G268" s="42">
        <v>766.41107</v>
      </c>
      <c r="H268" s="42">
        <v>765.21107</v>
      </c>
      <c r="I268" s="42">
        <v>767.36107</v>
      </c>
      <c r="J268" s="42">
        <v>766.71107</v>
      </c>
      <c r="K268" s="42">
        <v>766.62107</v>
      </c>
      <c r="L268" s="42">
        <v>766.69107</v>
      </c>
      <c r="M268" s="42">
        <v>766.76107</v>
      </c>
      <c r="N268" s="42">
        <v>766.88107</v>
      </c>
      <c r="O268" s="42">
        <v>766.70107</v>
      </c>
      <c r="P268" s="42">
        <v>766.88107</v>
      </c>
      <c r="Q268" s="42">
        <v>766.68107</v>
      </c>
      <c r="R268" s="42">
        <v>766.78107</v>
      </c>
      <c r="S268" s="42">
        <v>766.80107</v>
      </c>
      <c r="T268" s="42">
        <v>766.83107</v>
      </c>
      <c r="U268" s="42">
        <v>766.51107</v>
      </c>
      <c r="V268" s="42">
        <v>765.84107</v>
      </c>
      <c r="W268" s="42">
        <v>765.81107</v>
      </c>
      <c r="X268" s="42">
        <v>766.13107</v>
      </c>
      <c r="Y268" s="42">
        <v>794.71107</v>
      </c>
    </row>
    <row r="269" spans="1:25" ht="15.75" customHeight="1">
      <c r="A269" s="41">
        <f t="shared" si="6"/>
        <v>43968</v>
      </c>
      <c r="B269" s="42">
        <v>777.32107</v>
      </c>
      <c r="C269" s="42">
        <v>766.56107</v>
      </c>
      <c r="D269" s="42">
        <v>776.34107</v>
      </c>
      <c r="E269" s="42">
        <v>766.52107</v>
      </c>
      <c r="F269" s="42">
        <v>766.85107</v>
      </c>
      <c r="G269" s="42">
        <v>766.80107</v>
      </c>
      <c r="H269" s="42">
        <v>766.05107</v>
      </c>
      <c r="I269" s="42">
        <v>767.36107</v>
      </c>
      <c r="J269" s="42">
        <v>766.73107</v>
      </c>
      <c r="K269" s="42">
        <v>766.82107</v>
      </c>
      <c r="L269" s="42">
        <v>766.86107</v>
      </c>
      <c r="M269" s="42">
        <v>766.87107</v>
      </c>
      <c r="N269" s="42">
        <v>766.73107</v>
      </c>
      <c r="O269" s="42">
        <v>766.77107</v>
      </c>
      <c r="P269" s="42">
        <v>766.87107</v>
      </c>
      <c r="Q269" s="42">
        <v>766.85107</v>
      </c>
      <c r="R269" s="42">
        <v>766.77107</v>
      </c>
      <c r="S269" s="42">
        <v>766.64107</v>
      </c>
      <c r="T269" s="42">
        <v>766.70107</v>
      </c>
      <c r="U269" s="42">
        <v>766.26107</v>
      </c>
      <c r="V269" s="42">
        <v>765.82107</v>
      </c>
      <c r="W269" s="42">
        <v>765.89107</v>
      </c>
      <c r="X269" s="42">
        <v>765.95107</v>
      </c>
      <c r="Y269" s="42">
        <v>805.49107</v>
      </c>
    </row>
    <row r="270" spans="1:25" ht="15.75" customHeight="1">
      <c r="A270" s="41">
        <f t="shared" si="6"/>
        <v>43969</v>
      </c>
      <c r="B270" s="42">
        <v>816.04107</v>
      </c>
      <c r="C270" s="42">
        <v>776.46107</v>
      </c>
      <c r="D270" s="42">
        <v>781.34107</v>
      </c>
      <c r="E270" s="42">
        <v>790.99107</v>
      </c>
      <c r="F270" s="42">
        <v>766.89107</v>
      </c>
      <c r="G270" s="42">
        <v>766.83107</v>
      </c>
      <c r="H270" s="42">
        <v>766.21107</v>
      </c>
      <c r="I270" s="42">
        <v>766.46107</v>
      </c>
      <c r="J270" s="42">
        <v>766.69107</v>
      </c>
      <c r="K270" s="42">
        <v>766.85107</v>
      </c>
      <c r="L270" s="42">
        <v>766.89107</v>
      </c>
      <c r="M270" s="42">
        <v>766.88107</v>
      </c>
      <c r="N270" s="42">
        <v>766.90107</v>
      </c>
      <c r="O270" s="42">
        <v>766.91107</v>
      </c>
      <c r="P270" s="42">
        <v>766.88107</v>
      </c>
      <c r="Q270" s="42">
        <v>766.87107</v>
      </c>
      <c r="R270" s="42">
        <v>766.93107</v>
      </c>
      <c r="S270" s="42">
        <v>766.93107</v>
      </c>
      <c r="T270" s="42">
        <v>770.88107</v>
      </c>
      <c r="U270" s="42">
        <v>766.76107</v>
      </c>
      <c r="V270" s="42">
        <v>766.35107</v>
      </c>
      <c r="W270" s="42">
        <v>766.46107</v>
      </c>
      <c r="X270" s="42">
        <v>766.54107</v>
      </c>
      <c r="Y270" s="42">
        <v>775.53107</v>
      </c>
    </row>
    <row r="271" spans="1:25" ht="15.75" customHeight="1">
      <c r="A271" s="41">
        <f t="shared" si="6"/>
        <v>43970</v>
      </c>
      <c r="B271" s="42">
        <v>783.15107</v>
      </c>
      <c r="C271" s="42">
        <v>766.76107</v>
      </c>
      <c r="D271" s="42">
        <v>770.98107</v>
      </c>
      <c r="E271" s="42">
        <v>759.67107</v>
      </c>
      <c r="F271" s="42">
        <v>766.97107</v>
      </c>
      <c r="G271" s="42">
        <v>766.78107</v>
      </c>
      <c r="H271" s="42">
        <v>766.19107</v>
      </c>
      <c r="I271" s="42">
        <v>767.36107</v>
      </c>
      <c r="J271" s="42">
        <v>766.93107</v>
      </c>
      <c r="K271" s="42">
        <v>766.82107</v>
      </c>
      <c r="L271" s="42">
        <v>766.86107</v>
      </c>
      <c r="M271" s="42">
        <v>766.87107</v>
      </c>
      <c r="N271" s="42">
        <v>766.89107</v>
      </c>
      <c r="O271" s="42">
        <v>766.95107</v>
      </c>
      <c r="P271" s="42">
        <v>767.36107</v>
      </c>
      <c r="Q271" s="42">
        <v>767.36107</v>
      </c>
      <c r="R271" s="42">
        <v>766.99107</v>
      </c>
      <c r="S271" s="42">
        <v>766.95107</v>
      </c>
      <c r="T271" s="42">
        <v>769.23107</v>
      </c>
      <c r="U271" s="42">
        <v>766.78107</v>
      </c>
      <c r="V271" s="42">
        <v>766.38107</v>
      </c>
      <c r="W271" s="42">
        <v>766.32107</v>
      </c>
      <c r="X271" s="42">
        <v>766.68107</v>
      </c>
      <c r="Y271" s="42">
        <v>740.82107</v>
      </c>
    </row>
    <row r="272" spans="1:25" ht="15.75" customHeight="1">
      <c r="A272" s="41">
        <f t="shared" si="6"/>
        <v>43971</v>
      </c>
      <c r="B272" s="42">
        <v>778.05107</v>
      </c>
      <c r="C272" s="42">
        <v>766.86107</v>
      </c>
      <c r="D272" s="42">
        <v>770.37107</v>
      </c>
      <c r="E272" s="42">
        <v>760.51107</v>
      </c>
      <c r="F272" s="42">
        <v>767.01107</v>
      </c>
      <c r="G272" s="42">
        <v>766.84107</v>
      </c>
      <c r="H272" s="42">
        <v>767.35107</v>
      </c>
      <c r="I272" s="42">
        <v>767.37107</v>
      </c>
      <c r="J272" s="42">
        <v>766.78107</v>
      </c>
      <c r="K272" s="42">
        <v>766.86107</v>
      </c>
      <c r="L272" s="42">
        <v>766.87107</v>
      </c>
      <c r="M272" s="42">
        <v>766.87107</v>
      </c>
      <c r="N272" s="42">
        <v>766.89107</v>
      </c>
      <c r="O272" s="42">
        <v>766.92107</v>
      </c>
      <c r="P272" s="42">
        <v>766.92107</v>
      </c>
      <c r="Q272" s="42">
        <v>766.90107</v>
      </c>
      <c r="R272" s="42">
        <v>766.93107</v>
      </c>
      <c r="S272" s="42">
        <v>766.94107</v>
      </c>
      <c r="T272" s="42">
        <v>769.90107</v>
      </c>
      <c r="U272" s="42">
        <v>766.78107</v>
      </c>
      <c r="V272" s="42">
        <v>766.33107</v>
      </c>
      <c r="W272" s="42">
        <v>766.23107</v>
      </c>
      <c r="X272" s="42">
        <v>766.36107</v>
      </c>
      <c r="Y272" s="42">
        <v>773.60107</v>
      </c>
    </row>
    <row r="273" spans="1:25" ht="15.75" customHeight="1">
      <c r="A273" s="41">
        <f t="shared" si="6"/>
        <v>43972</v>
      </c>
      <c r="B273" s="42">
        <v>766.87107</v>
      </c>
      <c r="C273" s="42">
        <v>766.89107</v>
      </c>
      <c r="D273" s="42">
        <v>765.09107</v>
      </c>
      <c r="E273" s="42">
        <v>767.35107</v>
      </c>
      <c r="F273" s="42">
        <v>767.04107</v>
      </c>
      <c r="G273" s="42">
        <v>766.84107</v>
      </c>
      <c r="H273" s="42">
        <v>766.33107</v>
      </c>
      <c r="I273" s="42">
        <v>766.73107</v>
      </c>
      <c r="J273" s="42">
        <v>766.88107</v>
      </c>
      <c r="K273" s="42">
        <v>767.17107</v>
      </c>
      <c r="L273" s="42">
        <v>767.06107</v>
      </c>
      <c r="M273" s="42">
        <v>767.05107</v>
      </c>
      <c r="N273" s="42">
        <v>766.94107</v>
      </c>
      <c r="O273" s="42">
        <v>766.94107</v>
      </c>
      <c r="P273" s="42">
        <v>766.92107</v>
      </c>
      <c r="Q273" s="42">
        <v>766.91107</v>
      </c>
      <c r="R273" s="42">
        <v>766.91107</v>
      </c>
      <c r="S273" s="42">
        <v>766.92107</v>
      </c>
      <c r="T273" s="42">
        <v>767.76107</v>
      </c>
      <c r="U273" s="42">
        <v>766.58107</v>
      </c>
      <c r="V273" s="42">
        <v>766.35107</v>
      </c>
      <c r="W273" s="42">
        <v>766.25107</v>
      </c>
      <c r="X273" s="42">
        <v>766.68107</v>
      </c>
      <c r="Y273" s="42">
        <v>778.11107</v>
      </c>
    </row>
    <row r="274" spans="1:25" ht="15.75" customHeight="1">
      <c r="A274" s="41">
        <f t="shared" si="6"/>
        <v>43973</v>
      </c>
      <c r="B274" s="42">
        <v>769.03107</v>
      </c>
      <c r="C274" s="42">
        <v>766.78107</v>
      </c>
      <c r="D274" s="42">
        <v>771.07107</v>
      </c>
      <c r="E274" s="42">
        <v>766.91107</v>
      </c>
      <c r="F274" s="42">
        <v>766.81107</v>
      </c>
      <c r="G274" s="42">
        <v>766.70107</v>
      </c>
      <c r="H274" s="42">
        <v>765.60107</v>
      </c>
      <c r="I274" s="42">
        <v>766.38107</v>
      </c>
      <c r="J274" s="42">
        <v>766.44107</v>
      </c>
      <c r="K274" s="42">
        <v>766.43107</v>
      </c>
      <c r="L274" s="42">
        <v>766.51107</v>
      </c>
      <c r="M274" s="42">
        <v>766.53107</v>
      </c>
      <c r="N274" s="42">
        <v>766.56107</v>
      </c>
      <c r="O274" s="42">
        <v>766.60107</v>
      </c>
      <c r="P274" s="42">
        <v>766.57107</v>
      </c>
      <c r="Q274" s="42">
        <v>766.61107</v>
      </c>
      <c r="R274" s="42">
        <v>766.63107</v>
      </c>
      <c r="S274" s="42">
        <v>766.68107</v>
      </c>
      <c r="T274" s="42">
        <v>790.73107</v>
      </c>
      <c r="U274" s="42">
        <v>766.28107</v>
      </c>
      <c r="V274" s="42">
        <v>766.08107</v>
      </c>
      <c r="W274" s="42">
        <v>765.96107</v>
      </c>
      <c r="X274" s="42">
        <v>765.96107</v>
      </c>
      <c r="Y274" s="42">
        <v>815.28107</v>
      </c>
    </row>
    <row r="275" spans="1:25" ht="15.75" customHeight="1">
      <c r="A275" s="41">
        <f t="shared" si="6"/>
        <v>43974</v>
      </c>
      <c r="B275" s="42">
        <v>766.66107</v>
      </c>
      <c r="C275" s="42">
        <v>766.75107</v>
      </c>
      <c r="D275" s="42">
        <v>766.80107</v>
      </c>
      <c r="E275" s="42">
        <v>766.87107</v>
      </c>
      <c r="F275" s="42">
        <v>766.81107</v>
      </c>
      <c r="G275" s="42">
        <v>766.73107</v>
      </c>
      <c r="H275" s="42">
        <v>765.77107</v>
      </c>
      <c r="I275" s="42">
        <v>766.34107</v>
      </c>
      <c r="J275" s="42">
        <v>766.62107</v>
      </c>
      <c r="K275" s="42">
        <v>766.68107</v>
      </c>
      <c r="L275" s="42">
        <v>766.71107</v>
      </c>
      <c r="M275" s="42">
        <v>766.73107</v>
      </c>
      <c r="N275" s="42">
        <v>766.75107</v>
      </c>
      <c r="O275" s="42">
        <v>775.23107</v>
      </c>
      <c r="P275" s="42">
        <v>766.75107</v>
      </c>
      <c r="Q275" s="42">
        <v>766.73107</v>
      </c>
      <c r="R275" s="42">
        <v>774.32107</v>
      </c>
      <c r="S275" s="42">
        <v>766.74107</v>
      </c>
      <c r="T275" s="42">
        <v>808.21107</v>
      </c>
      <c r="U275" s="42">
        <v>766.45107</v>
      </c>
      <c r="V275" s="42">
        <v>766.27107</v>
      </c>
      <c r="W275" s="42">
        <v>766.21107</v>
      </c>
      <c r="X275" s="42">
        <v>766.31107</v>
      </c>
      <c r="Y275" s="42">
        <v>846.48107</v>
      </c>
    </row>
    <row r="276" spans="1:25" ht="15.75" customHeight="1">
      <c r="A276" s="41">
        <f t="shared" si="6"/>
        <v>43975</v>
      </c>
      <c r="B276" s="42">
        <v>784.92107</v>
      </c>
      <c r="C276" s="42">
        <v>766.83107</v>
      </c>
      <c r="D276" s="42">
        <v>766.87107</v>
      </c>
      <c r="E276" s="42">
        <v>766.95107</v>
      </c>
      <c r="F276" s="42">
        <v>767.03107</v>
      </c>
      <c r="G276" s="42">
        <v>766.94107</v>
      </c>
      <c r="H276" s="42">
        <v>766.60107</v>
      </c>
      <c r="I276" s="42">
        <v>767.35107</v>
      </c>
      <c r="J276" s="42">
        <v>766.90107</v>
      </c>
      <c r="K276" s="42">
        <v>766.90107</v>
      </c>
      <c r="L276" s="42">
        <v>766.90107</v>
      </c>
      <c r="M276" s="42">
        <v>766.91107</v>
      </c>
      <c r="N276" s="42">
        <v>766.91107</v>
      </c>
      <c r="O276" s="42">
        <v>766.93107</v>
      </c>
      <c r="P276" s="42">
        <v>766.92107</v>
      </c>
      <c r="Q276" s="42">
        <v>766.92107</v>
      </c>
      <c r="R276" s="42">
        <v>766.90107</v>
      </c>
      <c r="S276" s="42">
        <v>766.91107</v>
      </c>
      <c r="T276" s="42">
        <v>784.74107</v>
      </c>
      <c r="U276" s="42">
        <v>766.59107</v>
      </c>
      <c r="V276" s="42">
        <v>766.41107</v>
      </c>
      <c r="W276" s="42">
        <v>766.22107</v>
      </c>
      <c r="X276" s="42">
        <v>766.40107</v>
      </c>
      <c r="Y276" s="42">
        <v>806.22107</v>
      </c>
    </row>
    <row r="277" spans="1:25" ht="15.75" customHeight="1">
      <c r="A277" s="41">
        <f t="shared" si="6"/>
        <v>43976</v>
      </c>
      <c r="B277" s="42">
        <v>766.89107</v>
      </c>
      <c r="C277" s="42">
        <v>766.95107</v>
      </c>
      <c r="D277" s="42">
        <v>767.36107</v>
      </c>
      <c r="E277" s="42">
        <v>767.36107</v>
      </c>
      <c r="F277" s="42">
        <v>767.36107</v>
      </c>
      <c r="G277" s="42">
        <v>766.96107</v>
      </c>
      <c r="H277" s="42">
        <v>766.56107</v>
      </c>
      <c r="I277" s="42">
        <v>767.35107</v>
      </c>
      <c r="J277" s="42">
        <v>766.93107</v>
      </c>
      <c r="K277" s="42">
        <v>766.96107</v>
      </c>
      <c r="L277" s="42">
        <v>766.96107</v>
      </c>
      <c r="M277" s="42">
        <v>766.98107</v>
      </c>
      <c r="N277" s="42">
        <v>766.92107</v>
      </c>
      <c r="O277" s="42">
        <v>766.92107</v>
      </c>
      <c r="P277" s="42">
        <v>766.90107</v>
      </c>
      <c r="Q277" s="42">
        <v>766.92107</v>
      </c>
      <c r="R277" s="42">
        <v>767.00107</v>
      </c>
      <c r="S277" s="42">
        <v>767.01107</v>
      </c>
      <c r="T277" s="42">
        <v>771.55107</v>
      </c>
      <c r="U277" s="42">
        <v>766.93107</v>
      </c>
      <c r="V277" s="42">
        <v>779.96107</v>
      </c>
      <c r="W277" s="42">
        <v>774.46107</v>
      </c>
      <c r="X277" s="42">
        <v>766.73107</v>
      </c>
      <c r="Y277" s="42">
        <v>776.29107</v>
      </c>
    </row>
    <row r="278" spans="1:25" ht="15.75" customHeight="1">
      <c r="A278" s="41">
        <f t="shared" si="6"/>
        <v>43977</v>
      </c>
      <c r="B278" s="42">
        <v>766.99107</v>
      </c>
      <c r="C278" s="42">
        <v>767.05107</v>
      </c>
      <c r="D278" s="42">
        <v>767.36107</v>
      </c>
      <c r="E278" s="42">
        <v>767.36107</v>
      </c>
      <c r="F278" s="42">
        <v>767.36107</v>
      </c>
      <c r="G278" s="42">
        <v>767.00107</v>
      </c>
      <c r="H278" s="42">
        <v>767.05107</v>
      </c>
      <c r="I278" s="42">
        <v>767.34107</v>
      </c>
      <c r="J278" s="42">
        <v>767.33107</v>
      </c>
      <c r="K278" s="42">
        <v>766.69107</v>
      </c>
      <c r="L278" s="42">
        <v>766.74107</v>
      </c>
      <c r="M278" s="42">
        <v>766.77107</v>
      </c>
      <c r="N278" s="42">
        <v>766.78107</v>
      </c>
      <c r="O278" s="42">
        <v>766.81107</v>
      </c>
      <c r="P278" s="42">
        <v>766.77107</v>
      </c>
      <c r="Q278" s="42">
        <v>766.80107</v>
      </c>
      <c r="R278" s="42">
        <v>766.82107</v>
      </c>
      <c r="S278" s="42">
        <v>766.89107</v>
      </c>
      <c r="T278" s="42">
        <v>781.89107</v>
      </c>
      <c r="U278" s="42">
        <v>766.74107</v>
      </c>
      <c r="V278" s="42">
        <v>774.74107</v>
      </c>
      <c r="W278" s="42">
        <v>766.33107</v>
      </c>
      <c r="X278" s="42">
        <v>766.50107</v>
      </c>
      <c r="Y278" s="42">
        <v>804.07107</v>
      </c>
    </row>
    <row r="279" spans="1:25" ht="15.75" customHeight="1">
      <c r="A279" s="41">
        <f t="shared" si="6"/>
        <v>43978</v>
      </c>
      <c r="B279" s="42">
        <v>766.84107</v>
      </c>
      <c r="C279" s="42">
        <v>766.91107</v>
      </c>
      <c r="D279" s="42">
        <v>766.94107</v>
      </c>
      <c r="E279" s="42">
        <v>767.04107</v>
      </c>
      <c r="F279" s="42">
        <v>766.99107</v>
      </c>
      <c r="G279" s="42">
        <v>766.89107</v>
      </c>
      <c r="H279" s="42">
        <v>766.90107</v>
      </c>
      <c r="I279" s="42">
        <v>767.34107</v>
      </c>
      <c r="J279" s="42">
        <v>766.93107</v>
      </c>
      <c r="K279" s="42">
        <v>766.91107</v>
      </c>
      <c r="L279" s="42">
        <v>766.94107</v>
      </c>
      <c r="M279" s="42">
        <v>766.95107</v>
      </c>
      <c r="N279" s="42">
        <v>766.87107</v>
      </c>
      <c r="O279" s="42">
        <v>766.90107</v>
      </c>
      <c r="P279" s="42">
        <v>766.87107</v>
      </c>
      <c r="Q279" s="42">
        <v>766.88107</v>
      </c>
      <c r="R279" s="42">
        <v>766.95107</v>
      </c>
      <c r="S279" s="42">
        <v>766.92107</v>
      </c>
      <c r="T279" s="42">
        <v>770.02107</v>
      </c>
      <c r="U279" s="42">
        <v>766.74107</v>
      </c>
      <c r="V279" s="42">
        <v>766.84107</v>
      </c>
      <c r="W279" s="42">
        <v>766.66107</v>
      </c>
      <c r="X279" s="42">
        <v>766.74107</v>
      </c>
      <c r="Y279" s="42">
        <v>789.92107</v>
      </c>
    </row>
    <row r="280" spans="1:25" ht="15.75" customHeight="1">
      <c r="A280" s="41">
        <f t="shared" si="6"/>
        <v>43979</v>
      </c>
      <c r="B280" s="42">
        <v>767.04107</v>
      </c>
      <c r="C280" s="42">
        <v>767.05107</v>
      </c>
      <c r="D280" s="42">
        <v>767.07107</v>
      </c>
      <c r="E280" s="42">
        <v>767.08107</v>
      </c>
      <c r="F280" s="42">
        <v>767.07107</v>
      </c>
      <c r="G280" s="42">
        <v>766.96107</v>
      </c>
      <c r="H280" s="42">
        <v>767.34107</v>
      </c>
      <c r="I280" s="42">
        <v>767.34107</v>
      </c>
      <c r="J280" s="42">
        <v>766.93107</v>
      </c>
      <c r="K280" s="42">
        <v>766.78107</v>
      </c>
      <c r="L280" s="42">
        <v>766.81107</v>
      </c>
      <c r="M280" s="42">
        <v>766.84107</v>
      </c>
      <c r="N280" s="42">
        <v>766.86107</v>
      </c>
      <c r="O280" s="42">
        <v>766.87107</v>
      </c>
      <c r="P280" s="42">
        <v>766.84107</v>
      </c>
      <c r="Q280" s="42">
        <v>766.83107</v>
      </c>
      <c r="R280" s="42">
        <v>766.85107</v>
      </c>
      <c r="S280" s="42">
        <v>766.61107</v>
      </c>
      <c r="T280" s="42">
        <v>772.80107</v>
      </c>
      <c r="U280" s="42">
        <v>766.32107</v>
      </c>
      <c r="V280" s="42">
        <v>766.27107</v>
      </c>
      <c r="W280" s="42">
        <v>765.95107</v>
      </c>
      <c r="X280" s="42">
        <v>766.16107</v>
      </c>
      <c r="Y280" s="42">
        <v>799.31107</v>
      </c>
    </row>
    <row r="281" spans="1:25" ht="15.75" customHeight="1">
      <c r="A281" s="41">
        <f t="shared" si="6"/>
        <v>43980</v>
      </c>
      <c r="B281" s="42">
        <v>766.74107</v>
      </c>
      <c r="C281" s="42">
        <v>766.80107</v>
      </c>
      <c r="D281" s="42">
        <v>766.86107</v>
      </c>
      <c r="E281" s="42">
        <v>766.90107</v>
      </c>
      <c r="F281" s="42">
        <v>766.87107</v>
      </c>
      <c r="G281" s="42">
        <v>766.77107</v>
      </c>
      <c r="H281" s="42">
        <v>766.42107</v>
      </c>
      <c r="I281" s="42">
        <v>767.34107</v>
      </c>
      <c r="J281" s="42">
        <v>766.67107</v>
      </c>
      <c r="K281" s="42">
        <v>766.63107</v>
      </c>
      <c r="L281" s="42">
        <v>766.62107</v>
      </c>
      <c r="M281" s="42">
        <v>766.92107</v>
      </c>
      <c r="N281" s="42">
        <v>766.75107</v>
      </c>
      <c r="O281" s="42">
        <v>768.60107</v>
      </c>
      <c r="P281" s="42">
        <v>766.85107</v>
      </c>
      <c r="Q281" s="42">
        <v>766.63107</v>
      </c>
      <c r="R281" s="42">
        <v>766.51107</v>
      </c>
      <c r="S281" s="42">
        <v>766.48107</v>
      </c>
      <c r="T281" s="42">
        <v>766.36107</v>
      </c>
      <c r="U281" s="42">
        <v>765.69107</v>
      </c>
      <c r="V281" s="42">
        <v>766.07107</v>
      </c>
      <c r="W281" s="42">
        <v>765.98107</v>
      </c>
      <c r="X281" s="42">
        <v>766.03107</v>
      </c>
      <c r="Y281" s="42">
        <v>787.00107</v>
      </c>
    </row>
    <row r="282" spans="1:25" ht="15.75" customHeight="1">
      <c r="A282" s="41">
        <f t="shared" si="6"/>
        <v>43981</v>
      </c>
      <c r="B282" s="42">
        <v>765.9610700000001</v>
      </c>
      <c r="C282" s="42">
        <v>765.98107</v>
      </c>
      <c r="D282" s="42">
        <v>765.86107</v>
      </c>
      <c r="E282" s="42">
        <v>765.9310700000001</v>
      </c>
      <c r="F282" s="42">
        <v>765.9410700000001</v>
      </c>
      <c r="G282" s="42">
        <v>765.97107</v>
      </c>
      <c r="H282" s="42">
        <v>766.54107</v>
      </c>
      <c r="I282" s="42">
        <v>766.55107</v>
      </c>
      <c r="J282" s="42">
        <v>765.98107</v>
      </c>
      <c r="K282" s="42">
        <v>765.92107</v>
      </c>
      <c r="L282" s="42">
        <v>765.90107</v>
      </c>
      <c r="M282" s="42">
        <v>765.92107</v>
      </c>
      <c r="N282" s="42">
        <v>780.54107</v>
      </c>
      <c r="O282" s="42">
        <v>786.25107</v>
      </c>
      <c r="P282" s="42">
        <v>765.9410700000001</v>
      </c>
      <c r="Q282" s="42">
        <v>765.9410700000001</v>
      </c>
      <c r="R282" s="42">
        <v>770.29107</v>
      </c>
      <c r="S282" s="42">
        <v>789.8410700000001</v>
      </c>
      <c r="T282" s="42">
        <v>789.63107</v>
      </c>
      <c r="U282" s="42">
        <v>765.5910700000001</v>
      </c>
      <c r="V282" s="42">
        <v>765.5610700000001</v>
      </c>
      <c r="W282" s="42">
        <v>765.52107</v>
      </c>
      <c r="X282" s="42">
        <v>765.55107</v>
      </c>
      <c r="Y282" s="42">
        <v>801.30107</v>
      </c>
    </row>
    <row r="283" spans="1:25" ht="15.75" customHeight="1">
      <c r="A283" s="41">
        <f t="shared" si="6"/>
        <v>43982</v>
      </c>
      <c r="B283" s="42">
        <v>766.10107</v>
      </c>
      <c r="C283" s="42">
        <v>766.13107</v>
      </c>
      <c r="D283" s="42">
        <v>766.0710700000001</v>
      </c>
      <c r="E283" s="42">
        <v>766.13107</v>
      </c>
      <c r="F283" s="42">
        <v>766.2110700000001</v>
      </c>
      <c r="G283" s="42">
        <v>766.2010700000001</v>
      </c>
      <c r="H283" s="42">
        <v>765.91107</v>
      </c>
      <c r="I283" s="42">
        <v>766.5610700000001</v>
      </c>
      <c r="J283" s="42">
        <v>766.5610700000001</v>
      </c>
      <c r="K283" s="42">
        <v>766.5610700000001</v>
      </c>
      <c r="L283" s="42">
        <v>766.5610700000001</v>
      </c>
      <c r="M283" s="42">
        <v>766.54107</v>
      </c>
      <c r="N283" s="42">
        <v>766.28107</v>
      </c>
      <c r="O283" s="42">
        <v>763.75107</v>
      </c>
      <c r="P283" s="42">
        <v>766.5610700000001</v>
      </c>
      <c r="Q283" s="42">
        <v>766.24107</v>
      </c>
      <c r="R283" s="42">
        <v>766.2110700000001</v>
      </c>
      <c r="S283" s="42">
        <v>766.12107</v>
      </c>
      <c r="T283" s="42">
        <v>766.00107</v>
      </c>
      <c r="U283" s="42">
        <v>765.73107</v>
      </c>
      <c r="V283" s="42">
        <v>765.7010700000001</v>
      </c>
      <c r="W283" s="42">
        <v>765.60107</v>
      </c>
      <c r="X283" s="42">
        <v>765.7010700000001</v>
      </c>
      <c r="Y283" s="42">
        <v>784.86107</v>
      </c>
    </row>
    <row r="284" spans="1:25" ht="15.75" customHeight="1">
      <c r="A284" s="37" t="s">
        <v>76</v>
      </c>
      <c r="B284" s="38"/>
      <c r="C284" s="40" t="s">
        <v>108</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78</v>
      </c>
      <c r="B285" s="38"/>
      <c r="C285" s="38"/>
      <c r="D285" s="38"/>
      <c r="E285" s="38"/>
      <c r="F285" s="38"/>
      <c r="G285" s="40" t="str">
        <f>G248</f>
        <v>от 670 кВт до 10 мВт</v>
      </c>
      <c r="H285" s="38"/>
      <c r="I285" s="38"/>
      <c r="J285" s="38"/>
      <c r="K285" s="38"/>
      <c r="L285" s="38"/>
      <c r="M285" s="38"/>
      <c r="N285" s="38"/>
      <c r="O285" s="38"/>
      <c r="P285" s="38"/>
      <c r="Q285" s="38"/>
      <c r="R285" s="38"/>
      <c r="S285" s="38"/>
      <c r="T285" s="38"/>
      <c r="U285" s="38"/>
      <c r="V285" s="38"/>
      <c r="W285" s="38"/>
      <c r="X285" s="38"/>
      <c r="Y285" s="38"/>
    </row>
    <row r="286" spans="1:25" ht="15.75" customHeight="1">
      <c r="A286" s="90" t="s">
        <v>80</v>
      </c>
      <c r="B286" s="93" t="s">
        <v>81</v>
      </c>
      <c r="C286" s="94"/>
      <c r="D286" s="94"/>
      <c r="E286" s="94"/>
      <c r="F286" s="94"/>
      <c r="G286" s="94"/>
      <c r="H286" s="94"/>
      <c r="I286" s="94"/>
      <c r="J286" s="94"/>
      <c r="K286" s="94"/>
      <c r="L286" s="94"/>
      <c r="M286" s="94"/>
      <c r="N286" s="94"/>
      <c r="O286" s="94"/>
      <c r="P286" s="94"/>
      <c r="Q286" s="94"/>
      <c r="R286" s="94"/>
      <c r="S286" s="94"/>
      <c r="T286" s="94"/>
      <c r="U286" s="94"/>
      <c r="V286" s="94"/>
      <c r="W286" s="94"/>
      <c r="X286" s="94"/>
      <c r="Y286" s="95"/>
    </row>
    <row r="287" spans="1:25" ht="15.75" customHeight="1">
      <c r="A287" s="91"/>
      <c r="B287" s="96"/>
      <c r="C287" s="97"/>
      <c r="D287" s="97"/>
      <c r="E287" s="97"/>
      <c r="F287" s="97"/>
      <c r="G287" s="97"/>
      <c r="H287" s="97"/>
      <c r="I287" s="97"/>
      <c r="J287" s="97"/>
      <c r="K287" s="97"/>
      <c r="L287" s="97"/>
      <c r="M287" s="97"/>
      <c r="N287" s="97"/>
      <c r="O287" s="97"/>
      <c r="P287" s="97"/>
      <c r="Q287" s="97"/>
      <c r="R287" s="97"/>
      <c r="S287" s="97"/>
      <c r="T287" s="97"/>
      <c r="U287" s="97"/>
      <c r="V287" s="97"/>
      <c r="W287" s="97"/>
      <c r="X287" s="97"/>
      <c r="Y287" s="98"/>
    </row>
    <row r="288" spans="1:25" ht="15.75" customHeight="1">
      <c r="A288" s="91"/>
      <c r="B288" s="88" t="s">
        <v>82</v>
      </c>
      <c r="C288" s="88" t="s">
        <v>83</v>
      </c>
      <c r="D288" s="88" t="s">
        <v>84</v>
      </c>
      <c r="E288" s="88" t="s">
        <v>85</v>
      </c>
      <c r="F288" s="88" t="s">
        <v>86</v>
      </c>
      <c r="G288" s="88" t="s">
        <v>87</v>
      </c>
      <c r="H288" s="88" t="s">
        <v>88</v>
      </c>
      <c r="I288" s="88" t="s">
        <v>89</v>
      </c>
      <c r="J288" s="88" t="s">
        <v>90</v>
      </c>
      <c r="K288" s="88" t="s">
        <v>91</v>
      </c>
      <c r="L288" s="88" t="s">
        <v>92</v>
      </c>
      <c r="M288" s="88" t="s">
        <v>93</v>
      </c>
      <c r="N288" s="88" t="s">
        <v>94</v>
      </c>
      <c r="O288" s="88" t="s">
        <v>95</v>
      </c>
      <c r="P288" s="88" t="s">
        <v>96</v>
      </c>
      <c r="Q288" s="88" t="s">
        <v>97</v>
      </c>
      <c r="R288" s="88" t="s">
        <v>98</v>
      </c>
      <c r="S288" s="88" t="s">
        <v>99</v>
      </c>
      <c r="T288" s="88" t="s">
        <v>100</v>
      </c>
      <c r="U288" s="88" t="s">
        <v>101</v>
      </c>
      <c r="V288" s="88" t="s">
        <v>102</v>
      </c>
      <c r="W288" s="88" t="s">
        <v>103</v>
      </c>
      <c r="X288" s="88" t="s">
        <v>104</v>
      </c>
      <c r="Y288" s="88" t="s">
        <v>105</v>
      </c>
    </row>
    <row r="289" spans="1:25" ht="15.75" customHeight="1">
      <c r="A289" s="92"/>
      <c r="B289" s="89"/>
      <c r="C289" s="89"/>
      <c r="D289" s="89"/>
      <c r="E289" s="89"/>
      <c r="F289" s="89"/>
      <c r="G289" s="89"/>
      <c r="H289" s="89"/>
      <c r="I289" s="89"/>
      <c r="J289" s="89"/>
      <c r="K289" s="89"/>
      <c r="L289" s="89"/>
      <c r="M289" s="89"/>
      <c r="N289" s="89"/>
      <c r="O289" s="89"/>
      <c r="P289" s="89"/>
      <c r="Q289" s="89"/>
      <c r="R289" s="89"/>
      <c r="S289" s="89"/>
      <c r="T289" s="89"/>
      <c r="U289" s="89"/>
      <c r="V289" s="89"/>
      <c r="W289" s="89"/>
      <c r="X289" s="89"/>
      <c r="Y289" s="89"/>
    </row>
    <row r="290" spans="1:25" ht="15.75" customHeight="1">
      <c r="A290" s="41">
        <f>A253</f>
        <v>43952</v>
      </c>
      <c r="B290" s="42">
        <v>832.21057</v>
      </c>
      <c r="C290" s="42">
        <v>800.6505699999999</v>
      </c>
      <c r="D290" s="42">
        <v>796.6405699999999</v>
      </c>
      <c r="E290" s="42">
        <v>808.45057</v>
      </c>
      <c r="F290" s="42">
        <v>774.84057</v>
      </c>
      <c r="G290" s="42">
        <v>766.45057</v>
      </c>
      <c r="H290" s="42">
        <v>769.47057</v>
      </c>
      <c r="I290" s="42">
        <v>770.98057</v>
      </c>
      <c r="J290" s="42">
        <v>765.57057</v>
      </c>
      <c r="K290" s="42">
        <v>765.20057</v>
      </c>
      <c r="L290" s="42">
        <v>765.5205699999999</v>
      </c>
      <c r="M290" s="42">
        <v>765.41057</v>
      </c>
      <c r="N290" s="42">
        <v>784.8705699999999</v>
      </c>
      <c r="O290" s="42">
        <v>803.41057</v>
      </c>
      <c r="P290" s="42">
        <v>772.4005699999999</v>
      </c>
      <c r="Q290" s="42">
        <v>768.19057</v>
      </c>
      <c r="R290" s="42">
        <v>810.2405699999999</v>
      </c>
      <c r="S290" s="42">
        <v>795.2405699999999</v>
      </c>
      <c r="T290" s="42">
        <v>831.17057</v>
      </c>
      <c r="U290" s="42">
        <v>815.47057</v>
      </c>
      <c r="V290" s="42">
        <v>952.5205699999999</v>
      </c>
      <c r="W290" s="42">
        <v>860.7605699999999</v>
      </c>
      <c r="X290" s="42">
        <v>807.83057</v>
      </c>
      <c r="Y290" s="42">
        <v>843.78057</v>
      </c>
    </row>
    <row r="291" spans="1:25" ht="15.75" customHeight="1">
      <c r="A291" s="41">
        <f>A290+1</f>
        <v>43953</v>
      </c>
      <c r="B291" s="42">
        <v>836.60057</v>
      </c>
      <c r="C291" s="42">
        <v>804.54057</v>
      </c>
      <c r="D291" s="42">
        <v>800.18057</v>
      </c>
      <c r="E291" s="42">
        <v>820.19057</v>
      </c>
      <c r="F291" s="42">
        <v>778.33057</v>
      </c>
      <c r="G291" s="42">
        <v>766.4005699999999</v>
      </c>
      <c r="H291" s="42">
        <v>772.42057</v>
      </c>
      <c r="I291" s="42">
        <v>766.60057</v>
      </c>
      <c r="J291" s="42">
        <v>765.85057</v>
      </c>
      <c r="K291" s="42">
        <v>765.67057</v>
      </c>
      <c r="L291" s="42">
        <v>766.0205699999999</v>
      </c>
      <c r="M291" s="42">
        <v>765.9905699999999</v>
      </c>
      <c r="N291" s="42">
        <v>781.46057</v>
      </c>
      <c r="O291" s="42">
        <v>797.2605699999999</v>
      </c>
      <c r="P291" s="42">
        <v>771.70057</v>
      </c>
      <c r="Q291" s="42">
        <v>768.1505699999999</v>
      </c>
      <c r="R291" s="42">
        <v>807.2705699999999</v>
      </c>
      <c r="S291" s="42">
        <v>793.96057</v>
      </c>
      <c r="T291" s="42">
        <v>829.1305699999999</v>
      </c>
      <c r="U291" s="42">
        <v>808.44057</v>
      </c>
      <c r="V291" s="42">
        <v>877.2405699999999</v>
      </c>
      <c r="W291" s="42">
        <v>850.73057</v>
      </c>
      <c r="X291" s="42">
        <v>796.97057</v>
      </c>
      <c r="Y291" s="42">
        <v>821.03057</v>
      </c>
    </row>
    <row r="292" spans="1:25" ht="15.75" customHeight="1">
      <c r="A292" s="41">
        <f aca="true" t="shared" si="7" ref="A292:A320">A291+1</f>
        <v>43954</v>
      </c>
      <c r="B292" s="42">
        <v>812.6105699999999</v>
      </c>
      <c r="C292" s="42">
        <v>775.6305699999999</v>
      </c>
      <c r="D292" s="42">
        <v>770.7405699999999</v>
      </c>
      <c r="E292" s="42">
        <v>760.08057</v>
      </c>
      <c r="F292" s="42">
        <v>736.2705699999999</v>
      </c>
      <c r="G292" s="42">
        <v>740.78057</v>
      </c>
      <c r="H292" s="42">
        <v>711.6305699999999</v>
      </c>
      <c r="I292" s="42">
        <v>493.08057</v>
      </c>
      <c r="J292" s="42">
        <v>769.10057</v>
      </c>
      <c r="K292" s="42">
        <v>815.5005699999999</v>
      </c>
      <c r="L292" s="42">
        <v>841.3705699999999</v>
      </c>
      <c r="M292" s="42">
        <v>848.34057</v>
      </c>
      <c r="N292" s="42">
        <v>844.21057</v>
      </c>
      <c r="O292" s="42">
        <v>823.05057</v>
      </c>
      <c r="P292" s="42">
        <v>800.2705699999999</v>
      </c>
      <c r="Q292" s="42">
        <v>794.60057</v>
      </c>
      <c r="R292" s="42">
        <v>802.2605699999999</v>
      </c>
      <c r="S292" s="42">
        <v>783.5005699999999</v>
      </c>
      <c r="T292" s="42">
        <v>818.0105699999999</v>
      </c>
      <c r="U292" s="42">
        <v>798.6505699999999</v>
      </c>
      <c r="V292" s="42">
        <v>824.53057</v>
      </c>
      <c r="W292" s="42">
        <v>802.1305699999999</v>
      </c>
      <c r="X292" s="42">
        <v>764.97057</v>
      </c>
      <c r="Y292" s="42">
        <v>797.3905699999999</v>
      </c>
    </row>
    <row r="293" spans="1:25" ht="15.75" customHeight="1">
      <c r="A293" s="41">
        <f t="shared" si="7"/>
        <v>43955</v>
      </c>
      <c r="B293" s="42">
        <v>818.28057</v>
      </c>
      <c r="C293" s="42">
        <v>781.09057</v>
      </c>
      <c r="D293" s="42">
        <v>789.7605699999999</v>
      </c>
      <c r="E293" s="42">
        <v>813.73057</v>
      </c>
      <c r="F293" s="42">
        <v>766.1405699999999</v>
      </c>
      <c r="G293" s="42">
        <v>766.07057</v>
      </c>
      <c r="H293" s="42">
        <v>764.7405699999999</v>
      </c>
      <c r="I293" s="42">
        <v>764.94057</v>
      </c>
      <c r="J293" s="42">
        <v>765.08057</v>
      </c>
      <c r="K293" s="42">
        <v>765.2605699999999</v>
      </c>
      <c r="L293" s="42">
        <v>765.2605699999999</v>
      </c>
      <c r="M293" s="42">
        <v>764.98057</v>
      </c>
      <c r="N293" s="42">
        <v>765.20057</v>
      </c>
      <c r="O293" s="42">
        <v>765.3905699999999</v>
      </c>
      <c r="P293" s="42">
        <v>765.23057</v>
      </c>
      <c r="Q293" s="42">
        <v>765.1305699999999</v>
      </c>
      <c r="R293" s="42">
        <v>765.48057</v>
      </c>
      <c r="S293" s="42">
        <v>765.60057</v>
      </c>
      <c r="T293" s="42">
        <v>789.79057</v>
      </c>
      <c r="U293" s="42">
        <v>765.4005699999999</v>
      </c>
      <c r="V293" s="42">
        <v>764.54057</v>
      </c>
      <c r="W293" s="42">
        <v>764.72057</v>
      </c>
      <c r="X293" s="42">
        <v>764.58057</v>
      </c>
      <c r="Y293" s="42">
        <v>809.92057</v>
      </c>
    </row>
    <row r="294" spans="1:25" ht="15.75" customHeight="1">
      <c r="A294" s="41">
        <f t="shared" si="7"/>
        <v>43956</v>
      </c>
      <c r="B294" s="42">
        <v>827.35057</v>
      </c>
      <c r="C294" s="42">
        <v>781.44057</v>
      </c>
      <c r="D294" s="42">
        <v>792.9005699999999</v>
      </c>
      <c r="E294" s="42">
        <v>822.67057</v>
      </c>
      <c r="F294" s="42">
        <v>766.07057</v>
      </c>
      <c r="G294" s="42">
        <v>766.1105699999999</v>
      </c>
      <c r="H294" s="42">
        <v>765.21057</v>
      </c>
      <c r="I294" s="42">
        <v>765.1505699999999</v>
      </c>
      <c r="J294" s="42">
        <v>765.4005699999999</v>
      </c>
      <c r="K294" s="42">
        <v>764.84057</v>
      </c>
      <c r="L294" s="42">
        <v>765.32057</v>
      </c>
      <c r="M294" s="42">
        <v>765.2505699999999</v>
      </c>
      <c r="N294" s="42">
        <v>765.08057</v>
      </c>
      <c r="O294" s="42">
        <v>765.19057</v>
      </c>
      <c r="P294" s="42">
        <v>765.0205699999999</v>
      </c>
      <c r="Q294" s="42">
        <v>764.94057</v>
      </c>
      <c r="R294" s="42">
        <v>765.30057</v>
      </c>
      <c r="S294" s="42">
        <v>765.8605699999999</v>
      </c>
      <c r="T294" s="42">
        <v>790.96057</v>
      </c>
      <c r="U294" s="42">
        <v>765.96057</v>
      </c>
      <c r="V294" s="42">
        <v>765.6305699999999</v>
      </c>
      <c r="W294" s="42">
        <v>765.85057</v>
      </c>
      <c r="X294" s="42">
        <v>765.6305699999999</v>
      </c>
      <c r="Y294" s="42">
        <v>811.57057</v>
      </c>
    </row>
    <row r="295" spans="1:25" ht="15.75" customHeight="1">
      <c r="A295" s="41">
        <f t="shared" si="7"/>
        <v>43957</v>
      </c>
      <c r="B295" s="42">
        <v>829.20057</v>
      </c>
      <c r="C295" s="42">
        <v>789.08057</v>
      </c>
      <c r="D295" s="42">
        <v>800.19057</v>
      </c>
      <c r="E295" s="42">
        <v>818.3705699999999</v>
      </c>
      <c r="F295" s="42">
        <v>768.98057</v>
      </c>
      <c r="G295" s="42">
        <v>766.43057</v>
      </c>
      <c r="H295" s="42">
        <v>772.58057</v>
      </c>
      <c r="I295" s="42">
        <v>765.82057</v>
      </c>
      <c r="J295" s="42">
        <v>765.34057</v>
      </c>
      <c r="K295" s="42">
        <v>764.95057</v>
      </c>
      <c r="L295" s="42">
        <v>765.10057</v>
      </c>
      <c r="M295" s="42">
        <v>765.10057</v>
      </c>
      <c r="N295" s="42">
        <v>764.92057</v>
      </c>
      <c r="O295" s="42">
        <v>766.1405699999999</v>
      </c>
      <c r="P295" s="42">
        <v>764.6505699999999</v>
      </c>
      <c r="Q295" s="42">
        <v>764.72057</v>
      </c>
      <c r="R295" s="42">
        <v>819.6405699999999</v>
      </c>
      <c r="S295" s="42">
        <v>818.54057</v>
      </c>
      <c r="T295" s="42">
        <v>879.0005699999999</v>
      </c>
      <c r="U295" s="42">
        <v>765.21057</v>
      </c>
      <c r="V295" s="42">
        <v>805.66057</v>
      </c>
      <c r="W295" s="42">
        <v>777.8605699999999</v>
      </c>
      <c r="X295" s="42">
        <v>764.1205699999999</v>
      </c>
      <c r="Y295" s="42">
        <v>819.44057</v>
      </c>
    </row>
    <row r="296" spans="1:25" ht="15.75" customHeight="1">
      <c r="A296" s="41">
        <f t="shared" si="7"/>
        <v>43958</v>
      </c>
      <c r="B296" s="42">
        <v>819.23057</v>
      </c>
      <c r="C296" s="42">
        <v>783.03057</v>
      </c>
      <c r="D296" s="42">
        <v>790.41057</v>
      </c>
      <c r="E296" s="42">
        <v>805.95057</v>
      </c>
      <c r="F296" s="42">
        <v>766.4905699999999</v>
      </c>
      <c r="G296" s="42">
        <v>766.44057</v>
      </c>
      <c r="H296" s="42">
        <v>765.67057</v>
      </c>
      <c r="I296" s="42">
        <v>765.81057</v>
      </c>
      <c r="J296" s="42">
        <v>765.4905699999999</v>
      </c>
      <c r="K296" s="42">
        <v>765.04057</v>
      </c>
      <c r="L296" s="42">
        <v>764.7605699999999</v>
      </c>
      <c r="M296" s="42">
        <v>764.82057</v>
      </c>
      <c r="N296" s="42">
        <v>765.10057</v>
      </c>
      <c r="O296" s="42">
        <v>764.94057</v>
      </c>
      <c r="P296" s="42">
        <v>764.95057</v>
      </c>
      <c r="Q296" s="42">
        <v>764.92057</v>
      </c>
      <c r="R296" s="42">
        <v>765.06057</v>
      </c>
      <c r="S296" s="42">
        <v>776.93057</v>
      </c>
      <c r="T296" s="42">
        <v>851.03057</v>
      </c>
      <c r="U296" s="42">
        <v>765.5005699999999</v>
      </c>
      <c r="V296" s="42">
        <v>787.28057</v>
      </c>
      <c r="W296" s="42">
        <v>771.66057</v>
      </c>
      <c r="X296" s="42">
        <v>764.22057</v>
      </c>
      <c r="Y296" s="42">
        <v>830.6205699999999</v>
      </c>
    </row>
    <row r="297" spans="1:25" ht="15.75" customHeight="1">
      <c r="A297" s="41">
        <f t="shared" si="7"/>
        <v>43959</v>
      </c>
      <c r="B297" s="42">
        <v>812.57057</v>
      </c>
      <c r="C297" s="42">
        <v>773.95057</v>
      </c>
      <c r="D297" s="42">
        <v>785.3805699999999</v>
      </c>
      <c r="E297" s="42">
        <v>801.1105699999999</v>
      </c>
      <c r="F297" s="42">
        <v>766.8705699999999</v>
      </c>
      <c r="G297" s="42">
        <v>766.8705699999999</v>
      </c>
      <c r="H297" s="42">
        <v>766.06057</v>
      </c>
      <c r="I297" s="42">
        <v>766.32057</v>
      </c>
      <c r="J297" s="42">
        <v>766.58057</v>
      </c>
      <c r="K297" s="42">
        <v>766.6105699999999</v>
      </c>
      <c r="L297" s="42">
        <v>766.72057</v>
      </c>
      <c r="M297" s="42">
        <v>766.78057</v>
      </c>
      <c r="N297" s="42">
        <v>766.85057</v>
      </c>
      <c r="O297" s="42">
        <v>766.79057</v>
      </c>
      <c r="P297" s="42">
        <v>766.68057</v>
      </c>
      <c r="Q297" s="42">
        <v>766.69057</v>
      </c>
      <c r="R297" s="42">
        <v>766.73057</v>
      </c>
      <c r="S297" s="42">
        <v>766.6505699999999</v>
      </c>
      <c r="T297" s="42">
        <v>818.1105699999999</v>
      </c>
      <c r="U297" s="42">
        <v>766.2605699999999</v>
      </c>
      <c r="V297" s="42">
        <v>765.98057</v>
      </c>
      <c r="W297" s="42">
        <v>765.80057</v>
      </c>
      <c r="X297" s="42">
        <v>765.68057</v>
      </c>
      <c r="Y297" s="42">
        <v>817.04057</v>
      </c>
    </row>
    <row r="298" spans="1:25" ht="15.75" customHeight="1">
      <c r="A298" s="41">
        <f t="shared" si="7"/>
        <v>43960</v>
      </c>
      <c r="B298" s="42">
        <v>774.92057</v>
      </c>
      <c r="C298" s="42">
        <v>766.71057</v>
      </c>
      <c r="D298" s="42">
        <v>776.2705699999999</v>
      </c>
      <c r="E298" s="42">
        <v>788.04057</v>
      </c>
      <c r="F298" s="42">
        <v>766.91057</v>
      </c>
      <c r="G298" s="42">
        <v>766.8805699999999</v>
      </c>
      <c r="H298" s="42">
        <v>766.1205699999999</v>
      </c>
      <c r="I298" s="42">
        <v>767.6505699999999</v>
      </c>
      <c r="J298" s="42">
        <v>767.48057</v>
      </c>
      <c r="K298" s="42">
        <v>766.94057</v>
      </c>
      <c r="L298" s="42">
        <v>766.97057</v>
      </c>
      <c r="M298" s="42">
        <v>767.0205699999999</v>
      </c>
      <c r="N298" s="42">
        <v>767.0205699999999</v>
      </c>
      <c r="O298" s="42">
        <v>767.0205699999999</v>
      </c>
      <c r="P298" s="42">
        <v>766.94057</v>
      </c>
      <c r="Q298" s="42">
        <v>766.94057</v>
      </c>
      <c r="R298" s="42">
        <v>767.0205699999999</v>
      </c>
      <c r="S298" s="42">
        <v>767.07057</v>
      </c>
      <c r="T298" s="42">
        <v>767.0105699999999</v>
      </c>
      <c r="U298" s="42">
        <v>766.47057</v>
      </c>
      <c r="V298" s="42">
        <v>765.8705699999999</v>
      </c>
      <c r="W298" s="42">
        <v>766.0205699999999</v>
      </c>
      <c r="X298" s="42">
        <v>766.08057</v>
      </c>
      <c r="Y298" s="42">
        <v>784.5205699999999</v>
      </c>
    </row>
    <row r="299" spans="1:25" ht="15.75" customHeight="1">
      <c r="A299" s="41">
        <f t="shared" si="7"/>
        <v>43961</v>
      </c>
      <c r="B299" s="42">
        <v>773.80057</v>
      </c>
      <c r="C299" s="42">
        <v>766.71057</v>
      </c>
      <c r="D299" s="42">
        <v>773.92057</v>
      </c>
      <c r="E299" s="42">
        <v>785.70057</v>
      </c>
      <c r="F299" s="42">
        <v>766.95057</v>
      </c>
      <c r="G299" s="42">
        <v>766.8905699999999</v>
      </c>
      <c r="H299" s="42">
        <v>766.1105699999999</v>
      </c>
      <c r="I299" s="42">
        <v>766.19057</v>
      </c>
      <c r="J299" s="42">
        <v>766.72057</v>
      </c>
      <c r="K299" s="42">
        <v>766.57057</v>
      </c>
      <c r="L299" s="42">
        <v>766.68057</v>
      </c>
      <c r="M299" s="42">
        <v>766.7605699999999</v>
      </c>
      <c r="N299" s="42">
        <v>766.7705699999999</v>
      </c>
      <c r="O299" s="42">
        <v>766.78057</v>
      </c>
      <c r="P299" s="42">
        <v>766.69057</v>
      </c>
      <c r="Q299" s="42">
        <v>766.71057</v>
      </c>
      <c r="R299" s="42">
        <v>766.73057</v>
      </c>
      <c r="S299" s="42">
        <v>766.80057</v>
      </c>
      <c r="T299" s="42">
        <v>768.09057</v>
      </c>
      <c r="U299" s="42">
        <v>766.09057</v>
      </c>
      <c r="V299" s="42">
        <v>765.8705699999999</v>
      </c>
      <c r="W299" s="42">
        <v>765.94057</v>
      </c>
      <c r="X299" s="42">
        <v>766.0205699999999</v>
      </c>
      <c r="Y299" s="42">
        <v>782.7405699999999</v>
      </c>
    </row>
    <row r="300" spans="1:25" ht="15.75" customHeight="1">
      <c r="A300" s="41">
        <f t="shared" si="7"/>
        <v>43962</v>
      </c>
      <c r="B300" s="42">
        <v>772.82057</v>
      </c>
      <c r="C300" s="42">
        <v>766.6505699999999</v>
      </c>
      <c r="D300" s="42">
        <v>774.18057</v>
      </c>
      <c r="E300" s="42">
        <v>786.07057</v>
      </c>
      <c r="F300" s="42">
        <v>766.97057</v>
      </c>
      <c r="G300" s="42">
        <v>766.97057</v>
      </c>
      <c r="H300" s="42">
        <v>766.16057</v>
      </c>
      <c r="I300" s="42">
        <v>766.32057</v>
      </c>
      <c r="J300" s="42">
        <v>766.84057</v>
      </c>
      <c r="K300" s="42">
        <v>766.57057</v>
      </c>
      <c r="L300" s="42">
        <v>766.58057</v>
      </c>
      <c r="M300" s="42">
        <v>766.6105699999999</v>
      </c>
      <c r="N300" s="42">
        <v>766.70057</v>
      </c>
      <c r="O300" s="42">
        <v>766.7505699999999</v>
      </c>
      <c r="P300" s="42">
        <v>766.84057</v>
      </c>
      <c r="Q300" s="42">
        <v>766.6105699999999</v>
      </c>
      <c r="R300" s="42">
        <v>766.71057</v>
      </c>
      <c r="S300" s="42">
        <v>766.7705699999999</v>
      </c>
      <c r="T300" s="42">
        <v>772.03057</v>
      </c>
      <c r="U300" s="42">
        <v>766.21057</v>
      </c>
      <c r="V300" s="42">
        <v>765.85057</v>
      </c>
      <c r="W300" s="42">
        <v>765.94057</v>
      </c>
      <c r="X300" s="42">
        <v>765.97057</v>
      </c>
      <c r="Y300" s="42">
        <v>787.19057</v>
      </c>
    </row>
    <row r="301" spans="1:25" ht="15.75" customHeight="1">
      <c r="A301" s="41">
        <f t="shared" si="7"/>
        <v>43963</v>
      </c>
      <c r="B301" s="42">
        <v>775.1205699999999</v>
      </c>
      <c r="C301" s="42">
        <v>766.7605699999999</v>
      </c>
      <c r="D301" s="42">
        <v>775.21057</v>
      </c>
      <c r="E301" s="42">
        <v>790.17057</v>
      </c>
      <c r="F301" s="42">
        <v>766.46057</v>
      </c>
      <c r="G301" s="42">
        <v>766.45057</v>
      </c>
      <c r="H301" s="42">
        <v>764.55057</v>
      </c>
      <c r="I301" s="42">
        <v>766.0105699999999</v>
      </c>
      <c r="J301" s="42">
        <v>766.22057</v>
      </c>
      <c r="K301" s="42">
        <v>766.21057</v>
      </c>
      <c r="L301" s="42">
        <v>766.1305699999999</v>
      </c>
      <c r="M301" s="42">
        <v>766.10057</v>
      </c>
      <c r="N301" s="42">
        <v>766.4005699999999</v>
      </c>
      <c r="O301" s="42">
        <v>766.22057</v>
      </c>
      <c r="P301" s="42">
        <v>766.17057</v>
      </c>
      <c r="Q301" s="42">
        <v>766.1505699999999</v>
      </c>
      <c r="R301" s="42">
        <v>766.2705699999999</v>
      </c>
      <c r="S301" s="42">
        <v>766.28057</v>
      </c>
      <c r="T301" s="42">
        <v>770.67057</v>
      </c>
      <c r="U301" s="42">
        <v>765.5005699999999</v>
      </c>
      <c r="V301" s="42">
        <v>765.6105699999999</v>
      </c>
      <c r="W301" s="42">
        <v>765.3905699999999</v>
      </c>
      <c r="X301" s="42">
        <v>764.68057</v>
      </c>
      <c r="Y301" s="42">
        <v>790.7505699999999</v>
      </c>
    </row>
    <row r="302" spans="1:25" ht="15.75" customHeight="1">
      <c r="A302" s="41">
        <f t="shared" si="7"/>
        <v>43964</v>
      </c>
      <c r="B302" s="42">
        <v>769.92057</v>
      </c>
      <c r="C302" s="42">
        <v>766.6105699999999</v>
      </c>
      <c r="D302" s="42">
        <v>769.94057</v>
      </c>
      <c r="E302" s="42">
        <v>770.07057</v>
      </c>
      <c r="F302" s="42">
        <v>766.73057</v>
      </c>
      <c r="G302" s="42">
        <v>766.7405699999999</v>
      </c>
      <c r="H302" s="42">
        <v>765.7705699999999</v>
      </c>
      <c r="I302" s="42">
        <v>765.8605699999999</v>
      </c>
      <c r="J302" s="42">
        <v>766.4905699999999</v>
      </c>
      <c r="K302" s="42">
        <v>766.6205699999999</v>
      </c>
      <c r="L302" s="42">
        <v>766.5105699999999</v>
      </c>
      <c r="M302" s="42">
        <v>766.4905699999999</v>
      </c>
      <c r="N302" s="42">
        <v>766.45057</v>
      </c>
      <c r="O302" s="42">
        <v>766.4905699999999</v>
      </c>
      <c r="P302" s="42">
        <v>766.2605699999999</v>
      </c>
      <c r="Q302" s="42">
        <v>766.28057</v>
      </c>
      <c r="R302" s="42">
        <v>766.44057</v>
      </c>
      <c r="S302" s="42">
        <v>766.3805699999999</v>
      </c>
      <c r="T302" s="42">
        <v>772.35057</v>
      </c>
      <c r="U302" s="42">
        <v>766.10057</v>
      </c>
      <c r="V302" s="42">
        <v>766.06057</v>
      </c>
      <c r="W302" s="42">
        <v>765.95057</v>
      </c>
      <c r="X302" s="42">
        <v>765.20057</v>
      </c>
      <c r="Y302" s="42">
        <v>782.42057</v>
      </c>
    </row>
    <row r="303" spans="1:25" ht="15.75" customHeight="1">
      <c r="A303" s="41">
        <f t="shared" si="7"/>
        <v>43965</v>
      </c>
      <c r="B303" s="42">
        <v>772.6105699999999</v>
      </c>
      <c r="C303" s="42">
        <v>766.93057</v>
      </c>
      <c r="D303" s="42">
        <v>772.23057</v>
      </c>
      <c r="E303" s="42">
        <v>776.80057</v>
      </c>
      <c r="F303" s="42">
        <v>767.1205699999999</v>
      </c>
      <c r="G303" s="42">
        <v>767.07057</v>
      </c>
      <c r="H303" s="42">
        <v>766.31057</v>
      </c>
      <c r="I303" s="42">
        <v>766.4905699999999</v>
      </c>
      <c r="J303" s="42">
        <v>766.35057</v>
      </c>
      <c r="K303" s="42">
        <v>766.69057</v>
      </c>
      <c r="L303" s="42">
        <v>766.7705699999999</v>
      </c>
      <c r="M303" s="42">
        <v>766.82057</v>
      </c>
      <c r="N303" s="42">
        <v>766.84057</v>
      </c>
      <c r="O303" s="42">
        <v>766.8905699999999</v>
      </c>
      <c r="P303" s="42">
        <v>766.78057</v>
      </c>
      <c r="Q303" s="42">
        <v>766.7605699999999</v>
      </c>
      <c r="R303" s="42">
        <v>766.80057</v>
      </c>
      <c r="S303" s="42">
        <v>766.93057</v>
      </c>
      <c r="T303" s="42">
        <v>775.45057</v>
      </c>
      <c r="U303" s="42">
        <v>766.70057</v>
      </c>
      <c r="V303" s="42">
        <v>766.6205699999999</v>
      </c>
      <c r="W303" s="42">
        <v>766.6405699999999</v>
      </c>
      <c r="X303" s="42">
        <v>766.5005699999999</v>
      </c>
      <c r="Y303" s="42">
        <v>774.44057</v>
      </c>
    </row>
    <row r="304" spans="1:25" ht="15.75" customHeight="1">
      <c r="A304" s="41">
        <f t="shared" si="7"/>
        <v>43966</v>
      </c>
      <c r="B304" s="42">
        <v>793.2705699999999</v>
      </c>
      <c r="C304" s="42">
        <v>769.7405699999999</v>
      </c>
      <c r="D304" s="42">
        <v>775.30057</v>
      </c>
      <c r="E304" s="42">
        <v>761.0005699999999</v>
      </c>
      <c r="F304" s="42">
        <v>767.23057</v>
      </c>
      <c r="G304" s="42">
        <v>767.16057</v>
      </c>
      <c r="H304" s="42">
        <v>766.44057</v>
      </c>
      <c r="I304" s="42">
        <v>767.67057</v>
      </c>
      <c r="J304" s="42">
        <v>766.96057</v>
      </c>
      <c r="K304" s="42">
        <v>766.80057</v>
      </c>
      <c r="L304" s="42">
        <v>766.91057</v>
      </c>
      <c r="M304" s="42">
        <v>766.92057</v>
      </c>
      <c r="N304" s="42">
        <v>766.9005699999999</v>
      </c>
      <c r="O304" s="42">
        <v>766.93057</v>
      </c>
      <c r="P304" s="42">
        <v>766.8605699999999</v>
      </c>
      <c r="Q304" s="42">
        <v>766.8605699999999</v>
      </c>
      <c r="R304" s="42">
        <v>766.92057</v>
      </c>
      <c r="S304" s="42">
        <v>766.94057</v>
      </c>
      <c r="T304" s="42">
        <v>766.96057</v>
      </c>
      <c r="U304" s="42">
        <v>766.29057</v>
      </c>
      <c r="V304" s="42">
        <v>765.8805699999999</v>
      </c>
      <c r="W304" s="42">
        <v>765.68057</v>
      </c>
      <c r="X304" s="42">
        <v>766.1205699999999</v>
      </c>
      <c r="Y304" s="42">
        <v>793.05057</v>
      </c>
    </row>
    <row r="305" spans="1:25" ht="15.75" customHeight="1">
      <c r="A305" s="41">
        <f t="shared" si="7"/>
        <v>43967</v>
      </c>
      <c r="B305" s="42">
        <v>816.70057</v>
      </c>
      <c r="C305" s="42">
        <v>774.58057</v>
      </c>
      <c r="D305" s="42">
        <v>812.92057</v>
      </c>
      <c r="E305" s="42">
        <v>787.5105699999999</v>
      </c>
      <c r="F305" s="42">
        <v>766.78057</v>
      </c>
      <c r="G305" s="42">
        <v>766.72057</v>
      </c>
      <c r="H305" s="42">
        <v>765.5205699999999</v>
      </c>
      <c r="I305" s="42">
        <v>767.67057</v>
      </c>
      <c r="J305" s="42">
        <v>767.0205699999999</v>
      </c>
      <c r="K305" s="42">
        <v>766.93057</v>
      </c>
      <c r="L305" s="42">
        <v>767.0005699999999</v>
      </c>
      <c r="M305" s="42">
        <v>767.07057</v>
      </c>
      <c r="N305" s="42">
        <v>767.19057</v>
      </c>
      <c r="O305" s="42">
        <v>767.0105699999999</v>
      </c>
      <c r="P305" s="42">
        <v>767.19057</v>
      </c>
      <c r="Q305" s="42">
        <v>766.9905699999999</v>
      </c>
      <c r="R305" s="42">
        <v>767.09057</v>
      </c>
      <c r="S305" s="42">
        <v>767.1105699999999</v>
      </c>
      <c r="T305" s="42">
        <v>767.1405699999999</v>
      </c>
      <c r="U305" s="42">
        <v>766.82057</v>
      </c>
      <c r="V305" s="42">
        <v>766.1505699999999</v>
      </c>
      <c r="W305" s="42">
        <v>766.1205699999999</v>
      </c>
      <c r="X305" s="42">
        <v>766.44057</v>
      </c>
      <c r="Y305" s="42">
        <v>795.0205699999999</v>
      </c>
    </row>
    <row r="306" spans="1:25" ht="15.75" customHeight="1">
      <c r="A306" s="41">
        <f t="shared" si="7"/>
        <v>43968</v>
      </c>
      <c r="B306" s="42">
        <v>777.6305699999999</v>
      </c>
      <c r="C306" s="42">
        <v>766.8705699999999</v>
      </c>
      <c r="D306" s="42">
        <v>776.6505699999999</v>
      </c>
      <c r="E306" s="42">
        <v>766.83057</v>
      </c>
      <c r="F306" s="42">
        <v>767.16057</v>
      </c>
      <c r="G306" s="42">
        <v>767.1105699999999</v>
      </c>
      <c r="H306" s="42">
        <v>766.3605699999999</v>
      </c>
      <c r="I306" s="42">
        <v>767.67057</v>
      </c>
      <c r="J306" s="42">
        <v>767.04057</v>
      </c>
      <c r="K306" s="42">
        <v>767.1305699999999</v>
      </c>
      <c r="L306" s="42">
        <v>767.17057</v>
      </c>
      <c r="M306" s="42">
        <v>767.18057</v>
      </c>
      <c r="N306" s="42">
        <v>767.04057</v>
      </c>
      <c r="O306" s="42">
        <v>767.08057</v>
      </c>
      <c r="P306" s="42">
        <v>767.18057</v>
      </c>
      <c r="Q306" s="42">
        <v>767.16057</v>
      </c>
      <c r="R306" s="42">
        <v>767.08057</v>
      </c>
      <c r="S306" s="42">
        <v>766.95057</v>
      </c>
      <c r="T306" s="42">
        <v>767.0105699999999</v>
      </c>
      <c r="U306" s="42">
        <v>766.57057</v>
      </c>
      <c r="V306" s="42">
        <v>766.1305699999999</v>
      </c>
      <c r="W306" s="42">
        <v>766.20057</v>
      </c>
      <c r="X306" s="42">
        <v>766.2605699999999</v>
      </c>
      <c r="Y306" s="42">
        <v>805.80057</v>
      </c>
    </row>
    <row r="307" spans="1:25" ht="15.75" customHeight="1">
      <c r="A307" s="41">
        <f t="shared" si="7"/>
        <v>43969</v>
      </c>
      <c r="B307" s="42">
        <v>816.35057</v>
      </c>
      <c r="C307" s="42">
        <v>776.7705699999999</v>
      </c>
      <c r="D307" s="42">
        <v>781.6505699999999</v>
      </c>
      <c r="E307" s="42">
        <v>791.30057</v>
      </c>
      <c r="F307" s="42">
        <v>767.20057</v>
      </c>
      <c r="G307" s="42">
        <v>767.1405699999999</v>
      </c>
      <c r="H307" s="42">
        <v>766.5205699999999</v>
      </c>
      <c r="I307" s="42">
        <v>766.7705699999999</v>
      </c>
      <c r="J307" s="42">
        <v>767.0005699999999</v>
      </c>
      <c r="K307" s="42">
        <v>767.16057</v>
      </c>
      <c r="L307" s="42">
        <v>767.20057</v>
      </c>
      <c r="M307" s="42">
        <v>767.19057</v>
      </c>
      <c r="N307" s="42">
        <v>767.21057</v>
      </c>
      <c r="O307" s="42">
        <v>767.22057</v>
      </c>
      <c r="P307" s="42">
        <v>767.19057</v>
      </c>
      <c r="Q307" s="42">
        <v>767.18057</v>
      </c>
      <c r="R307" s="42">
        <v>767.2405699999999</v>
      </c>
      <c r="S307" s="42">
        <v>767.2405699999999</v>
      </c>
      <c r="T307" s="42">
        <v>771.19057</v>
      </c>
      <c r="U307" s="42">
        <v>767.07057</v>
      </c>
      <c r="V307" s="42">
        <v>766.66057</v>
      </c>
      <c r="W307" s="42">
        <v>766.7705699999999</v>
      </c>
      <c r="X307" s="42">
        <v>766.85057</v>
      </c>
      <c r="Y307" s="42">
        <v>775.84057</v>
      </c>
    </row>
    <row r="308" spans="1:25" ht="15.75" customHeight="1">
      <c r="A308" s="41">
        <f t="shared" si="7"/>
        <v>43970</v>
      </c>
      <c r="B308" s="42">
        <v>783.46057</v>
      </c>
      <c r="C308" s="42">
        <v>767.07057</v>
      </c>
      <c r="D308" s="42">
        <v>771.29057</v>
      </c>
      <c r="E308" s="42">
        <v>759.98057</v>
      </c>
      <c r="F308" s="42">
        <v>767.28057</v>
      </c>
      <c r="G308" s="42">
        <v>767.09057</v>
      </c>
      <c r="H308" s="42">
        <v>766.5005699999999</v>
      </c>
      <c r="I308" s="42">
        <v>767.67057</v>
      </c>
      <c r="J308" s="42">
        <v>767.2405699999999</v>
      </c>
      <c r="K308" s="42">
        <v>767.1305699999999</v>
      </c>
      <c r="L308" s="42">
        <v>767.17057</v>
      </c>
      <c r="M308" s="42">
        <v>767.18057</v>
      </c>
      <c r="N308" s="42">
        <v>767.20057</v>
      </c>
      <c r="O308" s="42">
        <v>767.2605699999999</v>
      </c>
      <c r="P308" s="42">
        <v>767.67057</v>
      </c>
      <c r="Q308" s="42">
        <v>767.67057</v>
      </c>
      <c r="R308" s="42">
        <v>767.30057</v>
      </c>
      <c r="S308" s="42">
        <v>767.2605699999999</v>
      </c>
      <c r="T308" s="42">
        <v>769.54057</v>
      </c>
      <c r="U308" s="42">
        <v>767.09057</v>
      </c>
      <c r="V308" s="42">
        <v>766.69057</v>
      </c>
      <c r="W308" s="42">
        <v>766.6305699999999</v>
      </c>
      <c r="X308" s="42">
        <v>766.9905699999999</v>
      </c>
      <c r="Y308" s="42">
        <v>741.1305699999999</v>
      </c>
    </row>
    <row r="309" spans="1:25" ht="15.75" customHeight="1">
      <c r="A309" s="41">
        <f t="shared" si="7"/>
        <v>43971</v>
      </c>
      <c r="B309" s="42">
        <v>778.3605699999999</v>
      </c>
      <c r="C309" s="42">
        <v>767.17057</v>
      </c>
      <c r="D309" s="42">
        <v>770.68057</v>
      </c>
      <c r="E309" s="42">
        <v>760.82057</v>
      </c>
      <c r="F309" s="42">
        <v>767.32057</v>
      </c>
      <c r="G309" s="42">
        <v>767.1505699999999</v>
      </c>
      <c r="H309" s="42">
        <v>767.66057</v>
      </c>
      <c r="I309" s="42">
        <v>767.68057</v>
      </c>
      <c r="J309" s="42">
        <v>767.09057</v>
      </c>
      <c r="K309" s="42">
        <v>767.17057</v>
      </c>
      <c r="L309" s="42">
        <v>767.18057</v>
      </c>
      <c r="M309" s="42">
        <v>767.18057</v>
      </c>
      <c r="N309" s="42">
        <v>767.20057</v>
      </c>
      <c r="O309" s="42">
        <v>767.23057</v>
      </c>
      <c r="P309" s="42">
        <v>767.23057</v>
      </c>
      <c r="Q309" s="42">
        <v>767.21057</v>
      </c>
      <c r="R309" s="42">
        <v>767.2405699999999</v>
      </c>
      <c r="S309" s="42">
        <v>767.2505699999999</v>
      </c>
      <c r="T309" s="42">
        <v>770.21057</v>
      </c>
      <c r="U309" s="42">
        <v>767.09057</v>
      </c>
      <c r="V309" s="42">
        <v>766.6405699999999</v>
      </c>
      <c r="W309" s="42">
        <v>766.54057</v>
      </c>
      <c r="X309" s="42">
        <v>766.67057</v>
      </c>
      <c r="Y309" s="42">
        <v>773.91057</v>
      </c>
    </row>
    <row r="310" spans="1:25" ht="15.75" customHeight="1">
      <c r="A310" s="41">
        <f t="shared" si="7"/>
        <v>43972</v>
      </c>
      <c r="B310" s="42">
        <v>767.18057</v>
      </c>
      <c r="C310" s="42">
        <v>767.20057</v>
      </c>
      <c r="D310" s="42">
        <v>765.4005699999999</v>
      </c>
      <c r="E310" s="42">
        <v>767.66057</v>
      </c>
      <c r="F310" s="42">
        <v>767.35057</v>
      </c>
      <c r="G310" s="42">
        <v>767.1505699999999</v>
      </c>
      <c r="H310" s="42">
        <v>766.6405699999999</v>
      </c>
      <c r="I310" s="42">
        <v>767.04057</v>
      </c>
      <c r="J310" s="42">
        <v>767.19057</v>
      </c>
      <c r="K310" s="42">
        <v>767.48057</v>
      </c>
      <c r="L310" s="42">
        <v>767.3705699999999</v>
      </c>
      <c r="M310" s="42">
        <v>767.3605699999999</v>
      </c>
      <c r="N310" s="42">
        <v>767.2505699999999</v>
      </c>
      <c r="O310" s="42">
        <v>767.2505699999999</v>
      </c>
      <c r="P310" s="42">
        <v>767.23057</v>
      </c>
      <c r="Q310" s="42">
        <v>767.22057</v>
      </c>
      <c r="R310" s="42">
        <v>767.22057</v>
      </c>
      <c r="S310" s="42">
        <v>767.23057</v>
      </c>
      <c r="T310" s="42">
        <v>768.07057</v>
      </c>
      <c r="U310" s="42">
        <v>766.8905699999999</v>
      </c>
      <c r="V310" s="42">
        <v>766.66057</v>
      </c>
      <c r="W310" s="42">
        <v>766.56057</v>
      </c>
      <c r="X310" s="42">
        <v>766.9905699999999</v>
      </c>
      <c r="Y310" s="42">
        <v>778.42057</v>
      </c>
    </row>
    <row r="311" spans="1:25" ht="15.75" customHeight="1">
      <c r="A311" s="41">
        <f t="shared" si="7"/>
        <v>43973</v>
      </c>
      <c r="B311" s="42">
        <v>769.34057</v>
      </c>
      <c r="C311" s="42">
        <v>767.09057</v>
      </c>
      <c r="D311" s="42">
        <v>771.3805699999999</v>
      </c>
      <c r="E311" s="42">
        <v>767.22057</v>
      </c>
      <c r="F311" s="42">
        <v>767.1205699999999</v>
      </c>
      <c r="G311" s="42">
        <v>767.0105699999999</v>
      </c>
      <c r="H311" s="42">
        <v>765.91057</v>
      </c>
      <c r="I311" s="42">
        <v>766.69057</v>
      </c>
      <c r="J311" s="42">
        <v>766.7505699999999</v>
      </c>
      <c r="K311" s="42">
        <v>766.7405699999999</v>
      </c>
      <c r="L311" s="42">
        <v>766.82057</v>
      </c>
      <c r="M311" s="42">
        <v>766.84057</v>
      </c>
      <c r="N311" s="42">
        <v>766.8705699999999</v>
      </c>
      <c r="O311" s="42">
        <v>766.91057</v>
      </c>
      <c r="P311" s="42">
        <v>766.8805699999999</v>
      </c>
      <c r="Q311" s="42">
        <v>766.92057</v>
      </c>
      <c r="R311" s="42">
        <v>766.94057</v>
      </c>
      <c r="S311" s="42">
        <v>766.9905699999999</v>
      </c>
      <c r="T311" s="42">
        <v>791.04057</v>
      </c>
      <c r="U311" s="42">
        <v>766.59057</v>
      </c>
      <c r="V311" s="42">
        <v>766.3905699999999</v>
      </c>
      <c r="W311" s="42">
        <v>766.2705699999999</v>
      </c>
      <c r="X311" s="42">
        <v>766.2705699999999</v>
      </c>
      <c r="Y311" s="42">
        <v>815.59057</v>
      </c>
    </row>
    <row r="312" spans="1:25" ht="15.75" customHeight="1">
      <c r="A312" s="41">
        <f t="shared" si="7"/>
        <v>43974</v>
      </c>
      <c r="B312" s="42">
        <v>766.97057</v>
      </c>
      <c r="C312" s="42">
        <v>767.06057</v>
      </c>
      <c r="D312" s="42">
        <v>767.1105699999999</v>
      </c>
      <c r="E312" s="42">
        <v>767.18057</v>
      </c>
      <c r="F312" s="42">
        <v>767.1205699999999</v>
      </c>
      <c r="G312" s="42">
        <v>767.04057</v>
      </c>
      <c r="H312" s="42">
        <v>766.08057</v>
      </c>
      <c r="I312" s="42">
        <v>766.6505699999999</v>
      </c>
      <c r="J312" s="42">
        <v>766.93057</v>
      </c>
      <c r="K312" s="42">
        <v>766.9905699999999</v>
      </c>
      <c r="L312" s="42">
        <v>767.0205699999999</v>
      </c>
      <c r="M312" s="42">
        <v>767.04057</v>
      </c>
      <c r="N312" s="42">
        <v>767.06057</v>
      </c>
      <c r="O312" s="42">
        <v>775.54057</v>
      </c>
      <c r="P312" s="42">
        <v>767.06057</v>
      </c>
      <c r="Q312" s="42">
        <v>767.04057</v>
      </c>
      <c r="R312" s="42">
        <v>774.6305699999999</v>
      </c>
      <c r="S312" s="42">
        <v>767.05057</v>
      </c>
      <c r="T312" s="42">
        <v>808.5205699999999</v>
      </c>
      <c r="U312" s="42">
        <v>766.7605699999999</v>
      </c>
      <c r="V312" s="42">
        <v>766.58057</v>
      </c>
      <c r="W312" s="42">
        <v>766.5205699999999</v>
      </c>
      <c r="X312" s="42">
        <v>766.6205699999999</v>
      </c>
      <c r="Y312" s="42">
        <v>846.79057</v>
      </c>
    </row>
    <row r="313" spans="1:25" ht="15.75" customHeight="1">
      <c r="A313" s="41">
        <f t="shared" si="7"/>
        <v>43975</v>
      </c>
      <c r="B313" s="42">
        <v>785.23057</v>
      </c>
      <c r="C313" s="42">
        <v>767.1405699999999</v>
      </c>
      <c r="D313" s="42">
        <v>767.18057</v>
      </c>
      <c r="E313" s="42">
        <v>767.2605699999999</v>
      </c>
      <c r="F313" s="42">
        <v>767.34057</v>
      </c>
      <c r="G313" s="42">
        <v>767.2505699999999</v>
      </c>
      <c r="H313" s="42">
        <v>766.91057</v>
      </c>
      <c r="I313" s="42">
        <v>767.66057</v>
      </c>
      <c r="J313" s="42">
        <v>767.21057</v>
      </c>
      <c r="K313" s="42">
        <v>767.21057</v>
      </c>
      <c r="L313" s="42">
        <v>767.21057</v>
      </c>
      <c r="M313" s="42">
        <v>767.22057</v>
      </c>
      <c r="N313" s="42">
        <v>767.22057</v>
      </c>
      <c r="O313" s="42">
        <v>767.2405699999999</v>
      </c>
      <c r="P313" s="42">
        <v>767.23057</v>
      </c>
      <c r="Q313" s="42">
        <v>767.23057</v>
      </c>
      <c r="R313" s="42">
        <v>767.21057</v>
      </c>
      <c r="S313" s="42">
        <v>767.22057</v>
      </c>
      <c r="T313" s="42">
        <v>785.05057</v>
      </c>
      <c r="U313" s="42">
        <v>766.9005699999999</v>
      </c>
      <c r="V313" s="42">
        <v>766.72057</v>
      </c>
      <c r="W313" s="42">
        <v>766.53057</v>
      </c>
      <c r="X313" s="42">
        <v>766.71057</v>
      </c>
      <c r="Y313" s="42">
        <v>806.53057</v>
      </c>
    </row>
    <row r="314" spans="1:25" ht="15.75" customHeight="1">
      <c r="A314" s="41">
        <f t="shared" si="7"/>
        <v>43976</v>
      </c>
      <c r="B314" s="42">
        <v>767.20057</v>
      </c>
      <c r="C314" s="42">
        <v>767.2605699999999</v>
      </c>
      <c r="D314" s="42">
        <v>767.67057</v>
      </c>
      <c r="E314" s="42">
        <v>767.67057</v>
      </c>
      <c r="F314" s="42">
        <v>767.67057</v>
      </c>
      <c r="G314" s="42">
        <v>767.2705699999999</v>
      </c>
      <c r="H314" s="42">
        <v>766.8705699999999</v>
      </c>
      <c r="I314" s="42">
        <v>767.66057</v>
      </c>
      <c r="J314" s="42">
        <v>767.2405699999999</v>
      </c>
      <c r="K314" s="42">
        <v>767.2705699999999</v>
      </c>
      <c r="L314" s="42">
        <v>767.2705699999999</v>
      </c>
      <c r="M314" s="42">
        <v>767.29057</v>
      </c>
      <c r="N314" s="42">
        <v>767.23057</v>
      </c>
      <c r="O314" s="42">
        <v>767.23057</v>
      </c>
      <c r="P314" s="42">
        <v>767.21057</v>
      </c>
      <c r="Q314" s="42">
        <v>767.23057</v>
      </c>
      <c r="R314" s="42">
        <v>767.31057</v>
      </c>
      <c r="S314" s="42">
        <v>767.32057</v>
      </c>
      <c r="T314" s="42">
        <v>771.8605699999999</v>
      </c>
      <c r="U314" s="42">
        <v>767.2405699999999</v>
      </c>
      <c r="V314" s="42">
        <v>780.2705699999999</v>
      </c>
      <c r="W314" s="42">
        <v>774.7705699999999</v>
      </c>
      <c r="X314" s="42">
        <v>767.04057</v>
      </c>
      <c r="Y314" s="42">
        <v>776.60057</v>
      </c>
    </row>
    <row r="315" spans="1:25" ht="15.75" customHeight="1">
      <c r="A315" s="41">
        <f t="shared" si="7"/>
        <v>43977</v>
      </c>
      <c r="B315" s="42">
        <v>767.30057</v>
      </c>
      <c r="C315" s="42">
        <v>767.3605699999999</v>
      </c>
      <c r="D315" s="42">
        <v>767.67057</v>
      </c>
      <c r="E315" s="42">
        <v>767.67057</v>
      </c>
      <c r="F315" s="42">
        <v>767.67057</v>
      </c>
      <c r="G315" s="42">
        <v>767.31057</v>
      </c>
      <c r="H315" s="42">
        <v>767.3605699999999</v>
      </c>
      <c r="I315" s="42">
        <v>767.6505699999999</v>
      </c>
      <c r="J315" s="42">
        <v>767.6405699999999</v>
      </c>
      <c r="K315" s="42">
        <v>767.0005699999999</v>
      </c>
      <c r="L315" s="42">
        <v>767.05057</v>
      </c>
      <c r="M315" s="42">
        <v>767.08057</v>
      </c>
      <c r="N315" s="42">
        <v>767.09057</v>
      </c>
      <c r="O315" s="42">
        <v>767.1205699999999</v>
      </c>
      <c r="P315" s="42">
        <v>767.08057</v>
      </c>
      <c r="Q315" s="42">
        <v>767.1105699999999</v>
      </c>
      <c r="R315" s="42">
        <v>767.1305699999999</v>
      </c>
      <c r="S315" s="42">
        <v>767.20057</v>
      </c>
      <c r="T315" s="42">
        <v>782.20057</v>
      </c>
      <c r="U315" s="42">
        <v>767.05057</v>
      </c>
      <c r="V315" s="42">
        <v>775.05057</v>
      </c>
      <c r="W315" s="42">
        <v>766.6405699999999</v>
      </c>
      <c r="X315" s="42">
        <v>766.81057</v>
      </c>
      <c r="Y315" s="42">
        <v>804.3805699999999</v>
      </c>
    </row>
    <row r="316" spans="1:25" ht="15.75" customHeight="1">
      <c r="A316" s="41">
        <f t="shared" si="7"/>
        <v>43978</v>
      </c>
      <c r="B316" s="42">
        <v>767.1505699999999</v>
      </c>
      <c r="C316" s="42">
        <v>767.22057</v>
      </c>
      <c r="D316" s="42">
        <v>767.2505699999999</v>
      </c>
      <c r="E316" s="42">
        <v>767.35057</v>
      </c>
      <c r="F316" s="42">
        <v>767.30057</v>
      </c>
      <c r="G316" s="42">
        <v>767.20057</v>
      </c>
      <c r="H316" s="42">
        <v>767.21057</v>
      </c>
      <c r="I316" s="42">
        <v>767.6505699999999</v>
      </c>
      <c r="J316" s="42">
        <v>767.2405699999999</v>
      </c>
      <c r="K316" s="42">
        <v>767.22057</v>
      </c>
      <c r="L316" s="42">
        <v>767.2505699999999</v>
      </c>
      <c r="M316" s="42">
        <v>767.2605699999999</v>
      </c>
      <c r="N316" s="42">
        <v>767.18057</v>
      </c>
      <c r="O316" s="42">
        <v>767.21057</v>
      </c>
      <c r="P316" s="42">
        <v>767.18057</v>
      </c>
      <c r="Q316" s="42">
        <v>767.19057</v>
      </c>
      <c r="R316" s="42">
        <v>767.2605699999999</v>
      </c>
      <c r="S316" s="42">
        <v>767.23057</v>
      </c>
      <c r="T316" s="42">
        <v>770.33057</v>
      </c>
      <c r="U316" s="42">
        <v>767.05057</v>
      </c>
      <c r="V316" s="42">
        <v>767.1505699999999</v>
      </c>
      <c r="W316" s="42">
        <v>766.97057</v>
      </c>
      <c r="X316" s="42">
        <v>767.05057</v>
      </c>
      <c r="Y316" s="42">
        <v>790.23057</v>
      </c>
    </row>
    <row r="317" spans="1:25" ht="15.75" customHeight="1">
      <c r="A317" s="41">
        <f t="shared" si="7"/>
        <v>43979</v>
      </c>
      <c r="B317" s="42">
        <v>767.35057</v>
      </c>
      <c r="C317" s="42">
        <v>767.3605699999999</v>
      </c>
      <c r="D317" s="42">
        <v>767.3805699999999</v>
      </c>
      <c r="E317" s="42">
        <v>767.3905699999999</v>
      </c>
      <c r="F317" s="42">
        <v>767.3805699999999</v>
      </c>
      <c r="G317" s="42">
        <v>767.2705699999999</v>
      </c>
      <c r="H317" s="42">
        <v>767.6505699999999</v>
      </c>
      <c r="I317" s="42">
        <v>767.6505699999999</v>
      </c>
      <c r="J317" s="42">
        <v>767.2405699999999</v>
      </c>
      <c r="K317" s="42">
        <v>767.09057</v>
      </c>
      <c r="L317" s="42">
        <v>767.1205699999999</v>
      </c>
      <c r="M317" s="42">
        <v>767.1505699999999</v>
      </c>
      <c r="N317" s="42">
        <v>767.17057</v>
      </c>
      <c r="O317" s="42">
        <v>767.18057</v>
      </c>
      <c r="P317" s="42">
        <v>767.1505699999999</v>
      </c>
      <c r="Q317" s="42">
        <v>767.1405699999999</v>
      </c>
      <c r="R317" s="42">
        <v>767.16057</v>
      </c>
      <c r="S317" s="42">
        <v>766.92057</v>
      </c>
      <c r="T317" s="42">
        <v>773.1105699999999</v>
      </c>
      <c r="U317" s="42">
        <v>766.6305699999999</v>
      </c>
      <c r="V317" s="42">
        <v>766.58057</v>
      </c>
      <c r="W317" s="42">
        <v>766.2605699999999</v>
      </c>
      <c r="X317" s="42">
        <v>766.47057</v>
      </c>
      <c r="Y317" s="42">
        <v>799.6205699999999</v>
      </c>
    </row>
    <row r="318" spans="1:25" ht="15.75" customHeight="1">
      <c r="A318" s="41">
        <f t="shared" si="7"/>
        <v>43980</v>
      </c>
      <c r="B318" s="42">
        <v>767.05057</v>
      </c>
      <c r="C318" s="42">
        <v>767.1105699999999</v>
      </c>
      <c r="D318" s="42">
        <v>767.17057</v>
      </c>
      <c r="E318" s="42">
        <v>767.21057</v>
      </c>
      <c r="F318" s="42">
        <v>767.18057</v>
      </c>
      <c r="G318" s="42">
        <v>767.08057</v>
      </c>
      <c r="H318" s="42">
        <v>766.73057</v>
      </c>
      <c r="I318" s="42">
        <v>767.6505699999999</v>
      </c>
      <c r="J318" s="42">
        <v>766.98057</v>
      </c>
      <c r="K318" s="42">
        <v>766.94057</v>
      </c>
      <c r="L318" s="42">
        <v>766.93057</v>
      </c>
      <c r="M318" s="42">
        <v>767.23057</v>
      </c>
      <c r="N318" s="42">
        <v>767.06057</v>
      </c>
      <c r="O318" s="42">
        <v>768.91057</v>
      </c>
      <c r="P318" s="42">
        <v>767.16057</v>
      </c>
      <c r="Q318" s="42">
        <v>766.94057</v>
      </c>
      <c r="R318" s="42">
        <v>766.82057</v>
      </c>
      <c r="S318" s="42">
        <v>766.79057</v>
      </c>
      <c r="T318" s="42">
        <v>766.67057</v>
      </c>
      <c r="U318" s="42">
        <v>766.0005699999999</v>
      </c>
      <c r="V318" s="42">
        <v>766.3805699999999</v>
      </c>
      <c r="W318" s="42">
        <v>766.29057</v>
      </c>
      <c r="X318" s="42">
        <v>766.34057</v>
      </c>
      <c r="Y318" s="42">
        <v>787.31057</v>
      </c>
    </row>
    <row r="319" spans="1:25" ht="15.75" customHeight="1">
      <c r="A319" s="41">
        <f t="shared" si="7"/>
        <v>43981</v>
      </c>
      <c r="B319" s="42">
        <v>766.27057</v>
      </c>
      <c r="C319" s="42">
        <v>766.29057</v>
      </c>
      <c r="D319" s="42">
        <v>766.17057</v>
      </c>
      <c r="E319" s="42">
        <v>766.24057</v>
      </c>
      <c r="F319" s="42">
        <v>766.25057</v>
      </c>
      <c r="G319" s="42">
        <v>766.28057</v>
      </c>
      <c r="H319" s="42">
        <v>766.85057</v>
      </c>
      <c r="I319" s="42">
        <v>766.8605699999999</v>
      </c>
      <c r="J319" s="42">
        <v>766.29057</v>
      </c>
      <c r="K319" s="42">
        <v>766.23057</v>
      </c>
      <c r="L319" s="42">
        <v>766.21057</v>
      </c>
      <c r="M319" s="42">
        <v>766.23057</v>
      </c>
      <c r="N319" s="42">
        <v>780.85057</v>
      </c>
      <c r="O319" s="42">
        <v>786.56057</v>
      </c>
      <c r="P319" s="42">
        <v>766.25057</v>
      </c>
      <c r="Q319" s="42">
        <v>766.25057</v>
      </c>
      <c r="R319" s="42">
        <v>770.60057</v>
      </c>
      <c r="S319" s="42">
        <v>790.15057</v>
      </c>
      <c r="T319" s="42">
        <v>789.94057</v>
      </c>
      <c r="U319" s="42">
        <v>765.90057</v>
      </c>
      <c r="V319" s="42">
        <v>765.87057</v>
      </c>
      <c r="W319" s="42">
        <v>765.83057</v>
      </c>
      <c r="X319" s="42">
        <v>765.8605699999999</v>
      </c>
      <c r="Y319" s="42">
        <v>801.6105699999999</v>
      </c>
    </row>
    <row r="320" spans="1:25" ht="15.75" customHeight="1">
      <c r="A320" s="41">
        <f t="shared" si="7"/>
        <v>43982</v>
      </c>
      <c r="B320" s="42">
        <v>766.41057</v>
      </c>
      <c r="C320" s="42">
        <v>766.44057</v>
      </c>
      <c r="D320" s="42">
        <v>766.38057</v>
      </c>
      <c r="E320" s="42">
        <v>766.44057</v>
      </c>
      <c r="F320" s="42">
        <v>766.52057</v>
      </c>
      <c r="G320" s="42">
        <v>766.51057</v>
      </c>
      <c r="H320" s="42">
        <v>766.22057</v>
      </c>
      <c r="I320" s="42">
        <v>766.87057</v>
      </c>
      <c r="J320" s="42">
        <v>766.87057</v>
      </c>
      <c r="K320" s="42">
        <v>766.87057</v>
      </c>
      <c r="L320" s="42">
        <v>766.87057</v>
      </c>
      <c r="M320" s="42">
        <v>766.85057</v>
      </c>
      <c r="N320" s="42">
        <v>766.59057</v>
      </c>
      <c r="O320" s="42">
        <v>764.06057</v>
      </c>
      <c r="P320" s="42">
        <v>766.87057</v>
      </c>
      <c r="Q320" s="42">
        <v>766.55057</v>
      </c>
      <c r="R320" s="42">
        <v>766.52057</v>
      </c>
      <c r="S320" s="42">
        <v>766.43057</v>
      </c>
      <c r="T320" s="42">
        <v>766.31057</v>
      </c>
      <c r="U320" s="42">
        <v>766.04057</v>
      </c>
      <c r="V320" s="42">
        <v>766.01057</v>
      </c>
      <c r="W320" s="42">
        <v>765.91057</v>
      </c>
      <c r="X320" s="42">
        <v>766.01057</v>
      </c>
      <c r="Y320" s="42">
        <v>785.17057</v>
      </c>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76</v>
      </c>
      <c r="B322" s="38"/>
      <c r="C322" s="39" t="s">
        <v>77</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78</v>
      </c>
      <c r="B323" s="38"/>
      <c r="C323" s="38"/>
      <c r="D323" s="38"/>
      <c r="E323" s="38"/>
      <c r="F323" s="38"/>
      <c r="G323" s="40" t="s">
        <v>119</v>
      </c>
      <c r="H323" s="38"/>
      <c r="I323" s="38"/>
      <c r="J323" s="38"/>
      <c r="K323" s="38"/>
      <c r="L323" s="38"/>
      <c r="M323" s="38"/>
      <c r="N323" s="38"/>
      <c r="O323" s="38"/>
      <c r="P323" s="38"/>
      <c r="Q323" s="38"/>
      <c r="R323" s="38"/>
      <c r="S323" s="38"/>
      <c r="T323" s="38"/>
      <c r="U323" s="38"/>
      <c r="V323" s="38"/>
      <c r="W323" s="38"/>
      <c r="X323" s="38"/>
      <c r="Y323" s="38"/>
    </row>
    <row r="324" spans="1:25" ht="15.75" customHeight="1">
      <c r="A324" s="90" t="s">
        <v>80</v>
      </c>
      <c r="B324" s="93" t="s">
        <v>81</v>
      </c>
      <c r="C324" s="94"/>
      <c r="D324" s="94"/>
      <c r="E324" s="94"/>
      <c r="F324" s="94"/>
      <c r="G324" s="94"/>
      <c r="H324" s="94"/>
      <c r="I324" s="94"/>
      <c r="J324" s="94"/>
      <c r="K324" s="94"/>
      <c r="L324" s="94"/>
      <c r="M324" s="94"/>
      <c r="N324" s="94"/>
      <c r="O324" s="94"/>
      <c r="P324" s="94"/>
      <c r="Q324" s="94"/>
      <c r="R324" s="94"/>
      <c r="S324" s="94"/>
      <c r="T324" s="94"/>
      <c r="U324" s="94"/>
      <c r="V324" s="94"/>
      <c r="W324" s="94"/>
      <c r="X324" s="94"/>
      <c r="Y324" s="95"/>
    </row>
    <row r="325" spans="1:25" ht="15.75" customHeight="1">
      <c r="A325" s="91"/>
      <c r="B325" s="96"/>
      <c r="C325" s="97"/>
      <c r="D325" s="97"/>
      <c r="E325" s="97"/>
      <c r="F325" s="97"/>
      <c r="G325" s="97"/>
      <c r="H325" s="97"/>
      <c r="I325" s="97"/>
      <c r="J325" s="97"/>
      <c r="K325" s="97"/>
      <c r="L325" s="97"/>
      <c r="M325" s="97"/>
      <c r="N325" s="97"/>
      <c r="O325" s="97"/>
      <c r="P325" s="97"/>
      <c r="Q325" s="97"/>
      <c r="R325" s="97"/>
      <c r="S325" s="97"/>
      <c r="T325" s="97"/>
      <c r="U325" s="97"/>
      <c r="V325" s="97"/>
      <c r="W325" s="97"/>
      <c r="X325" s="97"/>
      <c r="Y325" s="98"/>
    </row>
    <row r="326" spans="1:25" ht="15.75" customHeight="1">
      <c r="A326" s="91"/>
      <c r="B326" s="88" t="s">
        <v>82</v>
      </c>
      <c r="C326" s="88" t="s">
        <v>83</v>
      </c>
      <c r="D326" s="88" t="s">
        <v>84</v>
      </c>
      <c r="E326" s="88" t="s">
        <v>85</v>
      </c>
      <c r="F326" s="88" t="s">
        <v>86</v>
      </c>
      <c r="G326" s="88" t="s">
        <v>87</v>
      </c>
      <c r="H326" s="88" t="s">
        <v>88</v>
      </c>
      <c r="I326" s="88" t="s">
        <v>89</v>
      </c>
      <c r="J326" s="88" t="s">
        <v>90</v>
      </c>
      <c r="K326" s="88" t="s">
        <v>91</v>
      </c>
      <c r="L326" s="88" t="s">
        <v>92</v>
      </c>
      <c r="M326" s="88" t="s">
        <v>93</v>
      </c>
      <c r="N326" s="88" t="s">
        <v>94</v>
      </c>
      <c r="O326" s="88" t="s">
        <v>95</v>
      </c>
      <c r="P326" s="88" t="s">
        <v>96</v>
      </c>
      <c r="Q326" s="88" t="s">
        <v>97</v>
      </c>
      <c r="R326" s="88" t="s">
        <v>98</v>
      </c>
      <c r="S326" s="88" t="s">
        <v>99</v>
      </c>
      <c r="T326" s="88" t="s">
        <v>100</v>
      </c>
      <c r="U326" s="88" t="s">
        <v>101</v>
      </c>
      <c r="V326" s="88" t="s">
        <v>102</v>
      </c>
      <c r="W326" s="88" t="s">
        <v>103</v>
      </c>
      <c r="X326" s="88" t="s">
        <v>104</v>
      </c>
      <c r="Y326" s="88" t="s">
        <v>105</v>
      </c>
    </row>
    <row r="327" spans="1:25" ht="15.75" customHeight="1">
      <c r="A327" s="92"/>
      <c r="B327" s="89"/>
      <c r="C327" s="89"/>
      <c r="D327" s="89"/>
      <c r="E327" s="89"/>
      <c r="F327" s="89"/>
      <c r="G327" s="89"/>
      <c r="H327" s="89"/>
      <c r="I327" s="89"/>
      <c r="J327" s="89"/>
      <c r="K327" s="89"/>
      <c r="L327" s="89"/>
      <c r="M327" s="89"/>
      <c r="N327" s="89"/>
      <c r="O327" s="89"/>
      <c r="P327" s="89"/>
      <c r="Q327" s="89"/>
      <c r="R327" s="89"/>
      <c r="S327" s="89"/>
      <c r="T327" s="89"/>
      <c r="U327" s="89"/>
      <c r="V327" s="89"/>
      <c r="W327" s="89"/>
      <c r="X327" s="89"/>
      <c r="Y327" s="89"/>
    </row>
    <row r="328" spans="1:25" ht="15.75" customHeight="1">
      <c r="A328" s="41">
        <f>A30</f>
        <v>43952</v>
      </c>
      <c r="B328" s="42">
        <v>831.7827199999999</v>
      </c>
      <c r="C328" s="42">
        <v>800.2227199999999</v>
      </c>
      <c r="D328" s="42">
        <v>796.2127199999999</v>
      </c>
      <c r="E328" s="42">
        <v>808.0227199999999</v>
      </c>
      <c r="F328" s="42">
        <v>774.4127199999999</v>
      </c>
      <c r="G328" s="42">
        <v>766.0227199999999</v>
      </c>
      <c r="H328" s="42">
        <v>769.0427199999999</v>
      </c>
      <c r="I328" s="42">
        <v>770.5527199999999</v>
      </c>
      <c r="J328" s="42">
        <v>765.1427199999999</v>
      </c>
      <c r="K328" s="42">
        <v>764.7727199999999</v>
      </c>
      <c r="L328" s="42">
        <v>765.0927199999999</v>
      </c>
      <c r="M328" s="42">
        <v>764.98272</v>
      </c>
      <c r="N328" s="42">
        <v>784.4427199999999</v>
      </c>
      <c r="O328" s="42">
        <v>802.98272</v>
      </c>
      <c r="P328" s="42">
        <v>771.9727199999999</v>
      </c>
      <c r="Q328" s="42">
        <v>767.76272</v>
      </c>
      <c r="R328" s="42">
        <v>809.8127199999999</v>
      </c>
      <c r="S328" s="42">
        <v>794.8127199999999</v>
      </c>
      <c r="T328" s="42">
        <v>830.74272</v>
      </c>
      <c r="U328" s="42">
        <v>815.0427199999999</v>
      </c>
      <c r="V328" s="42">
        <v>952.0927199999999</v>
      </c>
      <c r="W328" s="42">
        <v>860.3327199999999</v>
      </c>
      <c r="X328" s="42">
        <v>807.4027199999999</v>
      </c>
      <c r="Y328" s="42">
        <v>843.35272</v>
      </c>
    </row>
    <row r="329" spans="1:25" ht="15.75" customHeight="1">
      <c r="A329" s="41">
        <f>A328+1</f>
        <v>43953</v>
      </c>
      <c r="B329" s="42">
        <v>836.1727199999999</v>
      </c>
      <c r="C329" s="42">
        <v>804.11272</v>
      </c>
      <c r="D329" s="42">
        <v>799.75272</v>
      </c>
      <c r="E329" s="42">
        <v>819.76272</v>
      </c>
      <c r="F329" s="42">
        <v>777.9027199999999</v>
      </c>
      <c r="G329" s="42">
        <v>765.9727199999999</v>
      </c>
      <c r="H329" s="42">
        <v>771.99272</v>
      </c>
      <c r="I329" s="42">
        <v>766.1727199999999</v>
      </c>
      <c r="J329" s="42">
        <v>765.4227199999999</v>
      </c>
      <c r="K329" s="42">
        <v>765.24272</v>
      </c>
      <c r="L329" s="42">
        <v>765.5927199999999</v>
      </c>
      <c r="M329" s="42">
        <v>765.5627199999999</v>
      </c>
      <c r="N329" s="42">
        <v>781.0327199999999</v>
      </c>
      <c r="O329" s="42">
        <v>796.8327199999999</v>
      </c>
      <c r="P329" s="42">
        <v>771.2727199999999</v>
      </c>
      <c r="Q329" s="42">
        <v>767.7227199999999</v>
      </c>
      <c r="R329" s="42">
        <v>806.8427199999999</v>
      </c>
      <c r="S329" s="42">
        <v>793.5327199999999</v>
      </c>
      <c r="T329" s="42">
        <v>828.7027199999999</v>
      </c>
      <c r="U329" s="42">
        <v>808.01272</v>
      </c>
      <c r="V329" s="42">
        <v>876.8127199999999</v>
      </c>
      <c r="W329" s="42">
        <v>850.3027199999999</v>
      </c>
      <c r="X329" s="42">
        <v>796.5427199999999</v>
      </c>
      <c r="Y329" s="42">
        <v>820.60272</v>
      </c>
    </row>
    <row r="330" spans="1:25" ht="15.75" customHeight="1">
      <c r="A330" s="41">
        <f aca="true" t="shared" si="8" ref="A330:A358">A329+1</f>
        <v>43954</v>
      </c>
      <c r="B330" s="42">
        <v>812.1827199999999</v>
      </c>
      <c r="C330" s="42">
        <v>775.2027199999999</v>
      </c>
      <c r="D330" s="42">
        <v>770.3127199999999</v>
      </c>
      <c r="E330" s="42">
        <v>759.6527199999999</v>
      </c>
      <c r="F330" s="42">
        <v>735.8427199999999</v>
      </c>
      <c r="G330" s="42">
        <v>740.35272</v>
      </c>
      <c r="H330" s="42">
        <v>711.2027199999999</v>
      </c>
      <c r="I330" s="42">
        <v>492.65272000000004</v>
      </c>
      <c r="J330" s="42">
        <v>768.6727199999999</v>
      </c>
      <c r="K330" s="42">
        <v>815.0727199999999</v>
      </c>
      <c r="L330" s="42">
        <v>840.9427199999999</v>
      </c>
      <c r="M330" s="42">
        <v>847.9127199999999</v>
      </c>
      <c r="N330" s="42">
        <v>843.7827199999999</v>
      </c>
      <c r="O330" s="42">
        <v>822.62272</v>
      </c>
      <c r="P330" s="42">
        <v>799.8427199999999</v>
      </c>
      <c r="Q330" s="42">
        <v>794.1727199999999</v>
      </c>
      <c r="R330" s="42">
        <v>801.8327199999999</v>
      </c>
      <c r="S330" s="42">
        <v>783.0727199999999</v>
      </c>
      <c r="T330" s="42">
        <v>817.5827199999999</v>
      </c>
      <c r="U330" s="42">
        <v>798.2227199999999</v>
      </c>
      <c r="V330" s="42">
        <v>824.10272</v>
      </c>
      <c r="W330" s="42">
        <v>801.7027199999999</v>
      </c>
      <c r="X330" s="42">
        <v>764.5427199999999</v>
      </c>
      <c r="Y330" s="42">
        <v>796.9627199999999</v>
      </c>
    </row>
    <row r="331" spans="1:25" ht="15.75" customHeight="1">
      <c r="A331" s="41">
        <f t="shared" si="8"/>
        <v>43955</v>
      </c>
      <c r="B331" s="42">
        <v>817.85272</v>
      </c>
      <c r="C331" s="42">
        <v>780.6627199999999</v>
      </c>
      <c r="D331" s="42">
        <v>789.3327199999999</v>
      </c>
      <c r="E331" s="42">
        <v>813.3027199999999</v>
      </c>
      <c r="F331" s="42">
        <v>765.7127199999999</v>
      </c>
      <c r="G331" s="42">
        <v>765.6427199999999</v>
      </c>
      <c r="H331" s="42">
        <v>764.3127199999999</v>
      </c>
      <c r="I331" s="42">
        <v>764.51272</v>
      </c>
      <c r="J331" s="42">
        <v>764.6527199999999</v>
      </c>
      <c r="K331" s="42">
        <v>764.8327199999999</v>
      </c>
      <c r="L331" s="42">
        <v>764.8327199999999</v>
      </c>
      <c r="M331" s="42">
        <v>764.5527199999999</v>
      </c>
      <c r="N331" s="42">
        <v>764.7727199999999</v>
      </c>
      <c r="O331" s="42">
        <v>764.9627199999999</v>
      </c>
      <c r="P331" s="42">
        <v>764.8027199999999</v>
      </c>
      <c r="Q331" s="42">
        <v>764.7027199999999</v>
      </c>
      <c r="R331" s="42">
        <v>765.0527199999999</v>
      </c>
      <c r="S331" s="42">
        <v>765.1727199999999</v>
      </c>
      <c r="T331" s="42">
        <v>789.36272</v>
      </c>
      <c r="U331" s="42">
        <v>764.9727199999999</v>
      </c>
      <c r="V331" s="42">
        <v>764.11272</v>
      </c>
      <c r="W331" s="42">
        <v>764.2927199999999</v>
      </c>
      <c r="X331" s="42">
        <v>764.1527199999999</v>
      </c>
      <c r="Y331" s="42">
        <v>809.49272</v>
      </c>
    </row>
    <row r="332" spans="1:25" ht="15.75" customHeight="1">
      <c r="A332" s="41">
        <f t="shared" si="8"/>
        <v>43956</v>
      </c>
      <c r="B332" s="42">
        <v>826.9227199999999</v>
      </c>
      <c r="C332" s="42">
        <v>781.01272</v>
      </c>
      <c r="D332" s="42">
        <v>792.4727199999999</v>
      </c>
      <c r="E332" s="42">
        <v>822.24272</v>
      </c>
      <c r="F332" s="42">
        <v>765.6427199999999</v>
      </c>
      <c r="G332" s="42">
        <v>765.6827199999999</v>
      </c>
      <c r="H332" s="42">
        <v>764.7827199999999</v>
      </c>
      <c r="I332" s="42">
        <v>764.7227199999999</v>
      </c>
      <c r="J332" s="42">
        <v>764.9727199999999</v>
      </c>
      <c r="K332" s="42">
        <v>764.4127199999999</v>
      </c>
      <c r="L332" s="42">
        <v>764.8927199999999</v>
      </c>
      <c r="M332" s="42">
        <v>764.8227199999999</v>
      </c>
      <c r="N332" s="42">
        <v>764.6527199999999</v>
      </c>
      <c r="O332" s="42">
        <v>764.76272</v>
      </c>
      <c r="P332" s="42">
        <v>764.5927199999999</v>
      </c>
      <c r="Q332" s="42">
        <v>764.51272</v>
      </c>
      <c r="R332" s="42">
        <v>764.87272</v>
      </c>
      <c r="S332" s="42">
        <v>765.4327199999999</v>
      </c>
      <c r="T332" s="42">
        <v>790.5327199999999</v>
      </c>
      <c r="U332" s="42">
        <v>765.5327199999999</v>
      </c>
      <c r="V332" s="42">
        <v>765.2027199999999</v>
      </c>
      <c r="W332" s="42">
        <v>765.4227199999999</v>
      </c>
      <c r="X332" s="42">
        <v>765.2027199999999</v>
      </c>
      <c r="Y332" s="42">
        <v>811.1427199999999</v>
      </c>
    </row>
    <row r="333" spans="1:25" ht="15.75" customHeight="1">
      <c r="A333" s="41">
        <f t="shared" si="8"/>
        <v>43957</v>
      </c>
      <c r="B333" s="42">
        <v>828.7727199999999</v>
      </c>
      <c r="C333" s="42">
        <v>788.6527199999999</v>
      </c>
      <c r="D333" s="42">
        <v>799.76272</v>
      </c>
      <c r="E333" s="42">
        <v>817.9427199999999</v>
      </c>
      <c r="F333" s="42">
        <v>768.5527199999999</v>
      </c>
      <c r="G333" s="42">
        <v>766.00272</v>
      </c>
      <c r="H333" s="42">
        <v>772.1527199999999</v>
      </c>
      <c r="I333" s="42">
        <v>765.3927199999999</v>
      </c>
      <c r="J333" s="42">
        <v>764.9127199999999</v>
      </c>
      <c r="K333" s="42">
        <v>764.5227199999999</v>
      </c>
      <c r="L333" s="42">
        <v>764.6727199999999</v>
      </c>
      <c r="M333" s="42">
        <v>764.6727199999999</v>
      </c>
      <c r="N333" s="42">
        <v>764.49272</v>
      </c>
      <c r="O333" s="42">
        <v>765.7127199999999</v>
      </c>
      <c r="P333" s="42">
        <v>764.2227199999999</v>
      </c>
      <c r="Q333" s="42">
        <v>764.2927199999999</v>
      </c>
      <c r="R333" s="42">
        <v>819.2127199999999</v>
      </c>
      <c r="S333" s="42">
        <v>818.11272</v>
      </c>
      <c r="T333" s="42">
        <v>878.5727199999999</v>
      </c>
      <c r="U333" s="42">
        <v>764.7827199999999</v>
      </c>
      <c r="V333" s="42">
        <v>805.23272</v>
      </c>
      <c r="W333" s="42">
        <v>777.4327199999999</v>
      </c>
      <c r="X333" s="42">
        <v>763.6927199999999</v>
      </c>
      <c r="Y333" s="42">
        <v>819.01272</v>
      </c>
    </row>
    <row r="334" spans="1:25" ht="15.75" customHeight="1">
      <c r="A334" s="41">
        <f t="shared" si="8"/>
        <v>43958</v>
      </c>
      <c r="B334" s="42">
        <v>818.8027199999999</v>
      </c>
      <c r="C334" s="42">
        <v>782.60272</v>
      </c>
      <c r="D334" s="42">
        <v>789.98272</v>
      </c>
      <c r="E334" s="42">
        <v>805.5227199999999</v>
      </c>
      <c r="F334" s="42">
        <v>766.0627199999999</v>
      </c>
      <c r="G334" s="42">
        <v>766.01272</v>
      </c>
      <c r="H334" s="42">
        <v>765.24272</v>
      </c>
      <c r="I334" s="42">
        <v>765.38272</v>
      </c>
      <c r="J334" s="42">
        <v>765.0627199999999</v>
      </c>
      <c r="K334" s="42">
        <v>764.61272</v>
      </c>
      <c r="L334" s="42">
        <v>764.3327199999999</v>
      </c>
      <c r="M334" s="42">
        <v>764.3927199999999</v>
      </c>
      <c r="N334" s="42">
        <v>764.6727199999999</v>
      </c>
      <c r="O334" s="42">
        <v>764.51272</v>
      </c>
      <c r="P334" s="42">
        <v>764.5227199999999</v>
      </c>
      <c r="Q334" s="42">
        <v>764.49272</v>
      </c>
      <c r="R334" s="42">
        <v>764.63272</v>
      </c>
      <c r="S334" s="42">
        <v>776.50272</v>
      </c>
      <c r="T334" s="42">
        <v>850.60272</v>
      </c>
      <c r="U334" s="42">
        <v>765.0727199999999</v>
      </c>
      <c r="V334" s="42">
        <v>786.85272</v>
      </c>
      <c r="W334" s="42">
        <v>771.23272</v>
      </c>
      <c r="X334" s="42">
        <v>763.7927199999999</v>
      </c>
      <c r="Y334" s="42">
        <v>830.1927199999999</v>
      </c>
    </row>
    <row r="335" spans="1:25" ht="15.75" customHeight="1">
      <c r="A335" s="41">
        <f t="shared" si="8"/>
        <v>43959</v>
      </c>
      <c r="B335" s="42">
        <v>812.1427199999999</v>
      </c>
      <c r="C335" s="42">
        <v>773.5227199999999</v>
      </c>
      <c r="D335" s="42">
        <v>784.9527199999999</v>
      </c>
      <c r="E335" s="42">
        <v>800.6827199999999</v>
      </c>
      <c r="F335" s="42">
        <v>766.4427199999999</v>
      </c>
      <c r="G335" s="42">
        <v>766.4427199999999</v>
      </c>
      <c r="H335" s="42">
        <v>765.63272</v>
      </c>
      <c r="I335" s="42">
        <v>765.8927199999999</v>
      </c>
      <c r="J335" s="42">
        <v>766.1527199999999</v>
      </c>
      <c r="K335" s="42">
        <v>766.1827199999999</v>
      </c>
      <c r="L335" s="42">
        <v>766.2927199999999</v>
      </c>
      <c r="M335" s="42">
        <v>766.35272</v>
      </c>
      <c r="N335" s="42">
        <v>766.4227199999999</v>
      </c>
      <c r="O335" s="42">
        <v>766.36272</v>
      </c>
      <c r="P335" s="42">
        <v>766.25272</v>
      </c>
      <c r="Q335" s="42">
        <v>766.26272</v>
      </c>
      <c r="R335" s="42">
        <v>766.3027199999999</v>
      </c>
      <c r="S335" s="42">
        <v>766.2227199999999</v>
      </c>
      <c r="T335" s="42">
        <v>817.6827199999999</v>
      </c>
      <c r="U335" s="42">
        <v>765.8327199999999</v>
      </c>
      <c r="V335" s="42">
        <v>765.5527199999999</v>
      </c>
      <c r="W335" s="42">
        <v>765.37272</v>
      </c>
      <c r="X335" s="42">
        <v>765.25272</v>
      </c>
      <c r="Y335" s="42">
        <v>816.61272</v>
      </c>
    </row>
    <row r="336" spans="1:25" ht="15.75" customHeight="1">
      <c r="A336" s="41">
        <f t="shared" si="8"/>
        <v>43960</v>
      </c>
      <c r="B336" s="42">
        <v>774.49272</v>
      </c>
      <c r="C336" s="42">
        <v>766.2827199999999</v>
      </c>
      <c r="D336" s="42">
        <v>775.8427199999999</v>
      </c>
      <c r="E336" s="42">
        <v>787.61272</v>
      </c>
      <c r="F336" s="42">
        <v>766.48272</v>
      </c>
      <c r="G336" s="42">
        <v>766.4527199999999</v>
      </c>
      <c r="H336" s="42">
        <v>765.6927199999999</v>
      </c>
      <c r="I336" s="42">
        <v>767.2227199999999</v>
      </c>
      <c r="J336" s="42">
        <v>767.0527199999999</v>
      </c>
      <c r="K336" s="42">
        <v>766.51272</v>
      </c>
      <c r="L336" s="42">
        <v>766.5427199999999</v>
      </c>
      <c r="M336" s="42">
        <v>766.5927199999999</v>
      </c>
      <c r="N336" s="42">
        <v>766.5927199999999</v>
      </c>
      <c r="O336" s="42">
        <v>766.5927199999999</v>
      </c>
      <c r="P336" s="42">
        <v>766.51272</v>
      </c>
      <c r="Q336" s="42">
        <v>766.51272</v>
      </c>
      <c r="R336" s="42">
        <v>766.5927199999999</v>
      </c>
      <c r="S336" s="42">
        <v>766.6427199999999</v>
      </c>
      <c r="T336" s="42">
        <v>766.5827199999999</v>
      </c>
      <c r="U336" s="42">
        <v>766.0427199999999</v>
      </c>
      <c r="V336" s="42">
        <v>765.4427199999999</v>
      </c>
      <c r="W336" s="42">
        <v>765.5927199999999</v>
      </c>
      <c r="X336" s="42">
        <v>765.6527199999999</v>
      </c>
      <c r="Y336" s="42">
        <v>784.0927199999999</v>
      </c>
    </row>
    <row r="337" spans="1:25" ht="15.75" customHeight="1">
      <c r="A337" s="41">
        <f t="shared" si="8"/>
        <v>43961</v>
      </c>
      <c r="B337" s="42">
        <v>773.37272</v>
      </c>
      <c r="C337" s="42">
        <v>766.2827199999999</v>
      </c>
      <c r="D337" s="42">
        <v>773.49272</v>
      </c>
      <c r="E337" s="42">
        <v>785.2727199999999</v>
      </c>
      <c r="F337" s="42">
        <v>766.5227199999999</v>
      </c>
      <c r="G337" s="42">
        <v>766.4627199999999</v>
      </c>
      <c r="H337" s="42">
        <v>765.6827199999999</v>
      </c>
      <c r="I337" s="42">
        <v>765.76272</v>
      </c>
      <c r="J337" s="42">
        <v>766.2927199999999</v>
      </c>
      <c r="K337" s="42">
        <v>766.1427199999999</v>
      </c>
      <c r="L337" s="42">
        <v>766.25272</v>
      </c>
      <c r="M337" s="42">
        <v>766.3327199999999</v>
      </c>
      <c r="N337" s="42">
        <v>766.3427199999999</v>
      </c>
      <c r="O337" s="42">
        <v>766.35272</v>
      </c>
      <c r="P337" s="42">
        <v>766.26272</v>
      </c>
      <c r="Q337" s="42">
        <v>766.2827199999999</v>
      </c>
      <c r="R337" s="42">
        <v>766.3027199999999</v>
      </c>
      <c r="S337" s="42">
        <v>766.37272</v>
      </c>
      <c r="T337" s="42">
        <v>767.6627199999999</v>
      </c>
      <c r="U337" s="42">
        <v>765.6627199999999</v>
      </c>
      <c r="V337" s="42">
        <v>765.4427199999999</v>
      </c>
      <c r="W337" s="42">
        <v>765.51272</v>
      </c>
      <c r="X337" s="42">
        <v>765.5927199999999</v>
      </c>
      <c r="Y337" s="42">
        <v>782.3127199999999</v>
      </c>
    </row>
    <row r="338" spans="1:25" ht="15.75" customHeight="1">
      <c r="A338" s="41">
        <f t="shared" si="8"/>
        <v>43962</v>
      </c>
      <c r="B338" s="42">
        <v>772.3927199999999</v>
      </c>
      <c r="C338" s="42">
        <v>766.2227199999999</v>
      </c>
      <c r="D338" s="42">
        <v>773.75272</v>
      </c>
      <c r="E338" s="42">
        <v>785.6427199999999</v>
      </c>
      <c r="F338" s="42">
        <v>766.5427199999999</v>
      </c>
      <c r="G338" s="42">
        <v>766.5427199999999</v>
      </c>
      <c r="H338" s="42">
        <v>765.73272</v>
      </c>
      <c r="I338" s="42">
        <v>765.8927199999999</v>
      </c>
      <c r="J338" s="42">
        <v>766.4127199999999</v>
      </c>
      <c r="K338" s="42">
        <v>766.1427199999999</v>
      </c>
      <c r="L338" s="42">
        <v>766.1527199999999</v>
      </c>
      <c r="M338" s="42">
        <v>766.1827199999999</v>
      </c>
      <c r="N338" s="42">
        <v>766.2727199999999</v>
      </c>
      <c r="O338" s="42">
        <v>766.3227199999999</v>
      </c>
      <c r="P338" s="42">
        <v>766.4127199999999</v>
      </c>
      <c r="Q338" s="42">
        <v>766.1827199999999</v>
      </c>
      <c r="R338" s="42">
        <v>766.2827199999999</v>
      </c>
      <c r="S338" s="42">
        <v>766.3427199999999</v>
      </c>
      <c r="T338" s="42">
        <v>771.60272</v>
      </c>
      <c r="U338" s="42">
        <v>765.7827199999999</v>
      </c>
      <c r="V338" s="42">
        <v>765.4227199999999</v>
      </c>
      <c r="W338" s="42">
        <v>765.51272</v>
      </c>
      <c r="X338" s="42">
        <v>765.5427199999999</v>
      </c>
      <c r="Y338" s="42">
        <v>786.76272</v>
      </c>
    </row>
    <row r="339" spans="1:25" ht="15.75" customHeight="1">
      <c r="A339" s="41">
        <f t="shared" si="8"/>
        <v>43963</v>
      </c>
      <c r="B339" s="42">
        <v>774.6927199999999</v>
      </c>
      <c r="C339" s="42">
        <v>766.3327199999999</v>
      </c>
      <c r="D339" s="42">
        <v>774.7827199999999</v>
      </c>
      <c r="E339" s="42">
        <v>789.74272</v>
      </c>
      <c r="F339" s="42">
        <v>766.0327199999999</v>
      </c>
      <c r="G339" s="42">
        <v>766.0227199999999</v>
      </c>
      <c r="H339" s="42">
        <v>764.12272</v>
      </c>
      <c r="I339" s="42">
        <v>765.5827199999999</v>
      </c>
      <c r="J339" s="42">
        <v>765.7927199999999</v>
      </c>
      <c r="K339" s="42">
        <v>765.7827199999999</v>
      </c>
      <c r="L339" s="42">
        <v>765.7027199999999</v>
      </c>
      <c r="M339" s="42">
        <v>765.6727199999999</v>
      </c>
      <c r="N339" s="42">
        <v>765.9727199999999</v>
      </c>
      <c r="O339" s="42">
        <v>765.7927199999999</v>
      </c>
      <c r="P339" s="42">
        <v>765.74272</v>
      </c>
      <c r="Q339" s="42">
        <v>765.7227199999999</v>
      </c>
      <c r="R339" s="42">
        <v>765.8427199999999</v>
      </c>
      <c r="S339" s="42">
        <v>765.85272</v>
      </c>
      <c r="T339" s="42">
        <v>770.24272</v>
      </c>
      <c r="U339" s="42">
        <v>765.0727199999999</v>
      </c>
      <c r="V339" s="42">
        <v>765.1827199999999</v>
      </c>
      <c r="W339" s="42">
        <v>764.9627199999999</v>
      </c>
      <c r="X339" s="42">
        <v>764.25272</v>
      </c>
      <c r="Y339" s="42">
        <v>790.3227199999999</v>
      </c>
    </row>
    <row r="340" spans="1:25" ht="15.75" customHeight="1">
      <c r="A340" s="41">
        <f t="shared" si="8"/>
        <v>43964</v>
      </c>
      <c r="B340" s="42">
        <v>769.49272</v>
      </c>
      <c r="C340" s="42">
        <v>766.1827199999999</v>
      </c>
      <c r="D340" s="42">
        <v>769.51272</v>
      </c>
      <c r="E340" s="42">
        <v>769.6427199999999</v>
      </c>
      <c r="F340" s="42">
        <v>766.3027199999999</v>
      </c>
      <c r="G340" s="42">
        <v>766.3127199999999</v>
      </c>
      <c r="H340" s="42">
        <v>765.3427199999999</v>
      </c>
      <c r="I340" s="42">
        <v>765.4327199999999</v>
      </c>
      <c r="J340" s="42">
        <v>766.0627199999999</v>
      </c>
      <c r="K340" s="42">
        <v>766.1927199999999</v>
      </c>
      <c r="L340" s="42">
        <v>766.0827199999999</v>
      </c>
      <c r="M340" s="42">
        <v>766.0627199999999</v>
      </c>
      <c r="N340" s="42">
        <v>766.0227199999999</v>
      </c>
      <c r="O340" s="42">
        <v>766.0627199999999</v>
      </c>
      <c r="P340" s="42">
        <v>765.8327199999999</v>
      </c>
      <c r="Q340" s="42">
        <v>765.85272</v>
      </c>
      <c r="R340" s="42">
        <v>766.01272</v>
      </c>
      <c r="S340" s="42">
        <v>765.9527199999999</v>
      </c>
      <c r="T340" s="42">
        <v>771.9227199999999</v>
      </c>
      <c r="U340" s="42">
        <v>765.6727199999999</v>
      </c>
      <c r="V340" s="42">
        <v>765.63272</v>
      </c>
      <c r="W340" s="42">
        <v>765.5227199999999</v>
      </c>
      <c r="X340" s="42">
        <v>764.7727199999999</v>
      </c>
      <c r="Y340" s="42">
        <v>781.99272</v>
      </c>
    </row>
    <row r="341" spans="1:25" ht="15.75" customHeight="1">
      <c r="A341" s="41">
        <f t="shared" si="8"/>
        <v>43965</v>
      </c>
      <c r="B341" s="42">
        <v>772.1827199999999</v>
      </c>
      <c r="C341" s="42">
        <v>766.50272</v>
      </c>
      <c r="D341" s="42">
        <v>771.8027199999999</v>
      </c>
      <c r="E341" s="42">
        <v>776.37272</v>
      </c>
      <c r="F341" s="42">
        <v>766.6927199999999</v>
      </c>
      <c r="G341" s="42">
        <v>766.6427199999999</v>
      </c>
      <c r="H341" s="42">
        <v>765.88272</v>
      </c>
      <c r="I341" s="42">
        <v>766.0627199999999</v>
      </c>
      <c r="J341" s="42">
        <v>765.9227199999999</v>
      </c>
      <c r="K341" s="42">
        <v>766.26272</v>
      </c>
      <c r="L341" s="42">
        <v>766.3427199999999</v>
      </c>
      <c r="M341" s="42">
        <v>766.3927199999999</v>
      </c>
      <c r="N341" s="42">
        <v>766.4127199999999</v>
      </c>
      <c r="O341" s="42">
        <v>766.4627199999999</v>
      </c>
      <c r="P341" s="42">
        <v>766.35272</v>
      </c>
      <c r="Q341" s="42">
        <v>766.3327199999999</v>
      </c>
      <c r="R341" s="42">
        <v>766.37272</v>
      </c>
      <c r="S341" s="42">
        <v>766.50272</v>
      </c>
      <c r="T341" s="42">
        <v>775.0227199999999</v>
      </c>
      <c r="U341" s="42">
        <v>766.2727199999999</v>
      </c>
      <c r="V341" s="42">
        <v>766.1927199999999</v>
      </c>
      <c r="W341" s="42">
        <v>766.2127199999999</v>
      </c>
      <c r="X341" s="42">
        <v>766.0727199999999</v>
      </c>
      <c r="Y341" s="42">
        <v>774.01272</v>
      </c>
    </row>
    <row r="342" spans="1:25" ht="15.75" customHeight="1">
      <c r="A342" s="41">
        <f t="shared" si="8"/>
        <v>43966</v>
      </c>
      <c r="B342" s="42">
        <v>792.8427199999999</v>
      </c>
      <c r="C342" s="42">
        <v>769.3127199999999</v>
      </c>
      <c r="D342" s="42">
        <v>774.87272</v>
      </c>
      <c r="E342" s="42">
        <v>760.5727199999999</v>
      </c>
      <c r="F342" s="42">
        <v>766.8027199999999</v>
      </c>
      <c r="G342" s="42">
        <v>766.73272</v>
      </c>
      <c r="H342" s="42">
        <v>766.01272</v>
      </c>
      <c r="I342" s="42">
        <v>767.24272</v>
      </c>
      <c r="J342" s="42">
        <v>766.5327199999999</v>
      </c>
      <c r="K342" s="42">
        <v>766.37272</v>
      </c>
      <c r="L342" s="42">
        <v>766.48272</v>
      </c>
      <c r="M342" s="42">
        <v>766.49272</v>
      </c>
      <c r="N342" s="42">
        <v>766.4727199999999</v>
      </c>
      <c r="O342" s="42">
        <v>766.50272</v>
      </c>
      <c r="P342" s="42">
        <v>766.4327199999999</v>
      </c>
      <c r="Q342" s="42">
        <v>766.4327199999999</v>
      </c>
      <c r="R342" s="42">
        <v>766.49272</v>
      </c>
      <c r="S342" s="42">
        <v>766.51272</v>
      </c>
      <c r="T342" s="42">
        <v>766.5327199999999</v>
      </c>
      <c r="U342" s="42">
        <v>765.86272</v>
      </c>
      <c r="V342" s="42">
        <v>765.4527199999999</v>
      </c>
      <c r="W342" s="42">
        <v>765.25272</v>
      </c>
      <c r="X342" s="42">
        <v>765.6927199999999</v>
      </c>
      <c r="Y342" s="42">
        <v>792.62272</v>
      </c>
    </row>
    <row r="343" spans="1:25" ht="15.75" customHeight="1">
      <c r="A343" s="41">
        <f t="shared" si="8"/>
        <v>43967</v>
      </c>
      <c r="B343" s="42">
        <v>816.2727199999999</v>
      </c>
      <c r="C343" s="42">
        <v>774.1527199999999</v>
      </c>
      <c r="D343" s="42">
        <v>812.49272</v>
      </c>
      <c r="E343" s="42">
        <v>787.0827199999999</v>
      </c>
      <c r="F343" s="42">
        <v>766.35272</v>
      </c>
      <c r="G343" s="42">
        <v>766.2927199999999</v>
      </c>
      <c r="H343" s="42">
        <v>765.0927199999999</v>
      </c>
      <c r="I343" s="42">
        <v>767.24272</v>
      </c>
      <c r="J343" s="42">
        <v>766.5927199999999</v>
      </c>
      <c r="K343" s="42">
        <v>766.50272</v>
      </c>
      <c r="L343" s="42">
        <v>766.5727199999999</v>
      </c>
      <c r="M343" s="42">
        <v>766.6427199999999</v>
      </c>
      <c r="N343" s="42">
        <v>766.76272</v>
      </c>
      <c r="O343" s="42">
        <v>766.5827199999999</v>
      </c>
      <c r="P343" s="42">
        <v>766.76272</v>
      </c>
      <c r="Q343" s="42">
        <v>766.5627199999999</v>
      </c>
      <c r="R343" s="42">
        <v>766.6627199999999</v>
      </c>
      <c r="S343" s="42">
        <v>766.6827199999999</v>
      </c>
      <c r="T343" s="42">
        <v>766.7127199999999</v>
      </c>
      <c r="U343" s="42">
        <v>766.3927199999999</v>
      </c>
      <c r="V343" s="42">
        <v>765.7227199999999</v>
      </c>
      <c r="W343" s="42">
        <v>765.6927199999999</v>
      </c>
      <c r="X343" s="42">
        <v>766.01272</v>
      </c>
      <c r="Y343" s="42">
        <v>794.5927199999999</v>
      </c>
    </row>
    <row r="344" spans="1:25" ht="15.75">
      <c r="A344" s="41">
        <f t="shared" si="8"/>
        <v>43968</v>
      </c>
      <c r="B344" s="42">
        <v>777.2027199999999</v>
      </c>
      <c r="C344" s="42">
        <v>766.4427199999999</v>
      </c>
      <c r="D344" s="42">
        <v>776.2227199999999</v>
      </c>
      <c r="E344" s="42">
        <v>766.4027199999999</v>
      </c>
      <c r="F344" s="42">
        <v>766.73272</v>
      </c>
      <c r="G344" s="42">
        <v>766.6827199999999</v>
      </c>
      <c r="H344" s="42">
        <v>765.9327199999999</v>
      </c>
      <c r="I344" s="42">
        <v>767.24272</v>
      </c>
      <c r="J344" s="42">
        <v>766.61272</v>
      </c>
      <c r="K344" s="42">
        <v>766.7027199999999</v>
      </c>
      <c r="L344" s="42">
        <v>766.74272</v>
      </c>
      <c r="M344" s="42">
        <v>766.75272</v>
      </c>
      <c r="N344" s="42">
        <v>766.61272</v>
      </c>
      <c r="O344" s="42">
        <v>766.6527199999999</v>
      </c>
      <c r="P344" s="42">
        <v>766.75272</v>
      </c>
      <c r="Q344" s="42">
        <v>766.73272</v>
      </c>
      <c r="R344" s="42">
        <v>766.6527199999999</v>
      </c>
      <c r="S344" s="42">
        <v>766.5227199999999</v>
      </c>
      <c r="T344" s="42">
        <v>766.5827199999999</v>
      </c>
      <c r="U344" s="42">
        <v>766.1427199999999</v>
      </c>
      <c r="V344" s="42">
        <v>765.7027199999999</v>
      </c>
      <c r="W344" s="42">
        <v>765.7727199999999</v>
      </c>
      <c r="X344" s="42">
        <v>765.8327199999999</v>
      </c>
      <c r="Y344" s="42">
        <v>805.37272</v>
      </c>
    </row>
    <row r="345" spans="1:25" ht="15.75">
      <c r="A345" s="41">
        <f t="shared" si="8"/>
        <v>43969</v>
      </c>
      <c r="B345" s="42">
        <v>815.9227199999999</v>
      </c>
      <c r="C345" s="42">
        <v>776.3427199999999</v>
      </c>
      <c r="D345" s="42">
        <v>781.2227199999999</v>
      </c>
      <c r="E345" s="42">
        <v>790.87272</v>
      </c>
      <c r="F345" s="42">
        <v>766.7727199999999</v>
      </c>
      <c r="G345" s="42">
        <v>766.7127199999999</v>
      </c>
      <c r="H345" s="42">
        <v>766.0927199999999</v>
      </c>
      <c r="I345" s="42">
        <v>766.3427199999999</v>
      </c>
      <c r="J345" s="42">
        <v>766.5727199999999</v>
      </c>
      <c r="K345" s="42">
        <v>766.73272</v>
      </c>
      <c r="L345" s="42">
        <v>766.7727199999999</v>
      </c>
      <c r="M345" s="42">
        <v>766.76272</v>
      </c>
      <c r="N345" s="42">
        <v>766.7827199999999</v>
      </c>
      <c r="O345" s="42">
        <v>766.7927199999999</v>
      </c>
      <c r="P345" s="42">
        <v>766.76272</v>
      </c>
      <c r="Q345" s="42">
        <v>766.75272</v>
      </c>
      <c r="R345" s="42">
        <v>766.8127199999999</v>
      </c>
      <c r="S345" s="42">
        <v>766.8127199999999</v>
      </c>
      <c r="T345" s="42">
        <v>770.76272</v>
      </c>
      <c r="U345" s="42">
        <v>766.6427199999999</v>
      </c>
      <c r="V345" s="42">
        <v>766.23272</v>
      </c>
      <c r="W345" s="42">
        <v>766.3427199999999</v>
      </c>
      <c r="X345" s="42">
        <v>766.4227199999999</v>
      </c>
      <c r="Y345" s="42">
        <v>775.4127199999999</v>
      </c>
    </row>
    <row r="346" spans="1:25" ht="15.75">
      <c r="A346" s="41">
        <f t="shared" si="8"/>
        <v>43970</v>
      </c>
      <c r="B346" s="42">
        <v>783.0327199999999</v>
      </c>
      <c r="C346" s="42">
        <v>766.6427199999999</v>
      </c>
      <c r="D346" s="42">
        <v>770.86272</v>
      </c>
      <c r="E346" s="42">
        <v>759.5527199999999</v>
      </c>
      <c r="F346" s="42">
        <v>766.85272</v>
      </c>
      <c r="G346" s="42">
        <v>766.6627199999999</v>
      </c>
      <c r="H346" s="42">
        <v>766.0727199999999</v>
      </c>
      <c r="I346" s="42">
        <v>767.24272</v>
      </c>
      <c r="J346" s="42">
        <v>766.8127199999999</v>
      </c>
      <c r="K346" s="42">
        <v>766.7027199999999</v>
      </c>
      <c r="L346" s="42">
        <v>766.74272</v>
      </c>
      <c r="M346" s="42">
        <v>766.75272</v>
      </c>
      <c r="N346" s="42">
        <v>766.7727199999999</v>
      </c>
      <c r="O346" s="42">
        <v>766.8327199999999</v>
      </c>
      <c r="P346" s="42">
        <v>767.24272</v>
      </c>
      <c r="Q346" s="42">
        <v>767.24272</v>
      </c>
      <c r="R346" s="42">
        <v>766.87272</v>
      </c>
      <c r="S346" s="42">
        <v>766.8327199999999</v>
      </c>
      <c r="T346" s="42">
        <v>769.11272</v>
      </c>
      <c r="U346" s="42">
        <v>766.6627199999999</v>
      </c>
      <c r="V346" s="42">
        <v>766.26272</v>
      </c>
      <c r="W346" s="42">
        <v>766.2027199999999</v>
      </c>
      <c r="X346" s="42">
        <v>766.5627199999999</v>
      </c>
      <c r="Y346" s="42">
        <v>740.7027199999999</v>
      </c>
    </row>
    <row r="347" spans="1:25" ht="15.75">
      <c r="A347" s="41">
        <f t="shared" si="8"/>
        <v>43971</v>
      </c>
      <c r="B347" s="42">
        <v>777.9327199999999</v>
      </c>
      <c r="C347" s="42">
        <v>766.74272</v>
      </c>
      <c r="D347" s="42">
        <v>770.25272</v>
      </c>
      <c r="E347" s="42">
        <v>760.3927199999999</v>
      </c>
      <c r="F347" s="42">
        <v>766.8927199999999</v>
      </c>
      <c r="G347" s="42">
        <v>766.7227199999999</v>
      </c>
      <c r="H347" s="42">
        <v>767.23272</v>
      </c>
      <c r="I347" s="42">
        <v>767.25272</v>
      </c>
      <c r="J347" s="42">
        <v>766.6627199999999</v>
      </c>
      <c r="K347" s="42">
        <v>766.74272</v>
      </c>
      <c r="L347" s="42">
        <v>766.75272</v>
      </c>
      <c r="M347" s="42">
        <v>766.75272</v>
      </c>
      <c r="N347" s="42">
        <v>766.7727199999999</v>
      </c>
      <c r="O347" s="42">
        <v>766.8027199999999</v>
      </c>
      <c r="P347" s="42">
        <v>766.8027199999999</v>
      </c>
      <c r="Q347" s="42">
        <v>766.7827199999999</v>
      </c>
      <c r="R347" s="42">
        <v>766.8127199999999</v>
      </c>
      <c r="S347" s="42">
        <v>766.8227199999999</v>
      </c>
      <c r="T347" s="42">
        <v>769.7827199999999</v>
      </c>
      <c r="U347" s="42">
        <v>766.6627199999999</v>
      </c>
      <c r="V347" s="42">
        <v>766.2127199999999</v>
      </c>
      <c r="W347" s="42">
        <v>766.11272</v>
      </c>
      <c r="X347" s="42">
        <v>766.24272</v>
      </c>
      <c r="Y347" s="42">
        <v>773.48272</v>
      </c>
    </row>
    <row r="348" spans="1:25" ht="15.75">
      <c r="A348" s="41">
        <f t="shared" si="8"/>
        <v>43972</v>
      </c>
      <c r="B348" s="42">
        <v>766.75272</v>
      </c>
      <c r="C348" s="42">
        <v>766.7727199999999</v>
      </c>
      <c r="D348" s="42">
        <v>764.9727199999999</v>
      </c>
      <c r="E348" s="42">
        <v>767.23272</v>
      </c>
      <c r="F348" s="42">
        <v>766.9227199999999</v>
      </c>
      <c r="G348" s="42">
        <v>766.7227199999999</v>
      </c>
      <c r="H348" s="42">
        <v>766.2127199999999</v>
      </c>
      <c r="I348" s="42">
        <v>766.61272</v>
      </c>
      <c r="J348" s="42">
        <v>766.76272</v>
      </c>
      <c r="K348" s="42">
        <v>767.0527199999999</v>
      </c>
      <c r="L348" s="42">
        <v>766.9427199999999</v>
      </c>
      <c r="M348" s="42">
        <v>766.9327199999999</v>
      </c>
      <c r="N348" s="42">
        <v>766.8227199999999</v>
      </c>
      <c r="O348" s="42">
        <v>766.8227199999999</v>
      </c>
      <c r="P348" s="42">
        <v>766.8027199999999</v>
      </c>
      <c r="Q348" s="42">
        <v>766.7927199999999</v>
      </c>
      <c r="R348" s="42">
        <v>766.7927199999999</v>
      </c>
      <c r="S348" s="42">
        <v>766.8027199999999</v>
      </c>
      <c r="T348" s="42">
        <v>767.6427199999999</v>
      </c>
      <c r="U348" s="42">
        <v>766.4627199999999</v>
      </c>
      <c r="V348" s="42">
        <v>766.23272</v>
      </c>
      <c r="W348" s="42">
        <v>766.13272</v>
      </c>
      <c r="X348" s="42">
        <v>766.5627199999999</v>
      </c>
      <c r="Y348" s="42">
        <v>777.99272</v>
      </c>
    </row>
    <row r="349" spans="1:25" ht="15.75">
      <c r="A349" s="41">
        <f t="shared" si="8"/>
        <v>43973</v>
      </c>
      <c r="B349" s="42">
        <v>768.9127199999999</v>
      </c>
      <c r="C349" s="42">
        <v>766.6627199999999</v>
      </c>
      <c r="D349" s="42">
        <v>770.9527199999999</v>
      </c>
      <c r="E349" s="42">
        <v>766.7927199999999</v>
      </c>
      <c r="F349" s="42">
        <v>766.6927199999999</v>
      </c>
      <c r="G349" s="42">
        <v>766.5827199999999</v>
      </c>
      <c r="H349" s="42">
        <v>765.48272</v>
      </c>
      <c r="I349" s="42">
        <v>766.26272</v>
      </c>
      <c r="J349" s="42">
        <v>766.3227199999999</v>
      </c>
      <c r="K349" s="42">
        <v>766.3127199999999</v>
      </c>
      <c r="L349" s="42">
        <v>766.3927199999999</v>
      </c>
      <c r="M349" s="42">
        <v>766.4127199999999</v>
      </c>
      <c r="N349" s="42">
        <v>766.4427199999999</v>
      </c>
      <c r="O349" s="42">
        <v>766.48272</v>
      </c>
      <c r="P349" s="42">
        <v>766.4527199999999</v>
      </c>
      <c r="Q349" s="42">
        <v>766.49272</v>
      </c>
      <c r="R349" s="42">
        <v>766.51272</v>
      </c>
      <c r="S349" s="42">
        <v>766.5627199999999</v>
      </c>
      <c r="T349" s="42">
        <v>790.61272</v>
      </c>
      <c r="U349" s="42">
        <v>766.1627199999999</v>
      </c>
      <c r="V349" s="42">
        <v>765.9627199999999</v>
      </c>
      <c r="W349" s="42">
        <v>765.8427199999999</v>
      </c>
      <c r="X349" s="42">
        <v>765.8427199999999</v>
      </c>
      <c r="Y349" s="42">
        <v>815.1627199999999</v>
      </c>
    </row>
    <row r="350" spans="1:25" ht="15.75">
      <c r="A350" s="41">
        <f t="shared" si="8"/>
        <v>43974</v>
      </c>
      <c r="B350" s="42">
        <v>766.5427199999999</v>
      </c>
      <c r="C350" s="42">
        <v>766.63272</v>
      </c>
      <c r="D350" s="42">
        <v>766.6827199999999</v>
      </c>
      <c r="E350" s="42">
        <v>766.75272</v>
      </c>
      <c r="F350" s="42">
        <v>766.6927199999999</v>
      </c>
      <c r="G350" s="42">
        <v>766.61272</v>
      </c>
      <c r="H350" s="42">
        <v>765.6527199999999</v>
      </c>
      <c r="I350" s="42">
        <v>766.2227199999999</v>
      </c>
      <c r="J350" s="42">
        <v>766.50272</v>
      </c>
      <c r="K350" s="42">
        <v>766.5627199999999</v>
      </c>
      <c r="L350" s="42">
        <v>766.5927199999999</v>
      </c>
      <c r="M350" s="42">
        <v>766.61272</v>
      </c>
      <c r="N350" s="42">
        <v>766.63272</v>
      </c>
      <c r="O350" s="42">
        <v>775.11272</v>
      </c>
      <c r="P350" s="42">
        <v>766.63272</v>
      </c>
      <c r="Q350" s="42">
        <v>766.61272</v>
      </c>
      <c r="R350" s="42">
        <v>774.2027199999999</v>
      </c>
      <c r="S350" s="42">
        <v>766.62272</v>
      </c>
      <c r="T350" s="42">
        <v>808.0927199999999</v>
      </c>
      <c r="U350" s="42">
        <v>766.3327199999999</v>
      </c>
      <c r="V350" s="42">
        <v>766.1527199999999</v>
      </c>
      <c r="W350" s="42">
        <v>766.0927199999999</v>
      </c>
      <c r="X350" s="42">
        <v>766.1927199999999</v>
      </c>
      <c r="Y350" s="42">
        <v>846.36272</v>
      </c>
    </row>
    <row r="351" spans="1:25" ht="15.75">
      <c r="A351" s="41">
        <f t="shared" si="8"/>
        <v>43975</v>
      </c>
      <c r="B351" s="42">
        <v>784.8027199999999</v>
      </c>
      <c r="C351" s="42">
        <v>766.7127199999999</v>
      </c>
      <c r="D351" s="42">
        <v>766.75272</v>
      </c>
      <c r="E351" s="42">
        <v>766.8327199999999</v>
      </c>
      <c r="F351" s="42">
        <v>766.9127199999999</v>
      </c>
      <c r="G351" s="42">
        <v>766.8227199999999</v>
      </c>
      <c r="H351" s="42">
        <v>766.48272</v>
      </c>
      <c r="I351" s="42">
        <v>767.23272</v>
      </c>
      <c r="J351" s="42">
        <v>766.7827199999999</v>
      </c>
      <c r="K351" s="42">
        <v>766.7827199999999</v>
      </c>
      <c r="L351" s="42">
        <v>766.7827199999999</v>
      </c>
      <c r="M351" s="42">
        <v>766.7927199999999</v>
      </c>
      <c r="N351" s="42">
        <v>766.7927199999999</v>
      </c>
      <c r="O351" s="42">
        <v>766.8127199999999</v>
      </c>
      <c r="P351" s="42">
        <v>766.8027199999999</v>
      </c>
      <c r="Q351" s="42">
        <v>766.8027199999999</v>
      </c>
      <c r="R351" s="42">
        <v>766.7827199999999</v>
      </c>
      <c r="S351" s="42">
        <v>766.7927199999999</v>
      </c>
      <c r="T351" s="42">
        <v>784.62272</v>
      </c>
      <c r="U351" s="42">
        <v>766.4727199999999</v>
      </c>
      <c r="V351" s="42">
        <v>766.2927199999999</v>
      </c>
      <c r="W351" s="42">
        <v>766.10272</v>
      </c>
      <c r="X351" s="42">
        <v>766.2827199999999</v>
      </c>
      <c r="Y351" s="42">
        <v>806.10272</v>
      </c>
    </row>
    <row r="352" spans="1:25" ht="15.75">
      <c r="A352" s="41">
        <f t="shared" si="8"/>
        <v>43976</v>
      </c>
      <c r="B352" s="42">
        <v>766.7727199999999</v>
      </c>
      <c r="C352" s="42">
        <v>766.8327199999999</v>
      </c>
      <c r="D352" s="42">
        <v>767.24272</v>
      </c>
      <c r="E352" s="42">
        <v>767.24272</v>
      </c>
      <c r="F352" s="42">
        <v>767.24272</v>
      </c>
      <c r="G352" s="42">
        <v>766.8427199999999</v>
      </c>
      <c r="H352" s="42">
        <v>766.4427199999999</v>
      </c>
      <c r="I352" s="42">
        <v>767.23272</v>
      </c>
      <c r="J352" s="42">
        <v>766.8127199999999</v>
      </c>
      <c r="K352" s="42">
        <v>766.8427199999999</v>
      </c>
      <c r="L352" s="42">
        <v>766.8427199999999</v>
      </c>
      <c r="M352" s="42">
        <v>766.86272</v>
      </c>
      <c r="N352" s="42">
        <v>766.8027199999999</v>
      </c>
      <c r="O352" s="42">
        <v>766.8027199999999</v>
      </c>
      <c r="P352" s="42">
        <v>766.7827199999999</v>
      </c>
      <c r="Q352" s="42">
        <v>766.8027199999999</v>
      </c>
      <c r="R352" s="42">
        <v>766.88272</v>
      </c>
      <c r="S352" s="42">
        <v>766.8927199999999</v>
      </c>
      <c r="T352" s="42">
        <v>771.4327199999999</v>
      </c>
      <c r="U352" s="42">
        <v>766.8127199999999</v>
      </c>
      <c r="V352" s="42">
        <v>779.8427199999999</v>
      </c>
      <c r="W352" s="42">
        <v>774.3427199999999</v>
      </c>
      <c r="X352" s="42">
        <v>766.61272</v>
      </c>
      <c r="Y352" s="42">
        <v>776.1727199999999</v>
      </c>
    </row>
    <row r="353" spans="1:25" ht="15.75">
      <c r="A353" s="41">
        <f t="shared" si="8"/>
        <v>43977</v>
      </c>
      <c r="B353" s="42">
        <v>766.87272</v>
      </c>
      <c r="C353" s="42">
        <v>766.9327199999999</v>
      </c>
      <c r="D353" s="42">
        <v>767.24272</v>
      </c>
      <c r="E353" s="42">
        <v>767.24272</v>
      </c>
      <c r="F353" s="42">
        <v>767.24272</v>
      </c>
      <c r="G353" s="42">
        <v>766.88272</v>
      </c>
      <c r="H353" s="42">
        <v>766.9327199999999</v>
      </c>
      <c r="I353" s="42">
        <v>767.2227199999999</v>
      </c>
      <c r="J353" s="42">
        <v>767.2127199999999</v>
      </c>
      <c r="K353" s="42">
        <v>766.5727199999999</v>
      </c>
      <c r="L353" s="42">
        <v>766.62272</v>
      </c>
      <c r="M353" s="42">
        <v>766.6527199999999</v>
      </c>
      <c r="N353" s="42">
        <v>766.6627199999999</v>
      </c>
      <c r="O353" s="42">
        <v>766.6927199999999</v>
      </c>
      <c r="P353" s="42">
        <v>766.6527199999999</v>
      </c>
      <c r="Q353" s="42">
        <v>766.6827199999999</v>
      </c>
      <c r="R353" s="42">
        <v>766.7027199999999</v>
      </c>
      <c r="S353" s="42">
        <v>766.7727199999999</v>
      </c>
      <c r="T353" s="42">
        <v>781.7727199999999</v>
      </c>
      <c r="U353" s="42">
        <v>766.62272</v>
      </c>
      <c r="V353" s="42">
        <v>774.62272</v>
      </c>
      <c r="W353" s="42">
        <v>766.2127199999999</v>
      </c>
      <c r="X353" s="42">
        <v>766.38272</v>
      </c>
      <c r="Y353" s="42">
        <v>803.9527199999999</v>
      </c>
    </row>
    <row r="354" spans="1:25" ht="15.75">
      <c r="A354" s="41">
        <f t="shared" si="8"/>
        <v>43978</v>
      </c>
      <c r="B354" s="42">
        <v>766.7227199999999</v>
      </c>
      <c r="C354" s="42">
        <v>766.7927199999999</v>
      </c>
      <c r="D354" s="42">
        <v>766.8227199999999</v>
      </c>
      <c r="E354" s="42">
        <v>766.9227199999999</v>
      </c>
      <c r="F354" s="42">
        <v>766.87272</v>
      </c>
      <c r="G354" s="42">
        <v>766.7727199999999</v>
      </c>
      <c r="H354" s="42">
        <v>766.7827199999999</v>
      </c>
      <c r="I354" s="42">
        <v>767.2227199999999</v>
      </c>
      <c r="J354" s="42">
        <v>766.8127199999999</v>
      </c>
      <c r="K354" s="42">
        <v>766.7927199999999</v>
      </c>
      <c r="L354" s="42">
        <v>766.8227199999999</v>
      </c>
      <c r="M354" s="42">
        <v>766.8327199999999</v>
      </c>
      <c r="N354" s="42">
        <v>766.75272</v>
      </c>
      <c r="O354" s="42">
        <v>766.7827199999999</v>
      </c>
      <c r="P354" s="42">
        <v>766.75272</v>
      </c>
      <c r="Q354" s="42">
        <v>766.76272</v>
      </c>
      <c r="R354" s="42">
        <v>766.8327199999999</v>
      </c>
      <c r="S354" s="42">
        <v>766.8027199999999</v>
      </c>
      <c r="T354" s="42">
        <v>769.9027199999999</v>
      </c>
      <c r="U354" s="42">
        <v>766.62272</v>
      </c>
      <c r="V354" s="42">
        <v>766.7227199999999</v>
      </c>
      <c r="W354" s="42">
        <v>766.5427199999999</v>
      </c>
      <c r="X354" s="42">
        <v>766.62272</v>
      </c>
      <c r="Y354" s="42">
        <v>789.8027199999999</v>
      </c>
    </row>
    <row r="355" spans="1:25" ht="15.75">
      <c r="A355" s="41">
        <f t="shared" si="8"/>
        <v>43979</v>
      </c>
      <c r="B355" s="42">
        <v>766.9227199999999</v>
      </c>
      <c r="C355" s="42">
        <v>766.9327199999999</v>
      </c>
      <c r="D355" s="42">
        <v>766.9527199999999</v>
      </c>
      <c r="E355" s="42">
        <v>766.9627199999999</v>
      </c>
      <c r="F355" s="42">
        <v>766.9527199999999</v>
      </c>
      <c r="G355" s="42">
        <v>766.8427199999999</v>
      </c>
      <c r="H355" s="42">
        <v>767.2227199999999</v>
      </c>
      <c r="I355" s="42">
        <v>767.2227199999999</v>
      </c>
      <c r="J355" s="42">
        <v>766.8127199999999</v>
      </c>
      <c r="K355" s="42">
        <v>766.6627199999999</v>
      </c>
      <c r="L355" s="42">
        <v>766.6927199999999</v>
      </c>
      <c r="M355" s="42">
        <v>766.7227199999999</v>
      </c>
      <c r="N355" s="42">
        <v>766.74272</v>
      </c>
      <c r="O355" s="42">
        <v>766.75272</v>
      </c>
      <c r="P355" s="42">
        <v>766.7227199999999</v>
      </c>
      <c r="Q355" s="42">
        <v>766.7127199999999</v>
      </c>
      <c r="R355" s="42">
        <v>766.73272</v>
      </c>
      <c r="S355" s="42">
        <v>766.49272</v>
      </c>
      <c r="T355" s="42">
        <v>772.6827199999999</v>
      </c>
      <c r="U355" s="42">
        <v>766.2027199999999</v>
      </c>
      <c r="V355" s="42">
        <v>766.1527199999999</v>
      </c>
      <c r="W355" s="42">
        <v>765.8327199999999</v>
      </c>
      <c r="X355" s="42">
        <v>766.0427199999999</v>
      </c>
      <c r="Y355" s="42">
        <v>799.1927199999999</v>
      </c>
    </row>
    <row r="356" spans="1:25" ht="15.75">
      <c r="A356" s="41">
        <f t="shared" si="8"/>
        <v>43980</v>
      </c>
      <c r="B356" s="42">
        <v>766.62272</v>
      </c>
      <c r="C356" s="42">
        <v>766.6827199999999</v>
      </c>
      <c r="D356" s="42">
        <v>766.74272</v>
      </c>
      <c r="E356" s="42">
        <v>766.7827199999999</v>
      </c>
      <c r="F356" s="42">
        <v>766.75272</v>
      </c>
      <c r="G356" s="42">
        <v>766.6527199999999</v>
      </c>
      <c r="H356" s="42">
        <v>766.3027199999999</v>
      </c>
      <c r="I356" s="42">
        <v>767.2227199999999</v>
      </c>
      <c r="J356" s="42">
        <v>766.5527199999999</v>
      </c>
      <c r="K356" s="42">
        <v>766.51272</v>
      </c>
      <c r="L356" s="42">
        <v>766.50272</v>
      </c>
      <c r="M356" s="42">
        <v>766.8027199999999</v>
      </c>
      <c r="N356" s="42">
        <v>766.63272</v>
      </c>
      <c r="O356" s="42">
        <v>768.48272</v>
      </c>
      <c r="P356" s="42">
        <v>766.73272</v>
      </c>
      <c r="Q356" s="42">
        <v>766.51272</v>
      </c>
      <c r="R356" s="42">
        <v>766.3927199999999</v>
      </c>
      <c r="S356" s="42">
        <v>766.36272</v>
      </c>
      <c r="T356" s="42">
        <v>766.24272</v>
      </c>
      <c r="U356" s="42">
        <v>765.5727199999999</v>
      </c>
      <c r="V356" s="42">
        <v>765.9527199999999</v>
      </c>
      <c r="W356" s="42">
        <v>765.86272</v>
      </c>
      <c r="X356" s="42">
        <v>765.9127199999999</v>
      </c>
      <c r="Y356" s="42">
        <v>786.88272</v>
      </c>
    </row>
    <row r="357" spans="1:25" ht="15.75">
      <c r="A357" s="41">
        <f t="shared" si="8"/>
        <v>43981</v>
      </c>
      <c r="B357" s="42">
        <v>765.84272</v>
      </c>
      <c r="C357" s="42">
        <v>765.86272</v>
      </c>
      <c r="D357" s="42">
        <v>765.74272</v>
      </c>
      <c r="E357" s="42">
        <v>765.81272</v>
      </c>
      <c r="F357" s="42">
        <v>765.82272</v>
      </c>
      <c r="G357" s="42">
        <v>765.85272</v>
      </c>
      <c r="H357" s="42">
        <v>766.4227199999999</v>
      </c>
      <c r="I357" s="42">
        <v>766.4327199999999</v>
      </c>
      <c r="J357" s="42">
        <v>765.86272</v>
      </c>
      <c r="K357" s="42">
        <v>765.8027199999999</v>
      </c>
      <c r="L357" s="42">
        <v>765.7827199999999</v>
      </c>
      <c r="M357" s="42">
        <v>765.8027199999999</v>
      </c>
      <c r="N357" s="42">
        <v>780.4227199999999</v>
      </c>
      <c r="O357" s="42">
        <v>786.13272</v>
      </c>
      <c r="P357" s="42">
        <v>765.82272</v>
      </c>
      <c r="Q357" s="42">
        <v>765.82272</v>
      </c>
      <c r="R357" s="42">
        <v>770.1727199999999</v>
      </c>
      <c r="S357" s="42">
        <v>789.72272</v>
      </c>
      <c r="T357" s="42">
        <v>789.51272</v>
      </c>
      <c r="U357" s="42">
        <v>765.47272</v>
      </c>
      <c r="V357" s="42">
        <v>765.44272</v>
      </c>
      <c r="W357" s="42">
        <v>765.4027199999999</v>
      </c>
      <c r="X357" s="42">
        <v>765.4327199999999</v>
      </c>
      <c r="Y357" s="42">
        <v>801.1827199999999</v>
      </c>
    </row>
    <row r="358" spans="1:25" ht="15.75">
      <c r="A358" s="41">
        <f t="shared" si="8"/>
        <v>43982</v>
      </c>
      <c r="B358" s="47">
        <v>765.98272</v>
      </c>
      <c r="C358" s="47">
        <v>766.01272</v>
      </c>
      <c r="D358" s="47">
        <v>766.01272</v>
      </c>
      <c r="E358" s="47">
        <v>766.09272</v>
      </c>
      <c r="F358" s="47">
        <v>766.08272</v>
      </c>
      <c r="G358" s="47">
        <v>765.7927199999999</v>
      </c>
      <c r="H358" s="47">
        <v>766.44272</v>
      </c>
      <c r="I358" s="47">
        <v>766.44272</v>
      </c>
      <c r="J358" s="47">
        <v>766.44272</v>
      </c>
      <c r="K358" s="47">
        <v>766.44272</v>
      </c>
      <c r="L358" s="47">
        <v>766.4227199999999</v>
      </c>
      <c r="M358" s="47">
        <v>766.1627199999999</v>
      </c>
      <c r="N358" s="47">
        <v>763.63272</v>
      </c>
      <c r="O358" s="47">
        <v>766.44272</v>
      </c>
      <c r="P358" s="47">
        <v>766.12272</v>
      </c>
      <c r="Q358" s="47">
        <v>766.09272</v>
      </c>
      <c r="R358" s="47">
        <v>766.00272</v>
      </c>
      <c r="S358" s="47">
        <v>765.88272</v>
      </c>
      <c r="T358" s="47">
        <v>765.61272</v>
      </c>
      <c r="U358" s="47">
        <v>765.58272</v>
      </c>
      <c r="V358" s="47">
        <v>765.58272</v>
      </c>
      <c r="W358" s="47">
        <v>765.48272</v>
      </c>
      <c r="X358" s="47">
        <v>765.58272</v>
      </c>
      <c r="Y358" s="47">
        <v>784.74272</v>
      </c>
    </row>
    <row r="359" spans="1:25" ht="18.75">
      <c r="A359" s="37" t="s">
        <v>76</v>
      </c>
      <c r="B359" s="38"/>
      <c r="C359" s="40" t="s">
        <v>106</v>
      </c>
      <c r="D359" s="38"/>
      <c r="E359" s="38"/>
      <c r="F359" s="38"/>
      <c r="G359" s="38"/>
      <c r="H359" s="38"/>
      <c r="I359" s="38"/>
      <c r="J359" s="38"/>
      <c r="K359" s="38"/>
      <c r="L359" s="38"/>
      <c r="M359" s="38"/>
      <c r="N359" s="38"/>
      <c r="O359" s="38"/>
      <c r="P359" s="38"/>
      <c r="R359" s="38"/>
      <c r="T359" s="38"/>
      <c r="V359" s="38"/>
      <c r="X359" s="38"/>
      <c r="Y359" s="38"/>
    </row>
    <row r="360" spans="1:25" ht="15.75" customHeight="1">
      <c r="A360" s="37" t="s">
        <v>78</v>
      </c>
      <c r="B360" s="38"/>
      <c r="C360" s="38"/>
      <c r="D360" s="38"/>
      <c r="E360" s="38"/>
      <c r="F360" s="38"/>
      <c r="G360" s="40" t="str">
        <f>G323</f>
        <v>не менее 10 мВт</v>
      </c>
      <c r="H360" s="38"/>
      <c r="I360" s="38"/>
      <c r="J360" s="38"/>
      <c r="K360" s="38"/>
      <c r="L360" s="38"/>
      <c r="M360" s="38"/>
      <c r="N360" s="38"/>
      <c r="O360" s="38"/>
      <c r="P360" s="38"/>
      <c r="Q360" s="38"/>
      <c r="R360" s="38"/>
      <c r="S360" s="38"/>
      <c r="T360" s="38"/>
      <c r="U360" s="38"/>
      <c r="V360" s="38"/>
      <c r="W360" s="38"/>
      <c r="X360" s="38"/>
      <c r="Y360" s="38"/>
    </row>
    <row r="361" spans="1:25" ht="15.75">
      <c r="A361" s="90" t="s">
        <v>80</v>
      </c>
      <c r="B361" s="93" t="s">
        <v>81</v>
      </c>
      <c r="C361" s="94"/>
      <c r="D361" s="94"/>
      <c r="E361" s="94"/>
      <c r="F361" s="94"/>
      <c r="G361" s="94"/>
      <c r="H361" s="94"/>
      <c r="I361" s="94"/>
      <c r="J361" s="94"/>
      <c r="K361" s="94"/>
      <c r="L361" s="94"/>
      <c r="M361" s="94"/>
      <c r="N361" s="94"/>
      <c r="O361" s="94"/>
      <c r="P361" s="94"/>
      <c r="Q361" s="94"/>
      <c r="R361" s="94"/>
      <c r="S361" s="94"/>
      <c r="T361" s="94"/>
      <c r="U361" s="94"/>
      <c r="V361" s="94"/>
      <c r="W361" s="94"/>
      <c r="X361" s="94"/>
      <c r="Y361" s="95"/>
    </row>
    <row r="362" spans="1:25" ht="15.75">
      <c r="A362" s="91"/>
      <c r="B362" s="96"/>
      <c r="C362" s="97"/>
      <c r="D362" s="97"/>
      <c r="E362" s="97"/>
      <c r="F362" s="97"/>
      <c r="G362" s="97"/>
      <c r="H362" s="97"/>
      <c r="I362" s="97"/>
      <c r="J362" s="97"/>
      <c r="K362" s="97"/>
      <c r="L362" s="97"/>
      <c r="M362" s="97"/>
      <c r="N362" s="97"/>
      <c r="O362" s="97"/>
      <c r="P362" s="97"/>
      <c r="Q362" s="97"/>
      <c r="R362" s="97"/>
      <c r="S362" s="97"/>
      <c r="T362" s="97"/>
      <c r="U362" s="97"/>
      <c r="V362" s="97"/>
      <c r="W362" s="97"/>
      <c r="X362" s="97"/>
      <c r="Y362" s="98"/>
    </row>
    <row r="363" spans="1:25" ht="15.75" customHeight="1">
      <c r="A363" s="91"/>
      <c r="B363" s="88" t="s">
        <v>82</v>
      </c>
      <c r="C363" s="88" t="s">
        <v>83</v>
      </c>
      <c r="D363" s="88" t="s">
        <v>84</v>
      </c>
      <c r="E363" s="88" t="s">
        <v>85</v>
      </c>
      <c r="F363" s="88" t="s">
        <v>86</v>
      </c>
      <c r="G363" s="88" t="s">
        <v>87</v>
      </c>
      <c r="H363" s="88" t="s">
        <v>88</v>
      </c>
      <c r="I363" s="88" t="s">
        <v>89</v>
      </c>
      <c r="J363" s="88" t="s">
        <v>90</v>
      </c>
      <c r="K363" s="88" t="s">
        <v>91</v>
      </c>
      <c r="L363" s="88" t="s">
        <v>92</v>
      </c>
      <c r="M363" s="88" t="s">
        <v>93</v>
      </c>
      <c r="N363" s="88" t="s">
        <v>94</v>
      </c>
      <c r="O363" s="88" t="s">
        <v>95</v>
      </c>
      <c r="P363" s="88" t="s">
        <v>96</v>
      </c>
      <c r="Q363" s="88" t="s">
        <v>97</v>
      </c>
      <c r="R363" s="88" t="s">
        <v>98</v>
      </c>
      <c r="S363" s="88" t="s">
        <v>99</v>
      </c>
      <c r="T363" s="88" t="s">
        <v>100</v>
      </c>
      <c r="U363" s="88" t="s">
        <v>101</v>
      </c>
      <c r="V363" s="88" t="s">
        <v>102</v>
      </c>
      <c r="W363" s="88" t="s">
        <v>103</v>
      </c>
      <c r="X363" s="88" t="s">
        <v>104</v>
      </c>
      <c r="Y363" s="88" t="s">
        <v>105</v>
      </c>
    </row>
    <row r="364" spans="1:25" ht="15.75">
      <c r="A364" s="92"/>
      <c r="B364" s="89"/>
      <c r="C364" s="89"/>
      <c r="D364" s="89"/>
      <c r="E364" s="89"/>
      <c r="F364" s="89"/>
      <c r="G364" s="89"/>
      <c r="H364" s="89"/>
      <c r="I364" s="89"/>
      <c r="J364" s="89"/>
      <c r="K364" s="89"/>
      <c r="L364" s="89"/>
      <c r="M364" s="89"/>
      <c r="N364" s="89"/>
      <c r="O364" s="89"/>
      <c r="P364" s="89"/>
      <c r="Q364" s="89"/>
      <c r="R364" s="89"/>
      <c r="S364" s="89"/>
      <c r="T364" s="89"/>
      <c r="U364" s="89"/>
      <c r="V364" s="89"/>
      <c r="W364" s="89"/>
      <c r="X364" s="89"/>
      <c r="Y364" s="89"/>
    </row>
    <row r="365" spans="1:25" ht="15.75">
      <c r="A365" s="41">
        <f>A328</f>
        <v>43952</v>
      </c>
      <c r="B365" s="42">
        <v>831.82448</v>
      </c>
      <c r="C365" s="42">
        <v>800.2644799999999</v>
      </c>
      <c r="D365" s="42">
        <v>796.25448</v>
      </c>
      <c r="E365" s="42">
        <v>808.06448</v>
      </c>
      <c r="F365" s="42">
        <v>774.45448</v>
      </c>
      <c r="G365" s="42">
        <v>766.06448</v>
      </c>
      <c r="H365" s="42">
        <v>769.08448</v>
      </c>
      <c r="I365" s="42">
        <v>770.59448</v>
      </c>
      <c r="J365" s="42">
        <v>765.18448</v>
      </c>
      <c r="K365" s="42">
        <v>764.81448</v>
      </c>
      <c r="L365" s="42">
        <v>765.1344799999999</v>
      </c>
      <c r="M365" s="42">
        <v>765.02448</v>
      </c>
      <c r="N365" s="42">
        <v>784.48448</v>
      </c>
      <c r="O365" s="42">
        <v>803.02448</v>
      </c>
      <c r="P365" s="42">
        <v>772.0144799999999</v>
      </c>
      <c r="Q365" s="42">
        <v>767.80448</v>
      </c>
      <c r="R365" s="42">
        <v>809.85448</v>
      </c>
      <c r="S365" s="42">
        <v>794.85448</v>
      </c>
      <c r="T365" s="42">
        <v>830.78448</v>
      </c>
      <c r="U365" s="42">
        <v>815.08448</v>
      </c>
      <c r="V365" s="42">
        <v>952.1344799999999</v>
      </c>
      <c r="W365" s="42">
        <v>860.37448</v>
      </c>
      <c r="X365" s="42">
        <v>807.44448</v>
      </c>
      <c r="Y365" s="42">
        <v>843.39448</v>
      </c>
    </row>
    <row r="366" spans="1:25" ht="15.75">
      <c r="A366" s="41">
        <f>A365+1</f>
        <v>43953</v>
      </c>
      <c r="B366" s="42">
        <v>836.21448</v>
      </c>
      <c r="C366" s="42">
        <v>804.15448</v>
      </c>
      <c r="D366" s="42">
        <v>799.79448</v>
      </c>
      <c r="E366" s="42">
        <v>819.80448</v>
      </c>
      <c r="F366" s="42">
        <v>777.94448</v>
      </c>
      <c r="G366" s="42">
        <v>766.0144799999999</v>
      </c>
      <c r="H366" s="42">
        <v>772.03448</v>
      </c>
      <c r="I366" s="42">
        <v>766.21448</v>
      </c>
      <c r="J366" s="42">
        <v>765.46448</v>
      </c>
      <c r="K366" s="42">
        <v>765.28448</v>
      </c>
      <c r="L366" s="42">
        <v>765.6344799999999</v>
      </c>
      <c r="M366" s="42">
        <v>765.60448</v>
      </c>
      <c r="N366" s="42">
        <v>781.07448</v>
      </c>
      <c r="O366" s="42">
        <v>796.87448</v>
      </c>
      <c r="P366" s="42">
        <v>771.31448</v>
      </c>
      <c r="Q366" s="42">
        <v>767.7644799999999</v>
      </c>
      <c r="R366" s="42">
        <v>806.8844799999999</v>
      </c>
      <c r="S366" s="42">
        <v>793.57448</v>
      </c>
      <c r="T366" s="42">
        <v>828.74448</v>
      </c>
      <c r="U366" s="42">
        <v>808.05448</v>
      </c>
      <c r="V366" s="42">
        <v>876.85448</v>
      </c>
      <c r="W366" s="42">
        <v>850.34448</v>
      </c>
      <c r="X366" s="42">
        <v>796.58448</v>
      </c>
      <c r="Y366" s="42">
        <v>820.64448</v>
      </c>
    </row>
    <row r="367" spans="1:25" ht="15.75">
      <c r="A367" s="41">
        <f aca="true" t="shared" si="9" ref="A367:A395">A366+1</f>
        <v>43954</v>
      </c>
      <c r="B367" s="42">
        <v>812.22448</v>
      </c>
      <c r="C367" s="42">
        <v>775.24448</v>
      </c>
      <c r="D367" s="42">
        <v>770.35448</v>
      </c>
      <c r="E367" s="42">
        <v>759.69448</v>
      </c>
      <c r="F367" s="42">
        <v>735.8844799999999</v>
      </c>
      <c r="G367" s="42">
        <v>740.39448</v>
      </c>
      <c r="H367" s="42">
        <v>711.24448</v>
      </c>
      <c r="I367" s="42">
        <v>492.69448000000006</v>
      </c>
      <c r="J367" s="42">
        <v>768.71448</v>
      </c>
      <c r="K367" s="42">
        <v>815.11448</v>
      </c>
      <c r="L367" s="42">
        <v>840.98448</v>
      </c>
      <c r="M367" s="42">
        <v>847.95448</v>
      </c>
      <c r="N367" s="42">
        <v>843.82448</v>
      </c>
      <c r="O367" s="42">
        <v>822.66448</v>
      </c>
      <c r="P367" s="42">
        <v>799.8844799999999</v>
      </c>
      <c r="Q367" s="42">
        <v>794.21448</v>
      </c>
      <c r="R367" s="42">
        <v>801.87448</v>
      </c>
      <c r="S367" s="42">
        <v>783.11448</v>
      </c>
      <c r="T367" s="42">
        <v>817.62448</v>
      </c>
      <c r="U367" s="42">
        <v>798.2644799999999</v>
      </c>
      <c r="V367" s="42">
        <v>824.14448</v>
      </c>
      <c r="W367" s="42">
        <v>801.74448</v>
      </c>
      <c r="X367" s="42">
        <v>764.58448</v>
      </c>
      <c r="Y367" s="42">
        <v>797.00448</v>
      </c>
    </row>
    <row r="368" spans="1:25" ht="15.75">
      <c r="A368" s="41">
        <f t="shared" si="9"/>
        <v>43955</v>
      </c>
      <c r="B368" s="42">
        <v>817.89448</v>
      </c>
      <c r="C368" s="42">
        <v>780.70448</v>
      </c>
      <c r="D368" s="42">
        <v>789.37448</v>
      </c>
      <c r="E368" s="42">
        <v>813.34448</v>
      </c>
      <c r="F368" s="42">
        <v>765.75448</v>
      </c>
      <c r="G368" s="42">
        <v>765.68448</v>
      </c>
      <c r="H368" s="42">
        <v>764.35448</v>
      </c>
      <c r="I368" s="42">
        <v>764.55448</v>
      </c>
      <c r="J368" s="42">
        <v>764.69448</v>
      </c>
      <c r="K368" s="42">
        <v>764.87448</v>
      </c>
      <c r="L368" s="42">
        <v>764.87448</v>
      </c>
      <c r="M368" s="42">
        <v>764.59448</v>
      </c>
      <c r="N368" s="42">
        <v>764.81448</v>
      </c>
      <c r="O368" s="42">
        <v>765.00448</v>
      </c>
      <c r="P368" s="42">
        <v>764.84448</v>
      </c>
      <c r="Q368" s="42">
        <v>764.74448</v>
      </c>
      <c r="R368" s="42">
        <v>765.09448</v>
      </c>
      <c r="S368" s="42">
        <v>765.21448</v>
      </c>
      <c r="T368" s="42">
        <v>789.40448</v>
      </c>
      <c r="U368" s="42">
        <v>765.0144799999999</v>
      </c>
      <c r="V368" s="42">
        <v>764.15448</v>
      </c>
      <c r="W368" s="42">
        <v>764.33448</v>
      </c>
      <c r="X368" s="42">
        <v>764.19448</v>
      </c>
      <c r="Y368" s="42">
        <v>809.53448</v>
      </c>
    </row>
    <row r="369" spans="1:25" ht="15.75">
      <c r="A369" s="41">
        <f t="shared" si="9"/>
        <v>43956</v>
      </c>
      <c r="B369" s="42">
        <v>826.96448</v>
      </c>
      <c r="C369" s="42">
        <v>781.05448</v>
      </c>
      <c r="D369" s="42">
        <v>792.5144799999999</v>
      </c>
      <c r="E369" s="42">
        <v>822.28448</v>
      </c>
      <c r="F369" s="42">
        <v>765.68448</v>
      </c>
      <c r="G369" s="42">
        <v>765.72448</v>
      </c>
      <c r="H369" s="42">
        <v>764.82448</v>
      </c>
      <c r="I369" s="42">
        <v>764.7644799999999</v>
      </c>
      <c r="J369" s="42">
        <v>765.0144799999999</v>
      </c>
      <c r="K369" s="42">
        <v>764.45448</v>
      </c>
      <c r="L369" s="42">
        <v>764.93448</v>
      </c>
      <c r="M369" s="42">
        <v>764.86448</v>
      </c>
      <c r="N369" s="42">
        <v>764.69448</v>
      </c>
      <c r="O369" s="42">
        <v>764.80448</v>
      </c>
      <c r="P369" s="42">
        <v>764.6344799999999</v>
      </c>
      <c r="Q369" s="42">
        <v>764.55448</v>
      </c>
      <c r="R369" s="42">
        <v>764.91448</v>
      </c>
      <c r="S369" s="42">
        <v>765.47448</v>
      </c>
      <c r="T369" s="42">
        <v>790.57448</v>
      </c>
      <c r="U369" s="42">
        <v>765.57448</v>
      </c>
      <c r="V369" s="42">
        <v>765.24448</v>
      </c>
      <c r="W369" s="42">
        <v>765.46448</v>
      </c>
      <c r="X369" s="42">
        <v>765.24448</v>
      </c>
      <c r="Y369" s="42">
        <v>811.18448</v>
      </c>
    </row>
    <row r="370" spans="1:25" ht="15.75">
      <c r="A370" s="41">
        <f t="shared" si="9"/>
        <v>43957</v>
      </c>
      <c r="B370" s="42">
        <v>828.81448</v>
      </c>
      <c r="C370" s="42">
        <v>788.69448</v>
      </c>
      <c r="D370" s="42">
        <v>799.80448</v>
      </c>
      <c r="E370" s="42">
        <v>817.98448</v>
      </c>
      <c r="F370" s="42">
        <v>768.59448</v>
      </c>
      <c r="G370" s="42">
        <v>766.04448</v>
      </c>
      <c r="H370" s="42">
        <v>772.19448</v>
      </c>
      <c r="I370" s="42">
        <v>765.43448</v>
      </c>
      <c r="J370" s="42">
        <v>764.95448</v>
      </c>
      <c r="K370" s="42">
        <v>764.56448</v>
      </c>
      <c r="L370" s="42">
        <v>764.71448</v>
      </c>
      <c r="M370" s="42">
        <v>764.71448</v>
      </c>
      <c r="N370" s="42">
        <v>764.53448</v>
      </c>
      <c r="O370" s="42">
        <v>765.75448</v>
      </c>
      <c r="P370" s="42">
        <v>764.2644799999999</v>
      </c>
      <c r="Q370" s="42">
        <v>764.33448</v>
      </c>
      <c r="R370" s="42">
        <v>819.25448</v>
      </c>
      <c r="S370" s="42">
        <v>818.15448</v>
      </c>
      <c r="T370" s="42">
        <v>878.61448</v>
      </c>
      <c r="U370" s="42">
        <v>764.82448</v>
      </c>
      <c r="V370" s="42">
        <v>805.27448</v>
      </c>
      <c r="W370" s="42">
        <v>777.47448</v>
      </c>
      <c r="X370" s="42">
        <v>763.73448</v>
      </c>
      <c r="Y370" s="42">
        <v>819.05448</v>
      </c>
    </row>
    <row r="371" spans="1:25" ht="15.75">
      <c r="A371" s="41">
        <f t="shared" si="9"/>
        <v>43958</v>
      </c>
      <c r="B371" s="42">
        <v>818.84448</v>
      </c>
      <c r="C371" s="42">
        <v>782.64448</v>
      </c>
      <c r="D371" s="42">
        <v>790.02448</v>
      </c>
      <c r="E371" s="42">
        <v>805.56448</v>
      </c>
      <c r="F371" s="42">
        <v>766.10448</v>
      </c>
      <c r="G371" s="42">
        <v>766.05448</v>
      </c>
      <c r="H371" s="42">
        <v>765.28448</v>
      </c>
      <c r="I371" s="42">
        <v>765.42448</v>
      </c>
      <c r="J371" s="42">
        <v>765.10448</v>
      </c>
      <c r="K371" s="42">
        <v>764.65448</v>
      </c>
      <c r="L371" s="42">
        <v>764.37448</v>
      </c>
      <c r="M371" s="42">
        <v>764.43448</v>
      </c>
      <c r="N371" s="42">
        <v>764.71448</v>
      </c>
      <c r="O371" s="42">
        <v>764.55448</v>
      </c>
      <c r="P371" s="42">
        <v>764.56448</v>
      </c>
      <c r="Q371" s="42">
        <v>764.53448</v>
      </c>
      <c r="R371" s="42">
        <v>764.67448</v>
      </c>
      <c r="S371" s="42">
        <v>776.54448</v>
      </c>
      <c r="T371" s="42">
        <v>850.64448</v>
      </c>
      <c r="U371" s="42">
        <v>765.11448</v>
      </c>
      <c r="V371" s="42">
        <v>786.89448</v>
      </c>
      <c r="W371" s="42">
        <v>771.27448</v>
      </c>
      <c r="X371" s="42">
        <v>763.83448</v>
      </c>
      <c r="Y371" s="42">
        <v>830.23448</v>
      </c>
    </row>
    <row r="372" spans="1:25" ht="15.75">
      <c r="A372" s="41">
        <f t="shared" si="9"/>
        <v>43959</v>
      </c>
      <c r="B372" s="42">
        <v>812.18448</v>
      </c>
      <c r="C372" s="42">
        <v>773.56448</v>
      </c>
      <c r="D372" s="42">
        <v>784.99448</v>
      </c>
      <c r="E372" s="42">
        <v>800.72448</v>
      </c>
      <c r="F372" s="42">
        <v>766.48448</v>
      </c>
      <c r="G372" s="42">
        <v>766.48448</v>
      </c>
      <c r="H372" s="42">
        <v>765.67448</v>
      </c>
      <c r="I372" s="42">
        <v>765.93448</v>
      </c>
      <c r="J372" s="42">
        <v>766.19448</v>
      </c>
      <c r="K372" s="42">
        <v>766.22448</v>
      </c>
      <c r="L372" s="42">
        <v>766.33448</v>
      </c>
      <c r="M372" s="42">
        <v>766.39448</v>
      </c>
      <c r="N372" s="42">
        <v>766.46448</v>
      </c>
      <c r="O372" s="42">
        <v>766.40448</v>
      </c>
      <c r="P372" s="42">
        <v>766.29448</v>
      </c>
      <c r="Q372" s="42">
        <v>766.30448</v>
      </c>
      <c r="R372" s="42">
        <v>766.34448</v>
      </c>
      <c r="S372" s="42">
        <v>766.2644799999999</v>
      </c>
      <c r="T372" s="42">
        <v>817.72448</v>
      </c>
      <c r="U372" s="42">
        <v>765.87448</v>
      </c>
      <c r="V372" s="42">
        <v>765.59448</v>
      </c>
      <c r="W372" s="42">
        <v>765.41448</v>
      </c>
      <c r="X372" s="42">
        <v>765.29448</v>
      </c>
      <c r="Y372" s="42">
        <v>816.65448</v>
      </c>
    </row>
    <row r="373" spans="1:25" ht="15.75">
      <c r="A373" s="41">
        <f t="shared" si="9"/>
        <v>43960</v>
      </c>
      <c r="B373" s="42">
        <v>774.53448</v>
      </c>
      <c r="C373" s="42">
        <v>766.32448</v>
      </c>
      <c r="D373" s="42">
        <v>775.8844799999999</v>
      </c>
      <c r="E373" s="42">
        <v>787.65448</v>
      </c>
      <c r="F373" s="42">
        <v>766.52448</v>
      </c>
      <c r="G373" s="42">
        <v>766.49448</v>
      </c>
      <c r="H373" s="42">
        <v>765.73448</v>
      </c>
      <c r="I373" s="42">
        <v>767.2644799999999</v>
      </c>
      <c r="J373" s="42">
        <v>767.09448</v>
      </c>
      <c r="K373" s="42">
        <v>766.55448</v>
      </c>
      <c r="L373" s="42">
        <v>766.58448</v>
      </c>
      <c r="M373" s="42">
        <v>766.6344799999999</v>
      </c>
      <c r="N373" s="42">
        <v>766.6344799999999</v>
      </c>
      <c r="O373" s="42">
        <v>766.6344799999999</v>
      </c>
      <c r="P373" s="42">
        <v>766.55448</v>
      </c>
      <c r="Q373" s="42">
        <v>766.55448</v>
      </c>
      <c r="R373" s="42">
        <v>766.6344799999999</v>
      </c>
      <c r="S373" s="42">
        <v>766.68448</v>
      </c>
      <c r="T373" s="42">
        <v>766.62448</v>
      </c>
      <c r="U373" s="42">
        <v>766.08448</v>
      </c>
      <c r="V373" s="42">
        <v>765.48448</v>
      </c>
      <c r="W373" s="42">
        <v>765.6344799999999</v>
      </c>
      <c r="X373" s="42">
        <v>765.69448</v>
      </c>
      <c r="Y373" s="42">
        <v>784.1344799999999</v>
      </c>
    </row>
    <row r="374" spans="1:25" ht="15.75">
      <c r="A374" s="41">
        <f t="shared" si="9"/>
        <v>43961</v>
      </c>
      <c r="B374" s="42">
        <v>773.41448</v>
      </c>
      <c r="C374" s="42">
        <v>766.32448</v>
      </c>
      <c r="D374" s="42">
        <v>773.53448</v>
      </c>
      <c r="E374" s="42">
        <v>785.31448</v>
      </c>
      <c r="F374" s="42">
        <v>766.56448</v>
      </c>
      <c r="G374" s="42">
        <v>766.50448</v>
      </c>
      <c r="H374" s="42">
        <v>765.72448</v>
      </c>
      <c r="I374" s="42">
        <v>765.80448</v>
      </c>
      <c r="J374" s="42">
        <v>766.33448</v>
      </c>
      <c r="K374" s="42">
        <v>766.18448</v>
      </c>
      <c r="L374" s="42">
        <v>766.29448</v>
      </c>
      <c r="M374" s="42">
        <v>766.37448</v>
      </c>
      <c r="N374" s="42">
        <v>766.3844799999999</v>
      </c>
      <c r="O374" s="42">
        <v>766.39448</v>
      </c>
      <c r="P374" s="42">
        <v>766.30448</v>
      </c>
      <c r="Q374" s="42">
        <v>766.32448</v>
      </c>
      <c r="R374" s="42">
        <v>766.34448</v>
      </c>
      <c r="S374" s="42">
        <v>766.41448</v>
      </c>
      <c r="T374" s="42">
        <v>767.70448</v>
      </c>
      <c r="U374" s="42">
        <v>765.70448</v>
      </c>
      <c r="V374" s="42">
        <v>765.48448</v>
      </c>
      <c r="W374" s="42">
        <v>765.55448</v>
      </c>
      <c r="X374" s="42">
        <v>765.6344799999999</v>
      </c>
      <c r="Y374" s="42">
        <v>782.35448</v>
      </c>
    </row>
    <row r="375" spans="1:25" ht="15.75">
      <c r="A375" s="41">
        <f t="shared" si="9"/>
        <v>43962</v>
      </c>
      <c r="B375" s="42">
        <v>772.43448</v>
      </c>
      <c r="C375" s="42">
        <v>766.2644799999999</v>
      </c>
      <c r="D375" s="42">
        <v>773.79448</v>
      </c>
      <c r="E375" s="42">
        <v>785.68448</v>
      </c>
      <c r="F375" s="42">
        <v>766.58448</v>
      </c>
      <c r="G375" s="42">
        <v>766.58448</v>
      </c>
      <c r="H375" s="42">
        <v>765.77448</v>
      </c>
      <c r="I375" s="42">
        <v>765.93448</v>
      </c>
      <c r="J375" s="42">
        <v>766.45448</v>
      </c>
      <c r="K375" s="42">
        <v>766.18448</v>
      </c>
      <c r="L375" s="42">
        <v>766.19448</v>
      </c>
      <c r="M375" s="42">
        <v>766.22448</v>
      </c>
      <c r="N375" s="42">
        <v>766.31448</v>
      </c>
      <c r="O375" s="42">
        <v>766.36448</v>
      </c>
      <c r="P375" s="42">
        <v>766.45448</v>
      </c>
      <c r="Q375" s="42">
        <v>766.22448</v>
      </c>
      <c r="R375" s="42">
        <v>766.32448</v>
      </c>
      <c r="S375" s="42">
        <v>766.3844799999999</v>
      </c>
      <c r="T375" s="42">
        <v>771.64448</v>
      </c>
      <c r="U375" s="42">
        <v>765.82448</v>
      </c>
      <c r="V375" s="42">
        <v>765.46448</v>
      </c>
      <c r="W375" s="42">
        <v>765.55448</v>
      </c>
      <c r="X375" s="42">
        <v>765.58448</v>
      </c>
      <c r="Y375" s="42">
        <v>786.80448</v>
      </c>
    </row>
    <row r="376" spans="1:25" ht="15.75">
      <c r="A376" s="41">
        <f t="shared" si="9"/>
        <v>43963</v>
      </c>
      <c r="B376" s="42">
        <v>774.73448</v>
      </c>
      <c r="C376" s="42">
        <v>766.37448</v>
      </c>
      <c r="D376" s="42">
        <v>774.82448</v>
      </c>
      <c r="E376" s="42">
        <v>789.78448</v>
      </c>
      <c r="F376" s="42">
        <v>766.07448</v>
      </c>
      <c r="G376" s="42">
        <v>766.06448</v>
      </c>
      <c r="H376" s="42">
        <v>764.16448</v>
      </c>
      <c r="I376" s="42">
        <v>765.62448</v>
      </c>
      <c r="J376" s="42">
        <v>765.83448</v>
      </c>
      <c r="K376" s="42">
        <v>765.82448</v>
      </c>
      <c r="L376" s="42">
        <v>765.74448</v>
      </c>
      <c r="M376" s="42">
        <v>765.71448</v>
      </c>
      <c r="N376" s="42">
        <v>766.0144799999999</v>
      </c>
      <c r="O376" s="42">
        <v>765.83448</v>
      </c>
      <c r="P376" s="42">
        <v>765.78448</v>
      </c>
      <c r="Q376" s="42">
        <v>765.7644799999999</v>
      </c>
      <c r="R376" s="42">
        <v>765.8844799999999</v>
      </c>
      <c r="S376" s="42">
        <v>765.89448</v>
      </c>
      <c r="T376" s="42">
        <v>770.28448</v>
      </c>
      <c r="U376" s="42">
        <v>765.11448</v>
      </c>
      <c r="V376" s="42">
        <v>765.22448</v>
      </c>
      <c r="W376" s="42">
        <v>765.00448</v>
      </c>
      <c r="X376" s="42">
        <v>764.29448</v>
      </c>
      <c r="Y376" s="42">
        <v>790.36448</v>
      </c>
    </row>
    <row r="377" spans="1:25" ht="15.75">
      <c r="A377" s="41">
        <f t="shared" si="9"/>
        <v>43964</v>
      </c>
      <c r="B377" s="42">
        <v>769.53448</v>
      </c>
      <c r="C377" s="42">
        <v>766.22448</v>
      </c>
      <c r="D377" s="42">
        <v>769.55448</v>
      </c>
      <c r="E377" s="42">
        <v>769.68448</v>
      </c>
      <c r="F377" s="42">
        <v>766.34448</v>
      </c>
      <c r="G377" s="42">
        <v>766.35448</v>
      </c>
      <c r="H377" s="42">
        <v>765.3844799999999</v>
      </c>
      <c r="I377" s="42">
        <v>765.47448</v>
      </c>
      <c r="J377" s="42">
        <v>766.10448</v>
      </c>
      <c r="K377" s="42">
        <v>766.23448</v>
      </c>
      <c r="L377" s="42">
        <v>766.12448</v>
      </c>
      <c r="M377" s="42">
        <v>766.10448</v>
      </c>
      <c r="N377" s="42">
        <v>766.06448</v>
      </c>
      <c r="O377" s="42">
        <v>766.10448</v>
      </c>
      <c r="P377" s="42">
        <v>765.87448</v>
      </c>
      <c r="Q377" s="42">
        <v>765.89448</v>
      </c>
      <c r="R377" s="42">
        <v>766.05448</v>
      </c>
      <c r="S377" s="42">
        <v>765.99448</v>
      </c>
      <c r="T377" s="42">
        <v>771.96448</v>
      </c>
      <c r="U377" s="42">
        <v>765.71448</v>
      </c>
      <c r="V377" s="42">
        <v>765.67448</v>
      </c>
      <c r="W377" s="42">
        <v>765.56448</v>
      </c>
      <c r="X377" s="42">
        <v>764.81448</v>
      </c>
      <c r="Y377" s="42">
        <v>782.03448</v>
      </c>
    </row>
    <row r="378" spans="1:25" ht="15.75">
      <c r="A378" s="41">
        <f t="shared" si="9"/>
        <v>43965</v>
      </c>
      <c r="B378" s="42">
        <v>772.22448</v>
      </c>
      <c r="C378" s="42">
        <v>766.54448</v>
      </c>
      <c r="D378" s="42">
        <v>771.84448</v>
      </c>
      <c r="E378" s="42">
        <v>776.41448</v>
      </c>
      <c r="F378" s="42">
        <v>766.73448</v>
      </c>
      <c r="G378" s="42">
        <v>766.68448</v>
      </c>
      <c r="H378" s="42">
        <v>765.92448</v>
      </c>
      <c r="I378" s="42">
        <v>766.10448</v>
      </c>
      <c r="J378" s="42">
        <v>765.96448</v>
      </c>
      <c r="K378" s="42">
        <v>766.30448</v>
      </c>
      <c r="L378" s="42">
        <v>766.3844799999999</v>
      </c>
      <c r="M378" s="42">
        <v>766.43448</v>
      </c>
      <c r="N378" s="42">
        <v>766.45448</v>
      </c>
      <c r="O378" s="42">
        <v>766.50448</v>
      </c>
      <c r="P378" s="42">
        <v>766.39448</v>
      </c>
      <c r="Q378" s="42">
        <v>766.37448</v>
      </c>
      <c r="R378" s="42">
        <v>766.41448</v>
      </c>
      <c r="S378" s="42">
        <v>766.54448</v>
      </c>
      <c r="T378" s="42">
        <v>775.06448</v>
      </c>
      <c r="U378" s="42">
        <v>766.31448</v>
      </c>
      <c r="V378" s="42">
        <v>766.23448</v>
      </c>
      <c r="W378" s="42">
        <v>766.25448</v>
      </c>
      <c r="X378" s="42">
        <v>766.11448</v>
      </c>
      <c r="Y378" s="42">
        <v>774.05448</v>
      </c>
    </row>
    <row r="379" spans="1:25" ht="15.75">
      <c r="A379" s="41">
        <f t="shared" si="9"/>
        <v>43966</v>
      </c>
      <c r="B379" s="42">
        <v>792.8844799999999</v>
      </c>
      <c r="C379" s="42">
        <v>769.35448</v>
      </c>
      <c r="D379" s="42">
        <v>774.91448</v>
      </c>
      <c r="E379" s="42">
        <v>760.61448</v>
      </c>
      <c r="F379" s="42">
        <v>766.84448</v>
      </c>
      <c r="G379" s="42">
        <v>766.77448</v>
      </c>
      <c r="H379" s="42">
        <v>766.05448</v>
      </c>
      <c r="I379" s="42">
        <v>767.28448</v>
      </c>
      <c r="J379" s="42">
        <v>766.57448</v>
      </c>
      <c r="K379" s="42">
        <v>766.41448</v>
      </c>
      <c r="L379" s="42">
        <v>766.52448</v>
      </c>
      <c r="M379" s="42">
        <v>766.53448</v>
      </c>
      <c r="N379" s="42">
        <v>766.5144799999999</v>
      </c>
      <c r="O379" s="42">
        <v>766.54448</v>
      </c>
      <c r="P379" s="42">
        <v>766.47448</v>
      </c>
      <c r="Q379" s="42">
        <v>766.47448</v>
      </c>
      <c r="R379" s="42">
        <v>766.53448</v>
      </c>
      <c r="S379" s="42">
        <v>766.55448</v>
      </c>
      <c r="T379" s="42">
        <v>766.57448</v>
      </c>
      <c r="U379" s="42">
        <v>765.90448</v>
      </c>
      <c r="V379" s="42">
        <v>765.49448</v>
      </c>
      <c r="W379" s="42">
        <v>765.29448</v>
      </c>
      <c r="X379" s="42">
        <v>765.73448</v>
      </c>
      <c r="Y379" s="42">
        <v>792.66448</v>
      </c>
    </row>
    <row r="380" spans="1:25" ht="15.75">
      <c r="A380" s="41">
        <f t="shared" si="9"/>
        <v>43967</v>
      </c>
      <c r="B380" s="42">
        <v>816.31448</v>
      </c>
      <c r="C380" s="42">
        <v>774.19448</v>
      </c>
      <c r="D380" s="42">
        <v>812.53448</v>
      </c>
      <c r="E380" s="42">
        <v>787.12448</v>
      </c>
      <c r="F380" s="42">
        <v>766.39448</v>
      </c>
      <c r="G380" s="42">
        <v>766.33448</v>
      </c>
      <c r="H380" s="42">
        <v>765.1344799999999</v>
      </c>
      <c r="I380" s="42">
        <v>767.28448</v>
      </c>
      <c r="J380" s="42">
        <v>766.6344799999999</v>
      </c>
      <c r="K380" s="42">
        <v>766.54448</v>
      </c>
      <c r="L380" s="42">
        <v>766.61448</v>
      </c>
      <c r="M380" s="42">
        <v>766.68448</v>
      </c>
      <c r="N380" s="42">
        <v>766.80448</v>
      </c>
      <c r="O380" s="42">
        <v>766.62448</v>
      </c>
      <c r="P380" s="42">
        <v>766.80448</v>
      </c>
      <c r="Q380" s="42">
        <v>766.60448</v>
      </c>
      <c r="R380" s="42">
        <v>766.70448</v>
      </c>
      <c r="S380" s="42">
        <v>766.72448</v>
      </c>
      <c r="T380" s="42">
        <v>766.75448</v>
      </c>
      <c r="U380" s="42">
        <v>766.43448</v>
      </c>
      <c r="V380" s="42">
        <v>765.7644799999999</v>
      </c>
      <c r="W380" s="42">
        <v>765.73448</v>
      </c>
      <c r="X380" s="42">
        <v>766.05448</v>
      </c>
      <c r="Y380" s="42">
        <v>794.6344799999999</v>
      </c>
    </row>
    <row r="381" spans="1:25" ht="15.75">
      <c r="A381" s="41">
        <f t="shared" si="9"/>
        <v>43968</v>
      </c>
      <c r="B381" s="42">
        <v>777.24448</v>
      </c>
      <c r="C381" s="42">
        <v>766.48448</v>
      </c>
      <c r="D381" s="42">
        <v>776.2644799999999</v>
      </c>
      <c r="E381" s="42">
        <v>766.44448</v>
      </c>
      <c r="F381" s="42">
        <v>766.77448</v>
      </c>
      <c r="G381" s="42">
        <v>766.72448</v>
      </c>
      <c r="H381" s="42">
        <v>765.97448</v>
      </c>
      <c r="I381" s="42">
        <v>767.28448</v>
      </c>
      <c r="J381" s="42">
        <v>766.65448</v>
      </c>
      <c r="K381" s="42">
        <v>766.74448</v>
      </c>
      <c r="L381" s="42">
        <v>766.78448</v>
      </c>
      <c r="M381" s="42">
        <v>766.79448</v>
      </c>
      <c r="N381" s="42">
        <v>766.65448</v>
      </c>
      <c r="O381" s="42">
        <v>766.69448</v>
      </c>
      <c r="P381" s="42">
        <v>766.79448</v>
      </c>
      <c r="Q381" s="42">
        <v>766.77448</v>
      </c>
      <c r="R381" s="42">
        <v>766.69448</v>
      </c>
      <c r="S381" s="42">
        <v>766.56448</v>
      </c>
      <c r="T381" s="42">
        <v>766.62448</v>
      </c>
      <c r="U381" s="42">
        <v>766.18448</v>
      </c>
      <c r="V381" s="42">
        <v>765.74448</v>
      </c>
      <c r="W381" s="42">
        <v>765.81448</v>
      </c>
      <c r="X381" s="42">
        <v>765.87448</v>
      </c>
      <c r="Y381" s="42">
        <v>805.41448</v>
      </c>
    </row>
    <row r="382" spans="1:25" ht="15.75">
      <c r="A382" s="41">
        <f t="shared" si="9"/>
        <v>43969</v>
      </c>
      <c r="B382" s="42">
        <v>815.96448</v>
      </c>
      <c r="C382" s="42">
        <v>776.3844799999999</v>
      </c>
      <c r="D382" s="42">
        <v>781.2644799999999</v>
      </c>
      <c r="E382" s="42">
        <v>790.91448</v>
      </c>
      <c r="F382" s="42">
        <v>766.81448</v>
      </c>
      <c r="G382" s="42">
        <v>766.75448</v>
      </c>
      <c r="H382" s="42">
        <v>766.1344799999999</v>
      </c>
      <c r="I382" s="42">
        <v>766.3844799999999</v>
      </c>
      <c r="J382" s="42">
        <v>766.61448</v>
      </c>
      <c r="K382" s="42">
        <v>766.77448</v>
      </c>
      <c r="L382" s="42">
        <v>766.81448</v>
      </c>
      <c r="M382" s="42">
        <v>766.80448</v>
      </c>
      <c r="N382" s="42">
        <v>766.82448</v>
      </c>
      <c r="O382" s="42">
        <v>766.83448</v>
      </c>
      <c r="P382" s="42">
        <v>766.80448</v>
      </c>
      <c r="Q382" s="42">
        <v>766.79448</v>
      </c>
      <c r="R382" s="42">
        <v>766.85448</v>
      </c>
      <c r="S382" s="42">
        <v>766.85448</v>
      </c>
      <c r="T382" s="42">
        <v>770.80448</v>
      </c>
      <c r="U382" s="42">
        <v>766.68448</v>
      </c>
      <c r="V382" s="42">
        <v>766.27448</v>
      </c>
      <c r="W382" s="42">
        <v>766.3844799999999</v>
      </c>
      <c r="X382" s="42">
        <v>766.46448</v>
      </c>
      <c r="Y382" s="42">
        <v>775.45448</v>
      </c>
    </row>
    <row r="383" spans="1:25" ht="15.75">
      <c r="A383" s="41">
        <f t="shared" si="9"/>
        <v>43970</v>
      </c>
      <c r="B383" s="42">
        <v>783.07448</v>
      </c>
      <c r="C383" s="42">
        <v>766.68448</v>
      </c>
      <c r="D383" s="42">
        <v>770.90448</v>
      </c>
      <c r="E383" s="42">
        <v>759.59448</v>
      </c>
      <c r="F383" s="42">
        <v>766.89448</v>
      </c>
      <c r="G383" s="42">
        <v>766.70448</v>
      </c>
      <c r="H383" s="42">
        <v>766.11448</v>
      </c>
      <c r="I383" s="42">
        <v>767.28448</v>
      </c>
      <c r="J383" s="42">
        <v>766.85448</v>
      </c>
      <c r="K383" s="42">
        <v>766.74448</v>
      </c>
      <c r="L383" s="42">
        <v>766.78448</v>
      </c>
      <c r="M383" s="42">
        <v>766.79448</v>
      </c>
      <c r="N383" s="42">
        <v>766.81448</v>
      </c>
      <c r="O383" s="42">
        <v>766.87448</v>
      </c>
      <c r="P383" s="42">
        <v>767.28448</v>
      </c>
      <c r="Q383" s="42">
        <v>767.28448</v>
      </c>
      <c r="R383" s="42">
        <v>766.91448</v>
      </c>
      <c r="S383" s="42">
        <v>766.87448</v>
      </c>
      <c r="T383" s="42">
        <v>769.15448</v>
      </c>
      <c r="U383" s="42">
        <v>766.70448</v>
      </c>
      <c r="V383" s="42">
        <v>766.30448</v>
      </c>
      <c r="W383" s="42">
        <v>766.24448</v>
      </c>
      <c r="X383" s="42">
        <v>766.60448</v>
      </c>
      <c r="Y383" s="42">
        <v>740.74448</v>
      </c>
    </row>
    <row r="384" spans="1:25" ht="15.75">
      <c r="A384" s="41">
        <f t="shared" si="9"/>
        <v>43971</v>
      </c>
      <c r="B384" s="42">
        <v>777.97448</v>
      </c>
      <c r="C384" s="42">
        <v>766.78448</v>
      </c>
      <c r="D384" s="42">
        <v>770.29448</v>
      </c>
      <c r="E384" s="42">
        <v>760.43448</v>
      </c>
      <c r="F384" s="42">
        <v>766.93448</v>
      </c>
      <c r="G384" s="42">
        <v>766.7644799999999</v>
      </c>
      <c r="H384" s="42">
        <v>767.27448</v>
      </c>
      <c r="I384" s="42">
        <v>767.29448</v>
      </c>
      <c r="J384" s="42">
        <v>766.70448</v>
      </c>
      <c r="K384" s="42">
        <v>766.78448</v>
      </c>
      <c r="L384" s="42">
        <v>766.79448</v>
      </c>
      <c r="M384" s="42">
        <v>766.79448</v>
      </c>
      <c r="N384" s="42">
        <v>766.81448</v>
      </c>
      <c r="O384" s="42">
        <v>766.84448</v>
      </c>
      <c r="P384" s="42">
        <v>766.84448</v>
      </c>
      <c r="Q384" s="42">
        <v>766.82448</v>
      </c>
      <c r="R384" s="42">
        <v>766.85448</v>
      </c>
      <c r="S384" s="42">
        <v>766.86448</v>
      </c>
      <c r="T384" s="42">
        <v>769.82448</v>
      </c>
      <c r="U384" s="42">
        <v>766.70448</v>
      </c>
      <c r="V384" s="42">
        <v>766.25448</v>
      </c>
      <c r="W384" s="42">
        <v>766.15448</v>
      </c>
      <c r="X384" s="42">
        <v>766.28448</v>
      </c>
      <c r="Y384" s="42">
        <v>773.52448</v>
      </c>
    </row>
    <row r="385" spans="1:25" ht="15.75">
      <c r="A385" s="41">
        <f t="shared" si="9"/>
        <v>43972</v>
      </c>
      <c r="B385" s="42">
        <v>766.79448</v>
      </c>
      <c r="C385" s="42">
        <v>766.81448</v>
      </c>
      <c r="D385" s="42">
        <v>765.0144799999999</v>
      </c>
      <c r="E385" s="42">
        <v>767.27448</v>
      </c>
      <c r="F385" s="42">
        <v>766.96448</v>
      </c>
      <c r="G385" s="42">
        <v>766.7644799999999</v>
      </c>
      <c r="H385" s="42">
        <v>766.25448</v>
      </c>
      <c r="I385" s="42">
        <v>766.65448</v>
      </c>
      <c r="J385" s="42">
        <v>766.80448</v>
      </c>
      <c r="K385" s="42">
        <v>767.09448</v>
      </c>
      <c r="L385" s="42">
        <v>766.98448</v>
      </c>
      <c r="M385" s="42">
        <v>766.97448</v>
      </c>
      <c r="N385" s="42">
        <v>766.86448</v>
      </c>
      <c r="O385" s="42">
        <v>766.86448</v>
      </c>
      <c r="P385" s="42">
        <v>766.84448</v>
      </c>
      <c r="Q385" s="42">
        <v>766.83448</v>
      </c>
      <c r="R385" s="42">
        <v>766.83448</v>
      </c>
      <c r="S385" s="42">
        <v>766.84448</v>
      </c>
      <c r="T385" s="42">
        <v>767.68448</v>
      </c>
      <c r="U385" s="42">
        <v>766.50448</v>
      </c>
      <c r="V385" s="42">
        <v>766.27448</v>
      </c>
      <c r="W385" s="42">
        <v>766.17448</v>
      </c>
      <c r="X385" s="42">
        <v>766.60448</v>
      </c>
      <c r="Y385" s="42">
        <v>778.03448</v>
      </c>
    </row>
    <row r="386" spans="1:25" ht="15.75">
      <c r="A386" s="41">
        <f t="shared" si="9"/>
        <v>43973</v>
      </c>
      <c r="B386" s="42">
        <v>768.95448</v>
      </c>
      <c r="C386" s="42">
        <v>766.70448</v>
      </c>
      <c r="D386" s="42">
        <v>770.99448</v>
      </c>
      <c r="E386" s="42">
        <v>766.83448</v>
      </c>
      <c r="F386" s="42">
        <v>766.73448</v>
      </c>
      <c r="G386" s="42">
        <v>766.62448</v>
      </c>
      <c r="H386" s="42">
        <v>765.52448</v>
      </c>
      <c r="I386" s="42">
        <v>766.30448</v>
      </c>
      <c r="J386" s="42">
        <v>766.36448</v>
      </c>
      <c r="K386" s="42">
        <v>766.35448</v>
      </c>
      <c r="L386" s="42">
        <v>766.43448</v>
      </c>
      <c r="M386" s="42">
        <v>766.45448</v>
      </c>
      <c r="N386" s="42">
        <v>766.48448</v>
      </c>
      <c r="O386" s="42">
        <v>766.52448</v>
      </c>
      <c r="P386" s="42">
        <v>766.49448</v>
      </c>
      <c r="Q386" s="42">
        <v>766.53448</v>
      </c>
      <c r="R386" s="42">
        <v>766.55448</v>
      </c>
      <c r="S386" s="42">
        <v>766.60448</v>
      </c>
      <c r="T386" s="42">
        <v>790.65448</v>
      </c>
      <c r="U386" s="42">
        <v>766.20448</v>
      </c>
      <c r="V386" s="42">
        <v>766.00448</v>
      </c>
      <c r="W386" s="42">
        <v>765.8844799999999</v>
      </c>
      <c r="X386" s="42">
        <v>765.8844799999999</v>
      </c>
      <c r="Y386" s="42">
        <v>815.20448</v>
      </c>
    </row>
    <row r="387" spans="1:25" ht="15.75">
      <c r="A387" s="41">
        <f t="shared" si="9"/>
        <v>43974</v>
      </c>
      <c r="B387" s="42">
        <v>766.58448</v>
      </c>
      <c r="C387" s="42">
        <v>766.67448</v>
      </c>
      <c r="D387" s="42">
        <v>766.72448</v>
      </c>
      <c r="E387" s="42">
        <v>766.79448</v>
      </c>
      <c r="F387" s="42">
        <v>766.73448</v>
      </c>
      <c r="G387" s="42">
        <v>766.65448</v>
      </c>
      <c r="H387" s="42">
        <v>765.69448</v>
      </c>
      <c r="I387" s="42">
        <v>766.2644799999999</v>
      </c>
      <c r="J387" s="42">
        <v>766.54448</v>
      </c>
      <c r="K387" s="42">
        <v>766.60448</v>
      </c>
      <c r="L387" s="42">
        <v>766.6344799999999</v>
      </c>
      <c r="M387" s="42">
        <v>766.65448</v>
      </c>
      <c r="N387" s="42">
        <v>766.67448</v>
      </c>
      <c r="O387" s="42">
        <v>775.15448</v>
      </c>
      <c r="P387" s="42">
        <v>766.67448</v>
      </c>
      <c r="Q387" s="42">
        <v>766.65448</v>
      </c>
      <c r="R387" s="42">
        <v>774.24448</v>
      </c>
      <c r="S387" s="42">
        <v>766.66448</v>
      </c>
      <c r="T387" s="42">
        <v>808.1344799999999</v>
      </c>
      <c r="U387" s="42">
        <v>766.37448</v>
      </c>
      <c r="V387" s="42">
        <v>766.19448</v>
      </c>
      <c r="W387" s="42">
        <v>766.1344799999999</v>
      </c>
      <c r="X387" s="42">
        <v>766.23448</v>
      </c>
      <c r="Y387" s="42">
        <v>846.40448</v>
      </c>
    </row>
    <row r="388" spans="1:25" ht="15.75">
      <c r="A388" s="41">
        <f t="shared" si="9"/>
        <v>43975</v>
      </c>
      <c r="B388" s="42">
        <v>784.84448</v>
      </c>
      <c r="C388" s="42">
        <v>766.75448</v>
      </c>
      <c r="D388" s="42">
        <v>766.79448</v>
      </c>
      <c r="E388" s="42">
        <v>766.87448</v>
      </c>
      <c r="F388" s="42">
        <v>766.95448</v>
      </c>
      <c r="G388" s="42">
        <v>766.86448</v>
      </c>
      <c r="H388" s="42">
        <v>766.52448</v>
      </c>
      <c r="I388" s="42">
        <v>767.27448</v>
      </c>
      <c r="J388" s="42">
        <v>766.82448</v>
      </c>
      <c r="K388" s="42">
        <v>766.82448</v>
      </c>
      <c r="L388" s="42">
        <v>766.82448</v>
      </c>
      <c r="M388" s="42">
        <v>766.83448</v>
      </c>
      <c r="N388" s="42">
        <v>766.83448</v>
      </c>
      <c r="O388" s="42">
        <v>766.85448</v>
      </c>
      <c r="P388" s="42">
        <v>766.84448</v>
      </c>
      <c r="Q388" s="42">
        <v>766.84448</v>
      </c>
      <c r="R388" s="42">
        <v>766.82448</v>
      </c>
      <c r="S388" s="42">
        <v>766.83448</v>
      </c>
      <c r="T388" s="42">
        <v>784.66448</v>
      </c>
      <c r="U388" s="42">
        <v>766.5144799999999</v>
      </c>
      <c r="V388" s="42">
        <v>766.33448</v>
      </c>
      <c r="W388" s="42">
        <v>766.14448</v>
      </c>
      <c r="X388" s="42">
        <v>766.32448</v>
      </c>
      <c r="Y388" s="42">
        <v>806.14448</v>
      </c>
    </row>
    <row r="389" spans="1:25" ht="15.75">
      <c r="A389" s="41">
        <f t="shared" si="9"/>
        <v>43976</v>
      </c>
      <c r="B389" s="42">
        <v>766.81448</v>
      </c>
      <c r="C389" s="42">
        <v>766.87448</v>
      </c>
      <c r="D389" s="42">
        <v>767.28448</v>
      </c>
      <c r="E389" s="42">
        <v>767.28448</v>
      </c>
      <c r="F389" s="42">
        <v>767.28448</v>
      </c>
      <c r="G389" s="42">
        <v>766.8844799999999</v>
      </c>
      <c r="H389" s="42">
        <v>766.48448</v>
      </c>
      <c r="I389" s="42">
        <v>767.27448</v>
      </c>
      <c r="J389" s="42">
        <v>766.85448</v>
      </c>
      <c r="K389" s="42">
        <v>766.8844799999999</v>
      </c>
      <c r="L389" s="42">
        <v>766.8844799999999</v>
      </c>
      <c r="M389" s="42">
        <v>766.90448</v>
      </c>
      <c r="N389" s="42">
        <v>766.84448</v>
      </c>
      <c r="O389" s="42">
        <v>766.84448</v>
      </c>
      <c r="P389" s="42">
        <v>766.82448</v>
      </c>
      <c r="Q389" s="42">
        <v>766.84448</v>
      </c>
      <c r="R389" s="42">
        <v>766.92448</v>
      </c>
      <c r="S389" s="42">
        <v>766.93448</v>
      </c>
      <c r="T389" s="42">
        <v>771.47448</v>
      </c>
      <c r="U389" s="42">
        <v>766.85448</v>
      </c>
      <c r="V389" s="42">
        <v>779.8844799999999</v>
      </c>
      <c r="W389" s="42">
        <v>774.3844799999999</v>
      </c>
      <c r="X389" s="42">
        <v>766.65448</v>
      </c>
      <c r="Y389" s="42">
        <v>776.21448</v>
      </c>
    </row>
    <row r="390" spans="1:25" ht="15.75">
      <c r="A390" s="41">
        <f t="shared" si="9"/>
        <v>43977</v>
      </c>
      <c r="B390" s="42">
        <v>766.91448</v>
      </c>
      <c r="C390" s="42">
        <v>766.97448</v>
      </c>
      <c r="D390" s="42">
        <v>767.28448</v>
      </c>
      <c r="E390" s="42">
        <v>767.28448</v>
      </c>
      <c r="F390" s="42">
        <v>767.28448</v>
      </c>
      <c r="G390" s="42">
        <v>766.92448</v>
      </c>
      <c r="H390" s="42">
        <v>766.97448</v>
      </c>
      <c r="I390" s="42">
        <v>767.2644799999999</v>
      </c>
      <c r="J390" s="42">
        <v>767.25448</v>
      </c>
      <c r="K390" s="42">
        <v>766.61448</v>
      </c>
      <c r="L390" s="42">
        <v>766.66448</v>
      </c>
      <c r="M390" s="42">
        <v>766.69448</v>
      </c>
      <c r="N390" s="42">
        <v>766.70448</v>
      </c>
      <c r="O390" s="42">
        <v>766.73448</v>
      </c>
      <c r="P390" s="42">
        <v>766.69448</v>
      </c>
      <c r="Q390" s="42">
        <v>766.72448</v>
      </c>
      <c r="R390" s="42">
        <v>766.74448</v>
      </c>
      <c r="S390" s="42">
        <v>766.81448</v>
      </c>
      <c r="T390" s="42">
        <v>781.81448</v>
      </c>
      <c r="U390" s="42">
        <v>766.66448</v>
      </c>
      <c r="V390" s="42">
        <v>774.66448</v>
      </c>
      <c r="W390" s="42">
        <v>766.25448</v>
      </c>
      <c r="X390" s="42">
        <v>766.42448</v>
      </c>
      <c r="Y390" s="42">
        <v>803.99448</v>
      </c>
    </row>
    <row r="391" spans="1:25" ht="15.75">
      <c r="A391" s="41">
        <f t="shared" si="9"/>
        <v>43978</v>
      </c>
      <c r="B391" s="42">
        <v>766.7644799999999</v>
      </c>
      <c r="C391" s="42">
        <v>766.83448</v>
      </c>
      <c r="D391" s="42">
        <v>766.86448</v>
      </c>
      <c r="E391" s="42">
        <v>766.96448</v>
      </c>
      <c r="F391" s="42">
        <v>766.91448</v>
      </c>
      <c r="G391" s="42">
        <v>766.81448</v>
      </c>
      <c r="H391" s="42">
        <v>766.82448</v>
      </c>
      <c r="I391" s="42">
        <v>767.2644799999999</v>
      </c>
      <c r="J391" s="42">
        <v>766.85448</v>
      </c>
      <c r="K391" s="42">
        <v>766.83448</v>
      </c>
      <c r="L391" s="42">
        <v>766.86448</v>
      </c>
      <c r="M391" s="42">
        <v>766.87448</v>
      </c>
      <c r="N391" s="42">
        <v>766.79448</v>
      </c>
      <c r="O391" s="42">
        <v>766.82448</v>
      </c>
      <c r="P391" s="42">
        <v>766.79448</v>
      </c>
      <c r="Q391" s="42">
        <v>766.80448</v>
      </c>
      <c r="R391" s="42">
        <v>766.87448</v>
      </c>
      <c r="S391" s="42">
        <v>766.84448</v>
      </c>
      <c r="T391" s="42">
        <v>769.94448</v>
      </c>
      <c r="U391" s="42">
        <v>766.66448</v>
      </c>
      <c r="V391" s="42">
        <v>766.7644799999999</v>
      </c>
      <c r="W391" s="42">
        <v>766.58448</v>
      </c>
      <c r="X391" s="42">
        <v>766.66448</v>
      </c>
      <c r="Y391" s="42">
        <v>789.84448</v>
      </c>
    </row>
    <row r="392" spans="1:25" ht="15.75">
      <c r="A392" s="41">
        <f t="shared" si="9"/>
        <v>43979</v>
      </c>
      <c r="B392" s="42">
        <v>766.96448</v>
      </c>
      <c r="C392" s="42">
        <v>766.97448</v>
      </c>
      <c r="D392" s="42">
        <v>766.99448</v>
      </c>
      <c r="E392" s="42">
        <v>767.00448</v>
      </c>
      <c r="F392" s="42">
        <v>766.99448</v>
      </c>
      <c r="G392" s="42">
        <v>766.8844799999999</v>
      </c>
      <c r="H392" s="42">
        <v>767.2644799999999</v>
      </c>
      <c r="I392" s="42">
        <v>767.2644799999999</v>
      </c>
      <c r="J392" s="42">
        <v>766.85448</v>
      </c>
      <c r="K392" s="42">
        <v>766.70448</v>
      </c>
      <c r="L392" s="42">
        <v>766.73448</v>
      </c>
      <c r="M392" s="42">
        <v>766.7644799999999</v>
      </c>
      <c r="N392" s="42">
        <v>766.78448</v>
      </c>
      <c r="O392" s="42">
        <v>766.79448</v>
      </c>
      <c r="P392" s="42">
        <v>766.7644799999999</v>
      </c>
      <c r="Q392" s="42">
        <v>766.75448</v>
      </c>
      <c r="R392" s="42">
        <v>766.77448</v>
      </c>
      <c r="S392" s="42">
        <v>766.53448</v>
      </c>
      <c r="T392" s="42">
        <v>772.72448</v>
      </c>
      <c r="U392" s="42">
        <v>766.24448</v>
      </c>
      <c r="V392" s="42">
        <v>766.19448</v>
      </c>
      <c r="W392" s="42">
        <v>765.87448</v>
      </c>
      <c r="X392" s="42">
        <v>766.08448</v>
      </c>
      <c r="Y392" s="42">
        <v>799.23448</v>
      </c>
    </row>
    <row r="393" spans="1:25" ht="15.75">
      <c r="A393" s="41">
        <f t="shared" si="9"/>
        <v>43980</v>
      </c>
      <c r="B393" s="42">
        <v>766.66448</v>
      </c>
      <c r="C393" s="42">
        <v>766.72448</v>
      </c>
      <c r="D393" s="42">
        <v>766.78448</v>
      </c>
      <c r="E393" s="42">
        <v>766.82448</v>
      </c>
      <c r="F393" s="42">
        <v>766.79448</v>
      </c>
      <c r="G393" s="42">
        <v>766.69448</v>
      </c>
      <c r="H393" s="42">
        <v>766.34448</v>
      </c>
      <c r="I393" s="42">
        <v>767.2644799999999</v>
      </c>
      <c r="J393" s="42">
        <v>766.59448</v>
      </c>
      <c r="K393" s="42">
        <v>766.55448</v>
      </c>
      <c r="L393" s="42">
        <v>766.54448</v>
      </c>
      <c r="M393" s="42">
        <v>766.84448</v>
      </c>
      <c r="N393" s="42">
        <v>766.67448</v>
      </c>
      <c r="O393" s="42">
        <v>768.52448</v>
      </c>
      <c r="P393" s="42">
        <v>766.77448</v>
      </c>
      <c r="Q393" s="42">
        <v>766.55448</v>
      </c>
      <c r="R393" s="42">
        <v>766.43448</v>
      </c>
      <c r="S393" s="42">
        <v>766.40448</v>
      </c>
      <c r="T393" s="42">
        <v>766.28448</v>
      </c>
      <c r="U393" s="42">
        <v>765.61448</v>
      </c>
      <c r="V393" s="42">
        <v>765.99448</v>
      </c>
      <c r="W393" s="42">
        <v>765.90448</v>
      </c>
      <c r="X393" s="42">
        <v>765.95448</v>
      </c>
      <c r="Y393" s="42">
        <v>786.92448</v>
      </c>
    </row>
    <row r="394" spans="1:25" ht="15.75">
      <c r="A394" s="41">
        <f t="shared" si="9"/>
        <v>43981</v>
      </c>
      <c r="B394" s="42">
        <v>765.88448</v>
      </c>
      <c r="C394" s="42">
        <v>765.90448</v>
      </c>
      <c r="D394" s="42">
        <v>765.78448</v>
      </c>
      <c r="E394" s="42">
        <v>765.8544800000001</v>
      </c>
      <c r="F394" s="42">
        <v>765.8644800000001</v>
      </c>
      <c r="G394" s="42">
        <v>765.89448</v>
      </c>
      <c r="H394" s="42">
        <v>766.46448</v>
      </c>
      <c r="I394" s="42">
        <v>766.47448</v>
      </c>
      <c r="J394" s="42">
        <v>765.90448</v>
      </c>
      <c r="K394" s="42">
        <v>765.84448</v>
      </c>
      <c r="L394" s="42">
        <v>765.82448</v>
      </c>
      <c r="M394" s="42">
        <v>765.84448</v>
      </c>
      <c r="N394" s="42">
        <v>780.46448</v>
      </c>
      <c r="O394" s="42">
        <v>786.17448</v>
      </c>
      <c r="P394" s="42">
        <v>765.8644800000001</v>
      </c>
      <c r="Q394" s="42">
        <v>765.8644800000001</v>
      </c>
      <c r="R394" s="42">
        <v>770.21448</v>
      </c>
      <c r="S394" s="42">
        <v>789.76448</v>
      </c>
      <c r="T394" s="42">
        <v>789.55448</v>
      </c>
      <c r="U394" s="42">
        <v>765.51448</v>
      </c>
      <c r="V394" s="42">
        <v>765.4844800000001</v>
      </c>
      <c r="W394" s="42">
        <v>765.44448</v>
      </c>
      <c r="X394" s="42">
        <v>765.47448</v>
      </c>
      <c r="Y394" s="42">
        <v>801.22448</v>
      </c>
    </row>
    <row r="395" spans="1:25" ht="15.75">
      <c r="A395" s="41">
        <f t="shared" si="9"/>
        <v>43982</v>
      </c>
      <c r="B395" s="42">
        <v>766.02448</v>
      </c>
      <c r="C395" s="42">
        <v>766.05448</v>
      </c>
      <c r="D395" s="42">
        <v>765.9944800000001</v>
      </c>
      <c r="E395" s="42">
        <v>766.05448</v>
      </c>
      <c r="F395" s="42">
        <v>766.13448</v>
      </c>
      <c r="G395" s="42">
        <v>766.1244800000001</v>
      </c>
      <c r="H395" s="42">
        <v>765.83448</v>
      </c>
      <c r="I395" s="42">
        <v>766.4844800000001</v>
      </c>
      <c r="J395" s="42">
        <v>766.4844800000001</v>
      </c>
      <c r="K395" s="42">
        <v>766.4844800000001</v>
      </c>
      <c r="L395" s="42">
        <v>766.4844800000001</v>
      </c>
      <c r="M395" s="42">
        <v>766.46448</v>
      </c>
      <c r="N395" s="42">
        <v>766.20448</v>
      </c>
      <c r="O395" s="42">
        <v>763.67448</v>
      </c>
      <c r="P395" s="42">
        <v>766.4844800000001</v>
      </c>
      <c r="Q395" s="42">
        <v>766.16448</v>
      </c>
      <c r="R395" s="42">
        <v>766.13448</v>
      </c>
      <c r="S395" s="42">
        <v>766.04448</v>
      </c>
      <c r="T395" s="42">
        <v>765.92448</v>
      </c>
      <c r="U395" s="42">
        <v>765.65448</v>
      </c>
      <c r="V395" s="42">
        <v>765.6244800000001</v>
      </c>
      <c r="W395" s="42">
        <v>765.52448</v>
      </c>
      <c r="X395" s="42">
        <v>765.6244800000001</v>
      </c>
      <c r="Y395" s="42">
        <v>784.78448</v>
      </c>
    </row>
    <row r="396" spans="1:25" ht="18.75">
      <c r="A396" s="37" t="s">
        <v>76</v>
      </c>
      <c r="B396" s="38"/>
      <c r="C396" s="40" t="s">
        <v>107</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8.75">
      <c r="A397" s="37" t="s">
        <v>78</v>
      </c>
      <c r="B397" s="38"/>
      <c r="C397" s="38"/>
      <c r="D397" s="38"/>
      <c r="E397" s="38"/>
      <c r="F397" s="38"/>
      <c r="G397" s="40" t="str">
        <f>G360</f>
        <v>не менее 10 мВт</v>
      </c>
      <c r="H397" s="38"/>
      <c r="I397" s="38"/>
      <c r="J397" s="38"/>
      <c r="K397" s="38"/>
      <c r="L397" s="38"/>
      <c r="M397" s="38"/>
      <c r="N397" s="38"/>
      <c r="O397" s="38"/>
      <c r="P397" s="38"/>
      <c r="Q397" s="38"/>
      <c r="R397" s="38"/>
      <c r="S397" s="38"/>
      <c r="T397" s="38"/>
      <c r="U397" s="38"/>
      <c r="V397" s="38"/>
      <c r="W397" s="38"/>
      <c r="X397" s="38"/>
      <c r="Y397" s="38"/>
    </row>
    <row r="398" spans="1:25" ht="15.75">
      <c r="A398" s="90" t="s">
        <v>80</v>
      </c>
      <c r="B398" s="93" t="s">
        <v>81</v>
      </c>
      <c r="C398" s="94"/>
      <c r="D398" s="94"/>
      <c r="E398" s="94"/>
      <c r="F398" s="94"/>
      <c r="G398" s="94"/>
      <c r="H398" s="94"/>
      <c r="I398" s="94"/>
      <c r="J398" s="94"/>
      <c r="K398" s="94"/>
      <c r="L398" s="94"/>
      <c r="M398" s="94"/>
      <c r="N398" s="94"/>
      <c r="O398" s="94"/>
      <c r="P398" s="94"/>
      <c r="Q398" s="94"/>
      <c r="R398" s="94"/>
      <c r="S398" s="94"/>
      <c r="T398" s="94"/>
      <c r="U398" s="94"/>
      <c r="V398" s="94"/>
      <c r="W398" s="94"/>
      <c r="X398" s="94"/>
      <c r="Y398" s="95"/>
    </row>
    <row r="399" spans="1:25" ht="15.75">
      <c r="A399" s="91"/>
      <c r="B399" s="96"/>
      <c r="C399" s="97"/>
      <c r="D399" s="97"/>
      <c r="E399" s="97"/>
      <c r="F399" s="97"/>
      <c r="G399" s="97"/>
      <c r="H399" s="97"/>
      <c r="I399" s="97"/>
      <c r="J399" s="97"/>
      <c r="K399" s="97"/>
      <c r="L399" s="97"/>
      <c r="M399" s="97"/>
      <c r="N399" s="97"/>
      <c r="O399" s="97"/>
      <c r="P399" s="97"/>
      <c r="Q399" s="97"/>
      <c r="R399" s="97"/>
      <c r="S399" s="97"/>
      <c r="T399" s="97"/>
      <c r="U399" s="97"/>
      <c r="V399" s="97"/>
      <c r="W399" s="97"/>
      <c r="X399" s="97"/>
      <c r="Y399" s="98"/>
    </row>
    <row r="400" spans="1:25" ht="15.75" customHeight="1">
      <c r="A400" s="91"/>
      <c r="B400" s="88" t="s">
        <v>82</v>
      </c>
      <c r="C400" s="88" t="s">
        <v>83</v>
      </c>
      <c r="D400" s="88" t="s">
        <v>84</v>
      </c>
      <c r="E400" s="88" t="s">
        <v>85</v>
      </c>
      <c r="F400" s="88" t="s">
        <v>86</v>
      </c>
      <c r="G400" s="88" t="s">
        <v>87</v>
      </c>
      <c r="H400" s="88" t="s">
        <v>88</v>
      </c>
      <c r="I400" s="88" t="s">
        <v>89</v>
      </c>
      <c r="J400" s="88" t="s">
        <v>90</v>
      </c>
      <c r="K400" s="88" t="s">
        <v>91</v>
      </c>
      <c r="L400" s="88" t="s">
        <v>92</v>
      </c>
      <c r="M400" s="88" t="s">
        <v>93</v>
      </c>
      <c r="N400" s="88" t="s">
        <v>94</v>
      </c>
      <c r="O400" s="88" t="s">
        <v>95</v>
      </c>
      <c r="P400" s="88" t="s">
        <v>96</v>
      </c>
      <c r="Q400" s="88" t="s">
        <v>97</v>
      </c>
      <c r="R400" s="88" t="s">
        <v>98</v>
      </c>
      <c r="S400" s="88" t="s">
        <v>99</v>
      </c>
      <c r="T400" s="88" t="s">
        <v>100</v>
      </c>
      <c r="U400" s="88" t="s">
        <v>101</v>
      </c>
      <c r="V400" s="88" t="s">
        <v>102</v>
      </c>
      <c r="W400" s="88" t="s">
        <v>103</v>
      </c>
      <c r="X400" s="88" t="s">
        <v>104</v>
      </c>
      <c r="Y400" s="88" t="s">
        <v>105</v>
      </c>
    </row>
    <row r="401" spans="1:25" ht="15.75">
      <c r="A401" s="92"/>
      <c r="B401" s="89"/>
      <c r="C401" s="89"/>
      <c r="D401" s="89"/>
      <c r="E401" s="89"/>
      <c r="F401" s="89"/>
      <c r="G401" s="89"/>
      <c r="H401" s="89"/>
      <c r="I401" s="89"/>
      <c r="J401" s="89"/>
      <c r="K401" s="89"/>
      <c r="L401" s="89"/>
      <c r="M401" s="89"/>
      <c r="N401" s="89"/>
      <c r="O401" s="89"/>
      <c r="P401" s="89"/>
      <c r="Q401" s="89"/>
      <c r="R401" s="89"/>
      <c r="S401" s="89"/>
      <c r="T401" s="89"/>
      <c r="U401" s="89"/>
      <c r="V401" s="89"/>
      <c r="W401" s="89"/>
      <c r="X401" s="89"/>
      <c r="Y401" s="89"/>
    </row>
    <row r="402" spans="1:25" ht="15.75">
      <c r="A402" s="41">
        <f>A365</f>
        <v>43952</v>
      </c>
      <c r="B402" s="42">
        <v>831.82017</v>
      </c>
      <c r="C402" s="42">
        <v>800.2601699999999</v>
      </c>
      <c r="D402" s="42">
        <v>796.2501699999999</v>
      </c>
      <c r="E402" s="42">
        <v>808.06017</v>
      </c>
      <c r="F402" s="42">
        <v>774.45017</v>
      </c>
      <c r="G402" s="42">
        <v>766.06017</v>
      </c>
      <c r="H402" s="42">
        <v>769.08017</v>
      </c>
      <c r="I402" s="42">
        <v>770.59017</v>
      </c>
      <c r="J402" s="42">
        <v>765.18017</v>
      </c>
      <c r="K402" s="42">
        <v>764.81017</v>
      </c>
      <c r="L402" s="42">
        <v>765.1301699999999</v>
      </c>
      <c r="M402" s="42">
        <v>765.02017</v>
      </c>
      <c r="N402" s="42">
        <v>784.4801699999999</v>
      </c>
      <c r="O402" s="42">
        <v>803.02017</v>
      </c>
      <c r="P402" s="42">
        <v>772.0101699999999</v>
      </c>
      <c r="Q402" s="42">
        <v>767.80017</v>
      </c>
      <c r="R402" s="42">
        <v>809.8501699999999</v>
      </c>
      <c r="S402" s="42">
        <v>794.8501699999999</v>
      </c>
      <c r="T402" s="42">
        <v>830.78017</v>
      </c>
      <c r="U402" s="42">
        <v>815.08017</v>
      </c>
      <c r="V402" s="42">
        <v>952.1301699999999</v>
      </c>
      <c r="W402" s="42">
        <v>860.3701699999999</v>
      </c>
      <c r="X402" s="42">
        <v>807.44017</v>
      </c>
      <c r="Y402" s="42">
        <v>843.39017</v>
      </c>
    </row>
    <row r="403" spans="1:25" ht="15.75">
      <c r="A403" s="41">
        <f>A402+1</f>
        <v>43953</v>
      </c>
      <c r="B403" s="42">
        <v>836.21017</v>
      </c>
      <c r="C403" s="42">
        <v>804.15017</v>
      </c>
      <c r="D403" s="42">
        <v>799.79017</v>
      </c>
      <c r="E403" s="42">
        <v>819.80017</v>
      </c>
      <c r="F403" s="42">
        <v>777.94017</v>
      </c>
      <c r="G403" s="42">
        <v>766.0101699999999</v>
      </c>
      <c r="H403" s="42">
        <v>772.03017</v>
      </c>
      <c r="I403" s="42">
        <v>766.21017</v>
      </c>
      <c r="J403" s="42">
        <v>765.46017</v>
      </c>
      <c r="K403" s="42">
        <v>765.28017</v>
      </c>
      <c r="L403" s="42">
        <v>765.6301699999999</v>
      </c>
      <c r="M403" s="42">
        <v>765.6001699999999</v>
      </c>
      <c r="N403" s="42">
        <v>781.07017</v>
      </c>
      <c r="O403" s="42">
        <v>796.8701699999999</v>
      </c>
      <c r="P403" s="42">
        <v>771.31017</v>
      </c>
      <c r="Q403" s="42">
        <v>767.7601699999999</v>
      </c>
      <c r="R403" s="42">
        <v>806.8801699999999</v>
      </c>
      <c r="S403" s="42">
        <v>793.57017</v>
      </c>
      <c r="T403" s="42">
        <v>828.7401699999999</v>
      </c>
      <c r="U403" s="42">
        <v>808.05017</v>
      </c>
      <c r="V403" s="42">
        <v>876.8501699999999</v>
      </c>
      <c r="W403" s="42">
        <v>850.34017</v>
      </c>
      <c r="X403" s="42">
        <v>796.58017</v>
      </c>
      <c r="Y403" s="42">
        <v>820.64017</v>
      </c>
    </row>
    <row r="404" spans="1:25" ht="15.75">
      <c r="A404" s="41">
        <f aca="true" t="shared" si="10" ref="A404:A432">A403+1</f>
        <v>43954</v>
      </c>
      <c r="B404" s="42">
        <v>812.2201699999999</v>
      </c>
      <c r="C404" s="42">
        <v>775.2401699999999</v>
      </c>
      <c r="D404" s="42">
        <v>770.3501699999999</v>
      </c>
      <c r="E404" s="42">
        <v>759.69017</v>
      </c>
      <c r="F404" s="42">
        <v>735.8801699999999</v>
      </c>
      <c r="G404" s="42">
        <v>740.39017</v>
      </c>
      <c r="H404" s="42">
        <v>711.2401699999999</v>
      </c>
      <c r="I404" s="42">
        <v>492.69017</v>
      </c>
      <c r="J404" s="42">
        <v>768.71017</v>
      </c>
      <c r="K404" s="42">
        <v>815.1101699999999</v>
      </c>
      <c r="L404" s="42">
        <v>840.9801699999999</v>
      </c>
      <c r="M404" s="42">
        <v>847.95017</v>
      </c>
      <c r="N404" s="42">
        <v>843.82017</v>
      </c>
      <c r="O404" s="42">
        <v>822.66017</v>
      </c>
      <c r="P404" s="42">
        <v>799.8801699999999</v>
      </c>
      <c r="Q404" s="42">
        <v>794.21017</v>
      </c>
      <c r="R404" s="42">
        <v>801.8701699999999</v>
      </c>
      <c r="S404" s="42">
        <v>783.1101699999999</v>
      </c>
      <c r="T404" s="42">
        <v>817.6201699999999</v>
      </c>
      <c r="U404" s="42">
        <v>798.2601699999999</v>
      </c>
      <c r="V404" s="42">
        <v>824.14017</v>
      </c>
      <c r="W404" s="42">
        <v>801.7401699999999</v>
      </c>
      <c r="X404" s="42">
        <v>764.58017</v>
      </c>
      <c r="Y404" s="42">
        <v>797.0001699999999</v>
      </c>
    </row>
    <row r="405" spans="1:25" ht="15.75">
      <c r="A405" s="41">
        <f t="shared" si="10"/>
        <v>43955</v>
      </c>
      <c r="B405" s="42">
        <v>817.89017</v>
      </c>
      <c r="C405" s="42">
        <v>780.70017</v>
      </c>
      <c r="D405" s="42">
        <v>789.3701699999999</v>
      </c>
      <c r="E405" s="42">
        <v>813.34017</v>
      </c>
      <c r="F405" s="42">
        <v>765.7501699999999</v>
      </c>
      <c r="G405" s="42">
        <v>765.68017</v>
      </c>
      <c r="H405" s="42">
        <v>764.3501699999999</v>
      </c>
      <c r="I405" s="42">
        <v>764.55017</v>
      </c>
      <c r="J405" s="42">
        <v>764.69017</v>
      </c>
      <c r="K405" s="42">
        <v>764.8701699999999</v>
      </c>
      <c r="L405" s="42">
        <v>764.8701699999999</v>
      </c>
      <c r="M405" s="42">
        <v>764.59017</v>
      </c>
      <c r="N405" s="42">
        <v>764.81017</v>
      </c>
      <c r="O405" s="42">
        <v>765.0001699999999</v>
      </c>
      <c r="P405" s="42">
        <v>764.84017</v>
      </c>
      <c r="Q405" s="42">
        <v>764.7401699999999</v>
      </c>
      <c r="R405" s="42">
        <v>765.09017</v>
      </c>
      <c r="S405" s="42">
        <v>765.21017</v>
      </c>
      <c r="T405" s="42">
        <v>789.40017</v>
      </c>
      <c r="U405" s="42">
        <v>765.0101699999999</v>
      </c>
      <c r="V405" s="42">
        <v>764.15017</v>
      </c>
      <c r="W405" s="42">
        <v>764.33017</v>
      </c>
      <c r="X405" s="42">
        <v>764.19017</v>
      </c>
      <c r="Y405" s="42">
        <v>809.53017</v>
      </c>
    </row>
    <row r="406" spans="1:25" ht="15.75">
      <c r="A406" s="41">
        <f t="shared" si="10"/>
        <v>43956</v>
      </c>
      <c r="B406" s="42">
        <v>826.96017</v>
      </c>
      <c r="C406" s="42">
        <v>781.05017</v>
      </c>
      <c r="D406" s="42">
        <v>792.5101699999999</v>
      </c>
      <c r="E406" s="42">
        <v>822.28017</v>
      </c>
      <c r="F406" s="42">
        <v>765.68017</v>
      </c>
      <c r="G406" s="42">
        <v>765.7201699999999</v>
      </c>
      <c r="H406" s="42">
        <v>764.82017</v>
      </c>
      <c r="I406" s="42">
        <v>764.7601699999999</v>
      </c>
      <c r="J406" s="42">
        <v>765.0101699999999</v>
      </c>
      <c r="K406" s="42">
        <v>764.45017</v>
      </c>
      <c r="L406" s="42">
        <v>764.93017</v>
      </c>
      <c r="M406" s="42">
        <v>764.8601699999999</v>
      </c>
      <c r="N406" s="42">
        <v>764.69017</v>
      </c>
      <c r="O406" s="42">
        <v>764.80017</v>
      </c>
      <c r="P406" s="42">
        <v>764.6301699999999</v>
      </c>
      <c r="Q406" s="42">
        <v>764.55017</v>
      </c>
      <c r="R406" s="42">
        <v>764.91017</v>
      </c>
      <c r="S406" s="42">
        <v>765.4701699999999</v>
      </c>
      <c r="T406" s="42">
        <v>790.57017</v>
      </c>
      <c r="U406" s="42">
        <v>765.57017</v>
      </c>
      <c r="V406" s="42">
        <v>765.2401699999999</v>
      </c>
      <c r="W406" s="42">
        <v>765.46017</v>
      </c>
      <c r="X406" s="42">
        <v>765.2401699999999</v>
      </c>
      <c r="Y406" s="42">
        <v>811.18017</v>
      </c>
    </row>
    <row r="407" spans="1:25" ht="15.75">
      <c r="A407" s="41">
        <f t="shared" si="10"/>
        <v>43957</v>
      </c>
      <c r="B407" s="42">
        <v>828.81017</v>
      </c>
      <c r="C407" s="42">
        <v>788.69017</v>
      </c>
      <c r="D407" s="42">
        <v>799.80017</v>
      </c>
      <c r="E407" s="42">
        <v>817.9801699999999</v>
      </c>
      <c r="F407" s="42">
        <v>768.59017</v>
      </c>
      <c r="G407" s="42">
        <v>766.04017</v>
      </c>
      <c r="H407" s="42">
        <v>772.19017</v>
      </c>
      <c r="I407" s="42">
        <v>765.43017</v>
      </c>
      <c r="J407" s="42">
        <v>764.95017</v>
      </c>
      <c r="K407" s="42">
        <v>764.56017</v>
      </c>
      <c r="L407" s="42">
        <v>764.71017</v>
      </c>
      <c r="M407" s="42">
        <v>764.71017</v>
      </c>
      <c r="N407" s="42">
        <v>764.53017</v>
      </c>
      <c r="O407" s="42">
        <v>765.7501699999999</v>
      </c>
      <c r="P407" s="42">
        <v>764.2601699999999</v>
      </c>
      <c r="Q407" s="42">
        <v>764.33017</v>
      </c>
      <c r="R407" s="42">
        <v>819.2501699999999</v>
      </c>
      <c r="S407" s="42">
        <v>818.15017</v>
      </c>
      <c r="T407" s="42">
        <v>878.6101699999999</v>
      </c>
      <c r="U407" s="42">
        <v>764.82017</v>
      </c>
      <c r="V407" s="42">
        <v>805.27017</v>
      </c>
      <c r="W407" s="42">
        <v>777.4701699999999</v>
      </c>
      <c r="X407" s="42">
        <v>763.7301699999999</v>
      </c>
      <c r="Y407" s="42">
        <v>819.05017</v>
      </c>
    </row>
    <row r="408" spans="1:25" ht="15.75">
      <c r="A408" s="41">
        <f t="shared" si="10"/>
        <v>43958</v>
      </c>
      <c r="B408" s="42">
        <v>818.84017</v>
      </c>
      <c r="C408" s="42">
        <v>782.64017</v>
      </c>
      <c r="D408" s="42">
        <v>790.02017</v>
      </c>
      <c r="E408" s="42">
        <v>805.56017</v>
      </c>
      <c r="F408" s="42">
        <v>766.1001699999999</v>
      </c>
      <c r="G408" s="42">
        <v>766.05017</v>
      </c>
      <c r="H408" s="42">
        <v>765.28017</v>
      </c>
      <c r="I408" s="42">
        <v>765.42017</v>
      </c>
      <c r="J408" s="42">
        <v>765.1001699999999</v>
      </c>
      <c r="K408" s="42">
        <v>764.65017</v>
      </c>
      <c r="L408" s="42">
        <v>764.3701699999999</v>
      </c>
      <c r="M408" s="42">
        <v>764.43017</v>
      </c>
      <c r="N408" s="42">
        <v>764.71017</v>
      </c>
      <c r="O408" s="42">
        <v>764.55017</v>
      </c>
      <c r="P408" s="42">
        <v>764.56017</v>
      </c>
      <c r="Q408" s="42">
        <v>764.53017</v>
      </c>
      <c r="R408" s="42">
        <v>764.67017</v>
      </c>
      <c r="S408" s="42">
        <v>776.54017</v>
      </c>
      <c r="T408" s="42">
        <v>850.64017</v>
      </c>
      <c r="U408" s="42">
        <v>765.1101699999999</v>
      </c>
      <c r="V408" s="42">
        <v>786.89017</v>
      </c>
      <c r="W408" s="42">
        <v>771.27017</v>
      </c>
      <c r="X408" s="42">
        <v>763.83017</v>
      </c>
      <c r="Y408" s="42">
        <v>830.2301699999999</v>
      </c>
    </row>
    <row r="409" spans="1:25" ht="15.75">
      <c r="A409" s="41">
        <f t="shared" si="10"/>
        <v>43959</v>
      </c>
      <c r="B409" s="42">
        <v>812.18017</v>
      </c>
      <c r="C409" s="42">
        <v>773.56017</v>
      </c>
      <c r="D409" s="42">
        <v>784.9901699999999</v>
      </c>
      <c r="E409" s="42">
        <v>800.7201699999999</v>
      </c>
      <c r="F409" s="42">
        <v>766.4801699999999</v>
      </c>
      <c r="G409" s="42">
        <v>766.4801699999999</v>
      </c>
      <c r="H409" s="42">
        <v>765.67017</v>
      </c>
      <c r="I409" s="42">
        <v>765.93017</v>
      </c>
      <c r="J409" s="42">
        <v>766.19017</v>
      </c>
      <c r="K409" s="42">
        <v>766.2201699999999</v>
      </c>
      <c r="L409" s="42">
        <v>766.33017</v>
      </c>
      <c r="M409" s="42">
        <v>766.39017</v>
      </c>
      <c r="N409" s="42">
        <v>766.46017</v>
      </c>
      <c r="O409" s="42">
        <v>766.40017</v>
      </c>
      <c r="P409" s="42">
        <v>766.29017</v>
      </c>
      <c r="Q409" s="42">
        <v>766.30017</v>
      </c>
      <c r="R409" s="42">
        <v>766.34017</v>
      </c>
      <c r="S409" s="42">
        <v>766.2601699999999</v>
      </c>
      <c r="T409" s="42">
        <v>817.7201699999999</v>
      </c>
      <c r="U409" s="42">
        <v>765.8701699999999</v>
      </c>
      <c r="V409" s="42">
        <v>765.59017</v>
      </c>
      <c r="W409" s="42">
        <v>765.41017</v>
      </c>
      <c r="X409" s="42">
        <v>765.29017</v>
      </c>
      <c r="Y409" s="42">
        <v>816.65017</v>
      </c>
    </row>
    <row r="410" spans="1:25" ht="15.75">
      <c r="A410" s="41">
        <f t="shared" si="10"/>
        <v>43960</v>
      </c>
      <c r="B410" s="42">
        <v>774.53017</v>
      </c>
      <c r="C410" s="42">
        <v>766.32017</v>
      </c>
      <c r="D410" s="42">
        <v>775.8801699999999</v>
      </c>
      <c r="E410" s="42">
        <v>787.65017</v>
      </c>
      <c r="F410" s="42">
        <v>766.52017</v>
      </c>
      <c r="G410" s="42">
        <v>766.4901699999999</v>
      </c>
      <c r="H410" s="42">
        <v>765.7301699999999</v>
      </c>
      <c r="I410" s="42">
        <v>767.2601699999999</v>
      </c>
      <c r="J410" s="42">
        <v>767.09017</v>
      </c>
      <c r="K410" s="42">
        <v>766.55017</v>
      </c>
      <c r="L410" s="42">
        <v>766.58017</v>
      </c>
      <c r="M410" s="42">
        <v>766.6301699999999</v>
      </c>
      <c r="N410" s="42">
        <v>766.6301699999999</v>
      </c>
      <c r="O410" s="42">
        <v>766.6301699999999</v>
      </c>
      <c r="P410" s="42">
        <v>766.55017</v>
      </c>
      <c r="Q410" s="42">
        <v>766.55017</v>
      </c>
      <c r="R410" s="42">
        <v>766.6301699999999</v>
      </c>
      <c r="S410" s="42">
        <v>766.68017</v>
      </c>
      <c r="T410" s="42">
        <v>766.6201699999999</v>
      </c>
      <c r="U410" s="42">
        <v>766.08017</v>
      </c>
      <c r="V410" s="42">
        <v>765.4801699999999</v>
      </c>
      <c r="W410" s="42">
        <v>765.6301699999999</v>
      </c>
      <c r="X410" s="42">
        <v>765.69017</v>
      </c>
      <c r="Y410" s="42">
        <v>784.1301699999999</v>
      </c>
    </row>
    <row r="411" spans="1:25" ht="15.75">
      <c r="A411" s="41">
        <f t="shared" si="10"/>
        <v>43961</v>
      </c>
      <c r="B411" s="42">
        <v>773.41017</v>
      </c>
      <c r="C411" s="42">
        <v>766.32017</v>
      </c>
      <c r="D411" s="42">
        <v>773.53017</v>
      </c>
      <c r="E411" s="42">
        <v>785.31017</v>
      </c>
      <c r="F411" s="42">
        <v>766.56017</v>
      </c>
      <c r="G411" s="42">
        <v>766.5001699999999</v>
      </c>
      <c r="H411" s="42">
        <v>765.7201699999999</v>
      </c>
      <c r="I411" s="42">
        <v>765.80017</v>
      </c>
      <c r="J411" s="42">
        <v>766.33017</v>
      </c>
      <c r="K411" s="42">
        <v>766.18017</v>
      </c>
      <c r="L411" s="42">
        <v>766.29017</v>
      </c>
      <c r="M411" s="42">
        <v>766.3701699999999</v>
      </c>
      <c r="N411" s="42">
        <v>766.3801699999999</v>
      </c>
      <c r="O411" s="42">
        <v>766.39017</v>
      </c>
      <c r="P411" s="42">
        <v>766.30017</v>
      </c>
      <c r="Q411" s="42">
        <v>766.32017</v>
      </c>
      <c r="R411" s="42">
        <v>766.34017</v>
      </c>
      <c r="S411" s="42">
        <v>766.41017</v>
      </c>
      <c r="T411" s="42">
        <v>767.70017</v>
      </c>
      <c r="U411" s="42">
        <v>765.70017</v>
      </c>
      <c r="V411" s="42">
        <v>765.4801699999999</v>
      </c>
      <c r="W411" s="42">
        <v>765.55017</v>
      </c>
      <c r="X411" s="42">
        <v>765.6301699999999</v>
      </c>
      <c r="Y411" s="42">
        <v>782.3501699999999</v>
      </c>
    </row>
    <row r="412" spans="1:25" ht="15.75">
      <c r="A412" s="41">
        <f t="shared" si="10"/>
        <v>43962</v>
      </c>
      <c r="B412" s="42">
        <v>772.43017</v>
      </c>
      <c r="C412" s="42">
        <v>766.2601699999999</v>
      </c>
      <c r="D412" s="42">
        <v>773.79017</v>
      </c>
      <c r="E412" s="42">
        <v>785.68017</v>
      </c>
      <c r="F412" s="42">
        <v>766.58017</v>
      </c>
      <c r="G412" s="42">
        <v>766.58017</v>
      </c>
      <c r="H412" s="42">
        <v>765.77017</v>
      </c>
      <c r="I412" s="42">
        <v>765.93017</v>
      </c>
      <c r="J412" s="42">
        <v>766.45017</v>
      </c>
      <c r="K412" s="42">
        <v>766.18017</v>
      </c>
      <c r="L412" s="42">
        <v>766.19017</v>
      </c>
      <c r="M412" s="42">
        <v>766.2201699999999</v>
      </c>
      <c r="N412" s="42">
        <v>766.31017</v>
      </c>
      <c r="O412" s="42">
        <v>766.3601699999999</v>
      </c>
      <c r="P412" s="42">
        <v>766.45017</v>
      </c>
      <c r="Q412" s="42">
        <v>766.2201699999999</v>
      </c>
      <c r="R412" s="42">
        <v>766.32017</v>
      </c>
      <c r="S412" s="42">
        <v>766.3801699999999</v>
      </c>
      <c r="T412" s="42">
        <v>771.64017</v>
      </c>
      <c r="U412" s="42">
        <v>765.82017</v>
      </c>
      <c r="V412" s="42">
        <v>765.46017</v>
      </c>
      <c r="W412" s="42">
        <v>765.55017</v>
      </c>
      <c r="X412" s="42">
        <v>765.58017</v>
      </c>
      <c r="Y412" s="42">
        <v>786.80017</v>
      </c>
    </row>
    <row r="413" spans="1:25" ht="15.75">
      <c r="A413" s="41">
        <f t="shared" si="10"/>
        <v>43963</v>
      </c>
      <c r="B413" s="42">
        <v>774.7301699999999</v>
      </c>
      <c r="C413" s="42">
        <v>766.3701699999999</v>
      </c>
      <c r="D413" s="42">
        <v>774.82017</v>
      </c>
      <c r="E413" s="42">
        <v>789.78017</v>
      </c>
      <c r="F413" s="42">
        <v>766.07017</v>
      </c>
      <c r="G413" s="42">
        <v>766.06017</v>
      </c>
      <c r="H413" s="42">
        <v>764.16017</v>
      </c>
      <c r="I413" s="42">
        <v>765.6201699999999</v>
      </c>
      <c r="J413" s="42">
        <v>765.83017</v>
      </c>
      <c r="K413" s="42">
        <v>765.82017</v>
      </c>
      <c r="L413" s="42">
        <v>765.7401699999999</v>
      </c>
      <c r="M413" s="42">
        <v>765.71017</v>
      </c>
      <c r="N413" s="42">
        <v>766.0101699999999</v>
      </c>
      <c r="O413" s="42">
        <v>765.83017</v>
      </c>
      <c r="P413" s="42">
        <v>765.78017</v>
      </c>
      <c r="Q413" s="42">
        <v>765.7601699999999</v>
      </c>
      <c r="R413" s="42">
        <v>765.8801699999999</v>
      </c>
      <c r="S413" s="42">
        <v>765.89017</v>
      </c>
      <c r="T413" s="42">
        <v>770.28017</v>
      </c>
      <c r="U413" s="42">
        <v>765.1101699999999</v>
      </c>
      <c r="V413" s="42">
        <v>765.2201699999999</v>
      </c>
      <c r="W413" s="42">
        <v>765.0001699999999</v>
      </c>
      <c r="X413" s="42">
        <v>764.29017</v>
      </c>
      <c r="Y413" s="42">
        <v>790.3601699999999</v>
      </c>
    </row>
    <row r="414" spans="1:25" ht="15.75">
      <c r="A414" s="41">
        <f t="shared" si="10"/>
        <v>43964</v>
      </c>
      <c r="B414" s="42">
        <v>769.53017</v>
      </c>
      <c r="C414" s="42">
        <v>766.2201699999999</v>
      </c>
      <c r="D414" s="42">
        <v>769.55017</v>
      </c>
      <c r="E414" s="42">
        <v>769.68017</v>
      </c>
      <c r="F414" s="42">
        <v>766.34017</v>
      </c>
      <c r="G414" s="42">
        <v>766.3501699999999</v>
      </c>
      <c r="H414" s="42">
        <v>765.3801699999999</v>
      </c>
      <c r="I414" s="42">
        <v>765.4701699999999</v>
      </c>
      <c r="J414" s="42">
        <v>766.1001699999999</v>
      </c>
      <c r="K414" s="42">
        <v>766.2301699999999</v>
      </c>
      <c r="L414" s="42">
        <v>766.1201699999999</v>
      </c>
      <c r="M414" s="42">
        <v>766.1001699999999</v>
      </c>
      <c r="N414" s="42">
        <v>766.06017</v>
      </c>
      <c r="O414" s="42">
        <v>766.1001699999999</v>
      </c>
      <c r="P414" s="42">
        <v>765.8701699999999</v>
      </c>
      <c r="Q414" s="42">
        <v>765.89017</v>
      </c>
      <c r="R414" s="42">
        <v>766.05017</v>
      </c>
      <c r="S414" s="42">
        <v>765.9901699999999</v>
      </c>
      <c r="T414" s="42">
        <v>771.96017</v>
      </c>
      <c r="U414" s="42">
        <v>765.71017</v>
      </c>
      <c r="V414" s="42">
        <v>765.67017</v>
      </c>
      <c r="W414" s="42">
        <v>765.56017</v>
      </c>
      <c r="X414" s="42">
        <v>764.81017</v>
      </c>
      <c r="Y414" s="42">
        <v>782.03017</v>
      </c>
    </row>
    <row r="415" spans="1:25" ht="15.75">
      <c r="A415" s="41">
        <f t="shared" si="10"/>
        <v>43965</v>
      </c>
      <c r="B415" s="42">
        <v>772.2201699999999</v>
      </c>
      <c r="C415" s="42">
        <v>766.54017</v>
      </c>
      <c r="D415" s="42">
        <v>771.84017</v>
      </c>
      <c r="E415" s="42">
        <v>776.41017</v>
      </c>
      <c r="F415" s="42">
        <v>766.7301699999999</v>
      </c>
      <c r="G415" s="42">
        <v>766.68017</v>
      </c>
      <c r="H415" s="42">
        <v>765.92017</v>
      </c>
      <c r="I415" s="42">
        <v>766.1001699999999</v>
      </c>
      <c r="J415" s="42">
        <v>765.96017</v>
      </c>
      <c r="K415" s="42">
        <v>766.30017</v>
      </c>
      <c r="L415" s="42">
        <v>766.3801699999999</v>
      </c>
      <c r="M415" s="42">
        <v>766.43017</v>
      </c>
      <c r="N415" s="42">
        <v>766.45017</v>
      </c>
      <c r="O415" s="42">
        <v>766.5001699999999</v>
      </c>
      <c r="P415" s="42">
        <v>766.39017</v>
      </c>
      <c r="Q415" s="42">
        <v>766.3701699999999</v>
      </c>
      <c r="R415" s="42">
        <v>766.41017</v>
      </c>
      <c r="S415" s="42">
        <v>766.54017</v>
      </c>
      <c r="T415" s="42">
        <v>775.06017</v>
      </c>
      <c r="U415" s="42">
        <v>766.31017</v>
      </c>
      <c r="V415" s="42">
        <v>766.2301699999999</v>
      </c>
      <c r="W415" s="42">
        <v>766.2501699999999</v>
      </c>
      <c r="X415" s="42">
        <v>766.1101699999999</v>
      </c>
      <c r="Y415" s="42">
        <v>774.05017</v>
      </c>
    </row>
    <row r="416" spans="1:25" ht="15.75">
      <c r="A416" s="41">
        <f t="shared" si="10"/>
        <v>43966</v>
      </c>
      <c r="B416" s="42">
        <v>792.8801699999999</v>
      </c>
      <c r="C416" s="42">
        <v>769.3501699999999</v>
      </c>
      <c r="D416" s="42">
        <v>774.91017</v>
      </c>
      <c r="E416" s="42">
        <v>760.6101699999999</v>
      </c>
      <c r="F416" s="42">
        <v>766.84017</v>
      </c>
      <c r="G416" s="42">
        <v>766.77017</v>
      </c>
      <c r="H416" s="42">
        <v>766.05017</v>
      </c>
      <c r="I416" s="42">
        <v>767.28017</v>
      </c>
      <c r="J416" s="42">
        <v>766.57017</v>
      </c>
      <c r="K416" s="42">
        <v>766.41017</v>
      </c>
      <c r="L416" s="42">
        <v>766.52017</v>
      </c>
      <c r="M416" s="42">
        <v>766.53017</v>
      </c>
      <c r="N416" s="42">
        <v>766.5101699999999</v>
      </c>
      <c r="O416" s="42">
        <v>766.54017</v>
      </c>
      <c r="P416" s="42">
        <v>766.4701699999999</v>
      </c>
      <c r="Q416" s="42">
        <v>766.4701699999999</v>
      </c>
      <c r="R416" s="42">
        <v>766.53017</v>
      </c>
      <c r="S416" s="42">
        <v>766.55017</v>
      </c>
      <c r="T416" s="42">
        <v>766.57017</v>
      </c>
      <c r="U416" s="42">
        <v>765.90017</v>
      </c>
      <c r="V416" s="42">
        <v>765.4901699999999</v>
      </c>
      <c r="W416" s="42">
        <v>765.29017</v>
      </c>
      <c r="X416" s="42">
        <v>765.7301699999999</v>
      </c>
      <c r="Y416" s="42">
        <v>792.66017</v>
      </c>
    </row>
    <row r="417" spans="1:25" ht="15.75">
      <c r="A417" s="41">
        <f t="shared" si="10"/>
        <v>43967</v>
      </c>
      <c r="B417" s="42">
        <v>816.31017</v>
      </c>
      <c r="C417" s="42">
        <v>774.19017</v>
      </c>
      <c r="D417" s="42">
        <v>812.53017</v>
      </c>
      <c r="E417" s="42">
        <v>787.1201699999999</v>
      </c>
      <c r="F417" s="42">
        <v>766.39017</v>
      </c>
      <c r="G417" s="42">
        <v>766.33017</v>
      </c>
      <c r="H417" s="42">
        <v>765.1301699999999</v>
      </c>
      <c r="I417" s="42">
        <v>767.28017</v>
      </c>
      <c r="J417" s="42">
        <v>766.6301699999999</v>
      </c>
      <c r="K417" s="42">
        <v>766.54017</v>
      </c>
      <c r="L417" s="42">
        <v>766.6101699999999</v>
      </c>
      <c r="M417" s="42">
        <v>766.68017</v>
      </c>
      <c r="N417" s="42">
        <v>766.80017</v>
      </c>
      <c r="O417" s="42">
        <v>766.6201699999999</v>
      </c>
      <c r="P417" s="42">
        <v>766.80017</v>
      </c>
      <c r="Q417" s="42">
        <v>766.6001699999999</v>
      </c>
      <c r="R417" s="42">
        <v>766.70017</v>
      </c>
      <c r="S417" s="42">
        <v>766.7201699999999</v>
      </c>
      <c r="T417" s="42">
        <v>766.7501699999999</v>
      </c>
      <c r="U417" s="42">
        <v>766.43017</v>
      </c>
      <c r="V417" s="42">
        <v>765.7601699999999</v>
      </c>
      <c r="W417" s="42">
        <v>765.7301699999999</v>
      </c>
      <c r="X417" s="42">
        <v>766.05017</v>
      </c>
      <c r="Y417" s="42">
        <v>794.6301699999999</v>
      </c>
    </row>
    <row r="418" spans="1:25" ht="15.75">
      <c r="A418" s="41">
        <f t="shared" si="10"/>
        <v>43968</v>
      </c>
      <c r="B418" s="42">
        <v>777.2401699999999</v>
      </c>
      <c r="C418" s="42">
        <v>766.4801699999999</v>
      </c>
      <c r="D418" s="42">
        <v>776.2601699999999</v>
      </c>
      <c r="E418" s="42">
        <v>766.44017</v>
      </c>
      <c r="F418" s="42">
        <v>766.77017</v>
      </c>
      <c r="G418" s="42">
        <v>766.7201699999999</v>
      </c>
      <c r="H418" s="42">
        <v>765.9701699999999</v>
      </c>
      <c r="I418" s="42">
        <v>767.28017</v>
      </c>
      <c r="J418" s="42">
        <v>766.65017</v>
      </c>
      <c r="K418" s="42">
        <v>766.7401699999999</v>
      </c>
      <c r="L418" s="42">
        <v>766.78017</v>
      </c>
      <c r="M418" s="42">
        <v>766.79017</v>
      </c>
      <c r="N418" s="42">
        <v>766.65017</v>
      </c>
      <c r="O418" s="42">
        <v>766.69017</v>
      </c>
      <c r="P418" s="42">
        <v>766.79017</v>
      </c>
      <c r="Q418" s="42">
        <v>766.77017</v>
      </c>
      <c r="R418" s="42">
        <v>766.69017</v>
      </c>
      <c r="S418" s="42">
        <v>766.56017</v>
      </c>
      <c r="T418" s="42">
        <v>766.6201699999999</v>
      </c>
      <c r="U418" s="42">
        <v>766.18017</v>
      </c>
      <c r="V418" s="42">
        <v>765.7401699999999</v>
      </c>
      <c r="W418" s="42">
        <v>765.81017</v>
      </c>
      <c r="X418" s="42">
        <v>765.8701699999999</v>
      </c>
      <c r="Y418" s="42">
        <v>805.41017</v>
      </c>
    </row>
    <row r="419" spans="1:25" ht="15.75">
      <c r="A419" s="41">
        <f t="shared" si="10"/>
        <v>43969</v>
      </c>
      <c r="B419" s="42">
        <v>815.96017</v>
      </c>
      <c r="C419" s="42">
        <v>776.3801699999999</v>
      </c>
      <c r="D419" s="42">
        <v>781.2601699999999</v>
      </c>
      <c r="E419" s="42">
        <v>790.91017</v>
      </c>
      <c r="F419" s="42">
        <v>766.81017</v>
      </c>
      <c r="G419" s="42">
        <v>766.7501699999999</v>
      </c>
      <c r="H419" s="42">
        <v>766.1301699999999</v>
      </c>
      <c r="I419" s="42">
        <v>766.3801699999999</v>
      </c>
      <c r="J419" s="42">
        <v>766.6101699999999</v>
      </c>
      <c r="K419" s="42">
        <v>766.77017</v>
      </c>
      <c r="L419" s="42">
        <v>766.81017</v>
      </c>
      <c r="M419" s="42">
        <v>766.80017</v>
      </c>
      <c r="N419" s="42">
        <v>766.82017</v>
      </c>
      <c r="O419" s="42">
        <v>766.83017</v>
      </c>
      <c r="P419" s="42">
        <v>766.80017</v>
      </c>
      <c r="Q419" s="42">
        <v>766.79017</v>
      </c>
      <c r="R419" s="42">
        <v>766.8501699999999</v>
      </c>
      <c r="S419" s="42">
        <v>766.8501699999999</v>
      </c>
      <c r="T419" s="42">
        <v>770.80017</v>
      </c>
      <c r="U419" s="42">
        <v>766.68017</v>
      </c>
      <c r="V419" s="42">
        <v>766.27017</v>
      </c>
      <c r="W419" s="42">
        <v>766.3801699999999</v>
      </c>
      <c r="X419" s="42">
        <v>766.46017</v>
      </c>
      <c r="Y419" s="42">
        <v>775.45017</v>
      </c>
    </row>
    <row r="420" spans="1:25" ht="15.75">
      <c r="A420" s="41">
        <f t="shared" si="10"/>
        <v>43970</v>
      </c>
      <c r="B420" s="42">
        <v>783.07017</v>
      </c>
      <c r="C420" s="42">
        <v>766.68017</v>
      </c>
      <c r="D420" s="42">
        <v>770.90017</v>
      </c>
      <c r="E420" s="42">
        <v>759.59017</v>
      </c>
      <c r="F420" s="42">
        <v>766.89017</v>
      </c>
      <c r="G420" s="42">
        <v>766.70017</v>
      </c>
      <c r="H420" s="42">
        <v>766.1101699999999</v>
      </c>
      <c r="I420" s="42">
        <v>767.28017</v>
      </c>
      <c r="J420" s="42">
        <v>766.8501699999999</v>
      </c>
      <c r="K420" s="42">
        <v>766.7401699999999</v>
      </c>
      <c r="L420" s="42">
        <v>766.78017</v>
      </c>
      <c r="M420" s="42">
        <v>766.79017</v>
      </c>
      <c r="N420" s="42">
        <v>766.81017</v>
      </c>
      <c r="O420" s="42">
        <v>766.8701699999999</v>
      </c>
      <c r="P420" s="42">
        <v>767.28017</v>
      </c>
      <c r="Q420" s="42">
        <v>767.28017</v>
      </c>
      <c r="R420" s="42">
        <v>766.91017</v>
      </c>
      <c r="S420" s="42">
        <v>766.8701699999999</v>
      </c>
      <c r="T420" s="42">
        <v>769.15017</v>
      </c>
      <c r="U420" s="42">
        <v>766.70017</v>
      </c>
      <c r="V420" s="42">
        <v>766.30017</v>
      </c>
      <c r="W420" s="42">
        <v>766.2401699999999</v>
      </c>
      <c r="X420" s="42">
        <v>766.6001699999999</v>
      </c>
      <c r="Y420" s="42">
        <v>740.7401699999999</v>
      </c>
    </row>
    <row r="421" spans="1:25" ht="15.75">
      <c r="A421" s="41">
        <f t="shared" si="10"/>
        <v>43971</v>
      </c>
      <c r="B421" s="42">
        <v>777.9701699999999</v>
      </c>
      <c r="C421" s="42">
        <v>766.78017</v>
      </c>
      <c r="D421" s="42">
        <v>770.29017</v>
      </c>
      <c r="E421" s="42">
        <v>760.43017</v>
      </c>
      <c r="F421" s="42">
        <v>766.93017</v>
      </c>
      <c r="G421" s="42">
        <v>766.7601699999999</v>
      </c>
      <c r="H421" s="42">
        <v>767.27017</v>
      </c>
      <c r="I421" s="42">
        <v>767.29017</v>
      </c>
      <c r="J421" s="42">
        <v>766.70017</v>
      </c>
      <c r="K421" s="42">
        <v>766.78017</v>
      </c>
      <c r="L421" s="42">
        <v>766.79017</v>
      </c>
      <c r="M421" s="42">
        <v>766.79017</v>
      </c>
      <c r="N421" s="42">
        <v>766.81017</v>
      </c>
      <c r="O421" s="42">
        <v>766.84017</v>
      </c>
      <c r="P421" s="42">
        <v>766.84017</v>
      </c>
      <c r="Q421" s="42">
        <v>766.82017</v>
      </c>
      <c r="R421" s="42">
        <v>766.8501699999999</v>
      </c>
      <c r="S421" s="42">
        <v>766.8601699999999</v>
      </c>
      <c r="T421" s="42">
        <v>769.82017</v>
      </c>
      <c r="U421" s="42">
        <v>766.70017</v>
      </c>
      <c r="V421" s="42">
        <v>766.2501699999999</v>
      </c>
      <c r="W421" s="42">
        <v>766.15017</v>
      </c>
      <c r="X421" s="42">
        <v>766.28017</v>
      </c>
      <c r="Y421" s="42">
        <v>773.52017</v>
      </c>
    </row>
    <row r="422" spans="1:25" ht="15.75">
      <c r="A422" s="41">
        <f t="shared" si="10"/>
        <v>43972</v>
      </c>
      <c r="B422" s="42">
        <v>766.79017</v>
      </c>
      <c r="C422" s="42">
        <v>766.81017</v>
      </c>
      <c r="D422" s="42">
        <v>765.0101699999999</v>
      </c>
      <c r="E422" s="42">
        <v>767.27017</v>
      </c>
      <c r="F422" s="42">
        <v>766.96017</v>
      </c>
      <c r="G422" s="42">
        <v>766.7601699999999</v>
      </c>
      <c r="H422" s="42">
        <v>766.2501699999999</v>
      </c>
      <c r="I422" s="42">
        <v>766.65017</v>
      </c>
      <c r="J422" s="42">
        <v>766.80017</v>
      </c>
      <c r="K422" s="42">
        <v>767.09017</v>
      </c>
      <c r="L422" s="42">
        <v>766.9801699999999</v>
      </c>
      <c r="M422" s="42">
        <v>766.9701699999999</v>
      </c>
      <c r="N422" s="42">
        <v>766.8601699999999</v>
      </c>
      <c r="O422" s="42">
        <v>766.8601699999999</v>
      </c>
      <c r="P422" s="42">
        <v>766.84017</v>
      </c>
      <c r="Q422" s="42">
        <v>766.83017</v>
      </c>
      <c r="R422" s="42">
        <v>766.83017</v>
      </c>
      <c r="S422" s="42">
        <v>766.84017</v>
      </c>
      <c r="T422" s="42">
        <v>767.68017</v>
      </c>
      <c r="U422" s="42">
        <v>766.5001699999999</v>
      </c>
      <c r="V422" s="42">
        <v>766.27017</v>
      </c>
      <c r="W422" s="42">
        <v>766.17017</v>
      </c>
      <c r="X422" s="42">
        <v>766.6001699999999</v>
      </c>
      <c r="Y422" s="42">
        <v>778.03017</v>
      </c>
    </row>
    <row r="423" spans="1:25" ht="15.75">
      <c r="A423" s="41">
        <f t="shared" si="10"/>
        <v>43973</v>
      </c>
      <c r="B423" s="42">
        <v>768.95017</v>
      </c>
      <c r="C423" s="42">
        <v>766.70017</v>
      </c>
      <c r="D423" s="42">
        <v>770.9901699999999</v>
      </c>
      <c r="E423" s="42">
        <v>766.83017</v>
      </c>
      <c r="F423" s="42">
        <v>766.7301699999999</v>
      </c>
      <c r="G423" s="42">
        <v>766.6201699999999</v>
      </c>
      <c r="H423" s="42">
        <v>765.52017</v>
      </c>
      <c r="I423" s="42">
        <v>766.30017</v>
      </c>
      <c r="J423" s="42">
        <v>766.3601699999999</v>
      </c>
      <c r="K423" s="42">
        <v>766.3501699999999</v>
      </c>
      <c r="L423" s="42">
        <v>766.43017</v>
      </c>
      <c r="M423" s="42">
        <v>766.45017</v>
      </c>
      <c r="N423" s="42">
        <v>766.4801699999999</v>
      </c>
      <c r="O423" s="42">
        <v>766.52017</v>
      </c>
      <c r="P423" s="42">
        <v>766.4901699999999</v>
      </c>
      <c r="Q423" s="42">
        <v>766.53017</v>
      </c>
      <c r="R423" s="42">
        <v>766.55017</v>
      </c>
      <c r="S423" s="42">
        <v>766.6001699999999</v>
      </c>
      <c r="T423" s="42">
        <v>790.65017</v>
      </c>
      <c r="U423" s="42">
        <v>766.20017</v>
      </c>
      <c r="V423" s="42">
        <v>766.0001699999999</v>
      </c>
      <c r="W423" s="42">
        <v>765.8801699999999</v>
      </c>
      <c r="X423" s="42">
        <v>765.8801699999999</v>
      </c>
      <c r="Y423" s="42">
        <v>815.20017</v>
      </c>
    </row>
    <row r="424" spans="1:25" ht="15.75">
      <c r="A424" s="41">
        <f t="shared" si="10"/>
        <v>43974</v>
      </c>
      <c r="B424" s="42">
        <v>766.58017</v>
      </c>
      <c r="C424" s="42">
        <v>766.67017</v>
      </c>
      <c r="D424" s="42">
        <v>766.7201699999999</v>
      </c>
      <c r="E424" s="42">
        <v>766.79017</v>
      </c>
      <c r="F424" s="42">
        <v>766.7301699999999</v>
      </c>
      <c r="G424" s="42">
        <v>766.65017</v>
      </c>
      <c r="H424" s="42">
        <v>765.69017</v>
      </c>
      <c r="I424" s="42">
        <v>766.2601699999999</v>
      </c>
      <c r="J424" s="42">
        <v>766.54017</v>
      </c>
      <c r="K424" s="42">
        <v>766.6001699999999</v>
      </c>
      <c r="L424" s="42">
        <v>766.6301699999999</v>
      </c>
      <c r="M424" s="42">
        <v>766.65017</v>
      </c>
      <c r="N424" s="42">
        <v>766.67017</v>
      </c>
      <c r="O424" s="42">
        <v>775.15017</v>
      </c>
      <c r="P424" s="42">
        <v>766.67017</v>
      </c>
      <c r="Q424" s="42">
        <v>766.65017</v>
      </c>
      <c r="R424" s="42">
        <v>774.2401699999999</v>
      </c>
      <c r="S424" s="42">
        <v>766.66017</v>
      </c>
      <c r="T424" s="42">
        <v>808.1301699999999</v>
      </c>
      <c r="U424" s="42">
        <v>766.3701699999999</v>
      </c>
      <c r="V424" s="42">
        <v>766.19017</v>
      </c>
      <c r="W424" s="42">
        <v>766.1301699999999</v>
      </c>
      <c r="X424" s="42">
        <v>766.2301699999999</v>
      </c>
      <c r="Y424" s="42">
        <v>846.40017</v>
      </c>
    </row>
    <row r="425" spans="1:25" ht="15.75">
      <c r="A425" s="41">
        <f t="shared" si="10"/>
        <v>43975</v>
      </c>
      <c r="B425" s="42">
        <v>784.84017</v>
      </c>
      <c r="C425" s="42">
        <v>766.7501699999999</v>
      </c>
      <c r="D425" s="42">
        <v>766.79017</v>
      </c>
      <c r="E425" s="42">
        <v>766.8701699999999</v>
      </c>
      <c r="F425" s="42">
        <v>766.95017</v>
      </c>
      <c r="G425" s="42">
        <v>766.8601699999999</v>
      </c>
      <c r="H425" s="42">
        <v>766.52017</v>
      </c>
      <c r="I425" s="42">
        <v>767.27017</v>
      </c>
      <c r="J425" s="42">
        <v>766.82017</v>
      </c>
      <c r="K425" s="42">
        <v>766.82017</v>
      </c>
      <c r="L425" s="42">
        <v>766.82017</v>
      </c>
      <c r="M425" s="42">
        <v>766.83017</v>
      </c>
      <c r="N425" s="42">
        <v>766.83017</v>
      </c>
      <c r="O425" s="42">
        <v>766.8501699999999</v>
      </c>
      <c r="P425" s="42">
        <v>766.84017</v>
      </c>
      <c r="Q425" s="42">
        <v>766.84017</v>
      </c>
      <c r="R425" s="42">
        <v>766.82017</v>
      </c>
      <c r="S425" s="42">
        <v>766.83017</v>
      </c>
      <c r="T425" s="42">
        <v>784.66017</v>
      </c>
      <c r="U425" s="42">
        <v>766.5101699999999</v>
      </c>
      <c r="V425" s="42">
        <v>766.33017</v>
      </c>
      <c r="W425" s="42">
        <v>766.14017</v>
      </c>
      <c r="X425" s="42">
        <v>766.32017</v>
      </c>
      <c r="Y425" s="42">
        <v>806.14017</v>
      </c>
    </row>
    <row r="426" spans="1:25" ht="15.75">
      <c r="A426" s="41">
        <f t="shared" si="10"/>
        <v>43976</v>
      </c>
      <c r="B426" s="42">
        <v>766.81017</v>
      </c>
      <c r="C426" s="42">
        <v>766.8701699999999</v>
      </c>
      <c r="D426" s="42">
        <v>767.28017</v>
      </c>
      <c r="E426" s="42">
        <v>767.28017</v>
      </c>
      <c r="F426" s="42">
        <v>767.28017</v>
      </c>
      <c r="G426" s="42">
        <v>766.8801699999999</v>
      </c>
      <c r="H426" s="42">
        <v>766.4801699999999</v>
      </c>
      <c r="I426" s="42">
        <v>767.27017</v>
      </c>
      <c r="J426" s="42">
        <v>766.8501699999999</v>
      </c>
      <c r="K426" s="42">
        <v>766.8801699999999</v>
      </c>
      <c r="L426" s="42">
        <v>766.8801699999999</v>
      </c>
      <c r="M426" s="42">
        <v>766.90017</v>
      </c>
      <c r="N426" s="42">
        <v>766.84017</v>
      </c>
      <c r="O426" s="42">
        <v>766.84017</v>
      </c>
      <c r="P426" s="42">
        <v>766.82017</v>
      </c>
      <c r="Q426" s="42">
        <v>766.84017</v>
      </c>
      <c r="R426" s="42">
        <v>766.92017</v>
      </c>
      <c r="S426" s="42">
        <v>766.93017</v>
      </c>
      <c r="T426" s="42">
        <v>771.4701699999999</v>
      </c>
      <c r="U426" s="42">
        <v>766.8501699999999</v>
      </c>
      <c r="V426" s="42">
        <v>779.8801699999999</v>
      </c>
      <c r="W426" s="42">
        <v>774.3801699999999</v>
      </c>
      <c r="X426" s="42">
        <v>766.65017</v>
      </c>
      <c r="Y426" s="42">
        <v>776.21017</v>
      </c>
    </row>
    <row r="427" spans="1:25" ht="15.75">
      <c r="A427" s="41">
        <f t="shared" si="10"/>
        <v>43977</v>
      </c>
      <c r="B427" s="42">
        <v>766.91017</v>
      </c>
      <c r="C427" s="42">
        <v>766.9701699999999</v>
      </c>
      <c r="D427" s="42">
        <v>767.28017</v>
      </c>
      <c r="E427" s="42">
        <v>767.28017</v>
      </c>
      <c r="F427" s="42">
        <v>767.28017</v>
      </c>
      <c r="G427" s="42">
        <v>766.92017</v>
      </c>
      <c r="H427" s="42">
        <v>766.9701699999999</v>
      </c>
      <c r="I427" s="42">
        <v>767.2601699999999</v>
      </c>
      <c r="J427" s="42">
        <v>767.2501699999999</v>
      </c>
      <c r="K427" s="42">
        <v>766.6101699999999</v>
      </c>
      <c r="L427" s="42">
        <v>766.66017</v>
      </c>
      <c r="M427" s="42">
        <v>766.69017</v>
      </c>
      <c r="N427" s="42">
        <v>766.70017</v>
      </c>
      <c r="O427" s="42">
        <v>766.7301699999999</v>
      </c>
      <c r="P427" s="42">
        <v>766.69017</v>
      </c>
      <c r="Q427" s="42">
        <v>766.7201699999999</v>
      </c>
      <c r="R427" s="42">
        <v>766.7401699999999</v>
      </c>
      <c r="S427" s="42">
        <v>766.81017</v>
      </c>
      <c r="T427" s="42">
        <v>781.81017</v>
      </c>
      <c r="U427" s="42">
        <v>766.66017</v>
      </c>
      <c r="V427" s="42">
        <v>774.66017</v>
      </c>
      <c r="W427" s="42">
        <v>766.2501699999999</v>
      </c>
      <c r="X427" s="42">
        <v>766.42017</v>
      </c>
      <c r="Y427" s="42">
        <v>803.9901699999999</v>
      </c>
    </row>
    <row r="428" spans="1:25" ht="15.75">
      <c r="A428" s="41">
        <f t="shared" si="10"/>
        <v>43978</v>
      </c>
      <c r="B428" s="42">
        <v>766.7601699999999</v>
      </c>
      <c r="C428" s="42">
        <v>766.83017</v>
      </c>
      <c r="D428" s="42">
        <v>766.8601699999999</v>
      </c>
      <c r="E428" s="42">
        <v>766.96017</v>
      </c>
      <c r="F428" s="42">
        <v>766.91017</v>
      </c>
      <c r="G428" s="42">
        <v>766.81017</v>
      </c>
      <c r="H428" s="42">
        <v>766.82017</v>
      </c>
      <c r="I428" s="42">
        <v>767.2601699999999</v>
      </c>
      <c r="J428" s="42">
        <v>766.8501699999999</v>
      </c>
      <c r="K428" s="42">
        <v>766.83017</v>
      </c>
      <c r="L428" s="42">
        <v>766.8601699999999</v>
      </c>
      <c r="M428" s="42">
        <v>766.8701699999999</v>
      </c>
      <c r="N428" s="42">
        <v>766.79017</v>
      </c>
      <c r="O428" s="42">
        <v>766.82017</v>
      </c>
      <c r="P428" s="42">
        <v>766.79017</v>
      </c>
      <c r="Q428" s="42">
        <v>766.80017</v>
      </c>
      <c r="R428" s="42">
        <v>766.8701699999999</v>
      </c>
      <c r="S428" s="42">
        <v>766.84017</v>
      </c>
      <c r="T428" s="42">
        <v>769.94017</v>
      </c>
      <c r="U428" s="42">
        <v>766.66017</v>
      </c>
      <c r="V428" s="42">
        <v>766.7601699999999</v>
      </c>
      <c r="W428" s="42">
        <v>766.58017</v>
      </c>
      <c r="X428" s="42">
        <v>766.66017</v>
      </c>
      <c r="Y428" s="42">
        <v>789.84017</v>
      </c>
    </row>
    <row r="429" spans="1:25" ht="15.75">
      <c r="A429" s="41">
        <f t="shared" si="10"/>
        <v>43979</v>
      </c>
      <c r="B429" s="42">
        <v>766.96017</v>
      </c>
      <c r="C429" s="42">
        <v>766.9701699999999</v>
      </c>
      <c r="D429" s="42">
        <v>766.9901699999999</v>
      </c>
      <c r="E429" s="42">
        <v>767.0001699999999</v>
      </c>
      <c r="F429" s="42">
        <v>766.9901699999999</v>
      </c>
      <c r="G429" s="42">
        <v>766.8801699999999</v>
      </c>
      <c r="H429" s="42">
        <v>767.2601699999999</v>
      </c>
      <c r="I429" s="42">
        <v>767.2601699999999</v>
      </c>
      <c r="J429" s="42">
        <v>766.8501699999999</v>
      </c>
      <c r="K429" s="42">
        <v>766.70017</v>
      </c>
      <c r="L429" s="42">
        <v>766.7301699999999</v>
      </c>
      <c r="M429" s="42">
        <v>766.7601699999999</v>
      </c>
      <c r="N429" s="42">
        <v>766.78017</v>
      </c>
      <c r="O429" s="42">
        <v>766.79017</v>
      </c>
      <c r="P429" s="42">
        <v>766.7601699999999</v>
      </c>
      <c r="Q429" s="42">
        <v>766.7501699999999</v>
      </c>
      <c r="R429" s="42">
        <v>766.77017</v>
      </c>
      <c r="S429" s="42">
        <v>766.53017</v>
      </c>
      <c r="T429" s="42">
        <v>772.7201699999999</v>
      </c>
      <c r="U429" s="42">
        <v>766.2401699999999</v>
      </c>
      <c r="V429" s="42">
        <v>766.19017</v>
      </c>
      <c r="W429" s="42">
        <v>765.8701699999999</v>
      </c>
      <c r="X429" s="42">
        <v>766.08017</v>
      </c>
      <c r="Y429" s="42">
        <v>799.2301699999999</v>
      </c>
    </row>
    <row r="430" spans="1:25" ht="15.75" customHeight="1">
      <c r="A430" s="41">
        <f t="shared" si="10"/>
        <v>43980</v>
      </c>
      <c r="B430" s="42">
        <v>766.66017</v>
      </c>
      <c r="C430" s="42">
        <v>766.7201699999999</v>
      </c>
      <c r="D430" s="42">
        <v>766.78017</v>
      </c>
      <c r="E430" s="42">
        <v>766.82017</v>
      </c>
      <c r="F430" s="42">
        <v>766.79017</v>
      </c>
      <c r="G430" s="42">
        <v>766.69017</v>
      </c>
      <c r="H430" s="42">
        <v>766.34017</v>
      </c>
      <c r="I430" s="42">
        <v>767.2601699999999</v>
      </c>
      <c r="J430" s="42">
        <v>766.59017</v>
      </c>
      <c r="K430" s="42">
        <v>766.55017</v>
      </c>
      <c r="L430" s="42">
        <v>766.54017</v>
      </c>
      <c r="M430" s="42">
        <v>766.84017</v>
      </c>
      <c r="N430" s="42">
        <v>766.67017</v>
      </c>
      <c r="O430" s="42">
        <v>768.52017</v>
      </c>
      <c r="P430" s="42">
        <v>766.77017</v>
      </c>
      <c r="Q430" s="42">
        <v>766.55017</v>
      </c>
      <c r="R430" s="42">
        <v>766.43017</v>
      </c>
      <c r="S430" s="42">
        <v>766.40017</v>
      </c>
      <c r="T430" s="42">
        <v>766.28017</v>
      </c>
      <c r="U430" s="42">
        <v>765.6101699999999</v>
      </c>
      <c r="V430" s="42">
        <v>765.9901699999999</v>
      </c>
      <c r="W430" s="42">
        <v>765.90017</v>
      </c>
      <c r="X430" s="42">
        <v>765.95017</v>
      </c>
      <c r="Y430" s="42">
        <v>786.92017</v>
      </c>
    </row>
    <row r="431" spans="1:25" ht="15.75">
      <c r="A431" s="41">
        <f t="shared" si="10"/>
        <v>43981</v>
      </c>
      <c r="B431" s="42">
        <v>765.88017</v>
      </c>
      <c r="C431" s="42">
        <v>765.90017</v>
      </c>
      <c r="D431" s="42">
        <v>765.78017</v>
      </c>
      <c r="E431" s="42">
        <v>765.85017</v>
      </c>
      <c r="F431" s="42">
        <v>765.86017</v>
      </c>
      <c r="G431" s="42">
        <v>765.89017</v>
      </c>
      <c r="H431" s="42">
        <v>766.46017</v>
      </c>
      <c r="I431" s="42">
        <v>766.4701699999999</v>
      </c>
      <c r="J431" s="42">
        <v>765.90017</v>
      </c>
      <c r="K431" s="42">
        <v>765.84017</v>
      </c>
      <c r="L431" s="42">
        <v>765.82017</v>
      </c>
      <c r="M431" s="42">
        <v>765.84017</v>
      </c>
      <c r="N431" s="42">
        <v>780.46017</v>
      </c>
      <c r="O431" s="42">
        <v>786.17017</v>
      </c>
      <c r="P431" s="42">
        <v>765.86017</v>
      </c>
      <c r="Q431" s="42">
        <v>765.86017</v>
      </c>
      <c r="R431" s="42">
        <v>770.21017</v>
      </c>
      <c r="S431" s="42">
        <v>789.76017</v>
      </c>
      <c r="T431" s="42">
        <v>789.55017</v>
      </c>
      <c r="U431" s="42">
        <v>765.51017</v>
      </c>
      <c r="V431" s="42">
        <v>765.48017</v>
      </c>
      <c r="W431" s="42">
        <v>765.44017</v>
      </c>
      <c r="X431" s="42">
        <v>765.4701699999999</v>
      </c>
      <c r="Y431" s="42">
        <v>801.2201699999999</v>
      </c>
    </row>
    <row r="432" spans="1:25" ht="15.75">
      <c r="A432" s="41">
        <f t="shared" si="10"/>
        <v>43982</v>
      </c>
      <c r="B432" s="42">
        <v>766.02017</v>
      </c>
      <c r="C432" s="42">
        <v>766.05017</v>
      </c>
      <c r="D432" s="42">
        <v>765.99017</v>
      </c>
      <c r="E432" s="42">
        <v>766.05017</v>
      </c>
      <c r="F432" s="42">
        <v>766.13017</v>
      </c>
      <c r="G432" s="42">
        <v>766.12017</v>
      </c>
      <c r="H432" s="42">
        <v>765.83017</v>
      </c>
      <c r="I432" s="42">
        <v>766.48017</v>
      </c>
      <c r="J432" s="42">
        <v>766.48017</v>
      </c>
      <c r="K432" s="42">
        <v>766.48017</v>
      </c>
      <c r="L432" s="42">
        <v>766.48017</v>
      </c>
      <c r="M432" s="42">
        <v>766.46017</v>
      </c>
      <c r="N432" s="42">
        <v>766.20017</v>
      </c>
      <c r="O432" s="42">
        <v>763.67017</v>
      </c>
      <c r="P432" s="42">
        <v>766.48017</v>
      </c>
      <c r="Q432" s="42">
        <v>766.16017</v>
      </c>
      <c r="R432" s="42">
        <v>766.13017</v>
      </c>
      <c r="S432" s="42">
        <v>766.04017</v>
      </c>
      <c r="T432" s="42">
        <v>765.92017</v>
      </c>
      <c r="U432" s="42">
        <v>765.65017</v>
      </c>
      <c r="V432" s="42">
        <v>765.62017</v>
      </c>
      <c r="W432" s="42">
        <v>765.52017</v>
      </c>
      <c r="X432" s="42">
        <v>765.62017</v>
      </c>
      <c r="Y432" s="42">
        <v>784.78017</v>
      </c>
    </row>
    <row r="433" spans="1:25" ht="18.75">
      <c r="A433" s="37" t="s">
        <v>76</v>
      </c>
      <c r="B433" s="38"/>
      <c r="C433" s="40" t="s">
        <v>108</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8.75">
      <c r="A434" s="37" t="s">
        <v>78</v>
      </c>
      <c r="B434" s="38"/>
      <c r="C434" s="38"/>
      <c r="D434" s="38"/>
      <c r="E434" s="38"/>
      <c r="F434" s="38"/>
      <c r="G434" s="40" t="str">
        <f>G397</f>
        <v>не менее 10 мВт</v>
      </c>
      <c r="H434" s="38"/>
      <c r="I434" s="38"/>
      <c r="J434" s="38"/>
      <c r="K434" s="38"/>
      <c r="L434" s="38"/>
      <c r="M434" s="38"/>
      <c r="N434" s="38"/>
      <c r="O434" s="38"/>
      <c r="P434" s="38"/>
      <c r="Q434" s="38"/>
      <c r="R434" s="38"/>
      <c r="S434" s="38"/>
      <c r="T434" s="38"/>
      <c r="U434" s="38"/>
      <c r="V434" s="38"/>
      <c r="W434" s="38"/>
      <c r="X434" s="38"/>
      <c r="Y434" s="38"/>
    </row>
    <row r="435" spans="1:25" ht="15.75">
      <c r="A435" s="90" t="s">
        <v>80</v>
      </c>
      <c r="B435" s="93" t="s">
        <v>81</v>
      </c>
      <c r="C435" s="94"/>
      <c r="D435" s="94"/>
      <c r="E435" s="94"/>
      <c r="F435" s="94"/>
      <c r="G435" s="94"/>
      <c r="H435" s="94"/>
      <c r="I435" s="94"/>
      <c r="J435" s="94"/>
      <c r="K435" s="94"/>
      <c r="L435" s="94"/>
      <c r="M435" s="94"/>
      <c r="N435" s="94"/>
      <c r="O435" s="94"/>
      <c r="P435" s="94"/>
      <c r="Q435" s="94"/>
      <c r="R435" s="94"/>
      <c r="S435" s="94"/>
      <c r="T435" s="94"/>
      <c r="U435" s="94"/>
      <c r="V435" s="94"/>
      <c r="W435" s="94"/>
      <c r="X435" s="94"/>
      <c r="Y435" s="95"/>
    </row>
    <row r="436" spans="1:25" ht="15.75">
      <c r="A436" s="91"/>
      <c r="B436" s="96"/>
      <c r="C436" s="97"/>
      <c r="D436" s="97"/>
      <c r="E436" s="97"/>
      <c r="F436" s="97"/>
      <c r="G436" s="97"/>
      <c r="H436" s="97"/>
      <c r="I436" s="97"/>
      <c r="J436" s="97"/>
      <c r="K436" s="97"/>
      <c r="L436" s="97"/>
      <c r="M436" s="97"/>
      <c r="N436" s="97"/>
      <c r="O436" s="97"/>
      <c r="P436" s="97"/>
      <c r="Q436" s="97"/>
      <c r="R436" s="97"/>
      <c r="S436" s="97"/>
      <c r="T436" s="97"/>
      <c r="U436" s="97"/>
      <c r="V436" s="97"/>
      <c r="W436" s="97"/>
      <c r="X436" s="97"/>
      <c r="Y436" s="98"/>
    </row>
    <row r="437" spans="1:25" ht="15.75" customHeight="1">
      <c r="A437" s="91"/>
      <c r="B437" s="88" t="s">
        <v>82</v>
      </c>
      <c r="C437" s="88" t="s">
        <v>83</v>
      </c>
      <c r="D437" s="88" t="s">
        <v>84</v>
      </c>
      <c r="E437" s="88" t="s">
        <v>85</v>
      </c>
      <c r="F437" s="88" t="s">
        <v>86</v>
      </c>
      <c r="G437" s="88" t="s">
        <v>87</v>
      </c>
      <c r="H437" s="88" t="s">
        <v>88</v>
      </c>
      <c r="I437" s="88" t="s">
        <v>89</v>
      </c>
      <c r="J437" s="88" t="s">
        <v>90</v>
      </c>
      <c r="K437" s="88" t="s">
        <v>91</v>
      </c>
      <c r="L437" s="88" t="s">
        <v>92</v>
      </c>
      <c r="M437" s="88" t="s">
        <v>93</v>
      </c>
      <c r="N437" s="88" t="s">
        <v>94</v>
      </c>
      <c r="O437" s="88" t="s">
        <v>95</v>
      </c>
      <c r="P437" s="88" t="s">
        <v>96</v>
      </c>
      <c r="Q437" s="88" t="s">
        <v>97</v>
      </c>
      <c r="R437" s="88" t="s">
        <v>98</v>
      </c>
      <c r="S437" s="88" t="s">
        <v>99</v>
      </c>
      <c r="T437" s="88" t="s">
        <v>100</v>
      </c>
      <c r="U437" s="88" t="s">
        <v>101</v>
      </c>
      <c r="V437" s="88" t="s">
        <v>102</v>
      </c>
      <c r="W437" s="88" t="s">
        <v>103</v>
      </c>
      <c r="X437" s="88" t="s">
        <v>104</v>
      </c>
      <c r="Y437" s="88" t="s">
        <v>105</v>
      </c>
    </row>
    <row r="438" spans="1:25" ht="15.75">
      <c r="A438" s="92"/>
      <c r="B438" s="89"/>
      <c r="C438" s="89"/>
      <c r="D438" s="89"/>
      <c r="E438" s="89"/>
      <c r="F438" s="89"/>
      <c r="G438" s="89"/>
      <c r="H438" s="89"/>
      <c r="I438" s="89"/>
      <c r="J438" s="89"/>
      <c r="K438" s="89"/>
      <c r="L438" s="89"/>
      <c r="M438" s="89"/>
      <c r="N438" s="89"/>
      <c r="O438" s="89"/>
      <c r="P438" s="89"/>
      <c r="Q438" s="89"/>
      <c r="R438" s="89"/>
      <c r="S438" s="89"/>
      <c r="T438" s="89"/>
      <c r="U438" s="89"/>
      <c r="V438" s="89"/>
      <c r="W438" s="89"/>
      <c r="X438" s="89"/>
      <c r="Y438" s="89"/>
    </row>
    <row r="439" spans="1:25" ht="15.75">
      <c r="A439" s="41">
        <f>A402</f>
        <v>43952</v>
      </c>
      <c r="B439" s="42">
        <v>832.1296699999999</v>
      </c>
      <c r="C439" s="42">
        <v>800.5696699999999</v>
      </c>
      <c r="D439" s="42">
        <v>796.5596699999999</v>
      </c>
      <c r="E439" s="42">
        <v>808.3696699999999</v>
      </c>
      <c r="F439" s="42">
        <v>774.7596699999999</v>
      </c>
      <c r="G439" s="42">
        <v>766.3696699999999</v>
      </c>
      <c r="H439" s="42">
        <v>769.3896699999999</v>
      </c>
      <c r="I439" s="42">
        <v>770.8996699999999</v>
      </c>
      <c r="J439" s="42">
        <v>765.4896699999999</v>
      </c>
      <c r="K439" s="42">
        <v>765.1196699999999</v>
      </c>
      <c r="L439" s="42">
        <v>765.4396699999999</v>
      </c>
      <c r="M439" s="42">
        <v>765.32967</v>
      </c>
      <c r="N439" s="42">
        <v>784.7896699999999</v>
      </c>
      <c r="O439" s="42">
        <v>803.32967</v>
      </c>
      <c r="P439" s="42">
        <v>772.3196699999999</v>
      </c>
      <c r="Q439" s="42">
        <v>768.1096699999999</v>
      </c>
      <c r="R439" s="42">
        <v>810.1596699999999</v>
      </c>
      <c r="S439" s="42">
        <v>795.1596699999999</v>
      </c>
      <c r="T439" s="42">
        <v>831.08967</v>
      </c>
      <c r="U439" s="42">
        <v>815.3896699999999</v>
      </c>
      <c r="V439" s="42">
        <v>952.4396699999999</v>
      </c>
      <c r="W439" s="42">
        <v>860.6796699999999</v>
      </c>
      <c r="X439" s="42">
        <v>807.7496699999999</v>
      </c>
      <c r="Y439" s="42">
        <v>843.69967</v>
      </c>
    </row>
    <row r="440" spans="1:25" ht="15.75">
      <c r="A440" s="41">
        <f>A439+1</f>
        <v>43953</v>
      </c>
      <c r="B440" s="42">
        <v>836.5196699999999</v>
      </c>
      <c r="C440" s="42">
        <v>804.45967</v>
      </c>
      <c r="D440" s="42">
        <v>800.09967</v>
      </c>
      <c r="E440" s="42">
        <v>820.1096699999999</v>
      </c>
      <c r="F440" s="42">
        <v>778.2496699999999</v>
      </c>
      <c r="G440" s="42">
        <v>766.3196699999999</v>
      </c>
      <c r="H440" s="42">
        <v>772.33967</v>
      </c>
      <c r="I440" s="42">
        <v>766.5196699999999</v>
      </c>
      <c r="J440" s="42">
        <v>765.7696699999999</v>
      </c>
      <c r="K440" s="42">
        <v>765.58967</v>
      </c>
      <c r="L440" s="42">
        <v>765.9396699999999</v>
      </c>
      <c r="M440" s="42">
        <v>765.9096699999999</v>
      </c>
      <c r="N440" s="42">
        <v>781.3796699999999</v>
      </c>
      <c r="O440" s="42">
        <v>797.1796699999999</v>
      </c>
      <c r="P440" s="42">
        <v>771.6196699999999</v>
      </c>
      <c r="Q440" s="42">
        <v>768.0696699999999</v>
      </c>
      <c r="R440" s="42">
        <v>807.1896699999999</v>
      </c>
      <c r="S440" s="42">
        <v>793.8796699999999</v>
      </c>
      <c r="T440" s="42">
        <v>829.0496699999999</v>
      </c>
      <c r="U440" s="42">
        <v>808.3596699999999</v>
      </c>
      <c r="V440" s="42">
        <v>877.1596699999999</v>
      </c>
      <c r="W440" s="42">
        <v>850.6496699999999</v>
      </c>
      <c r="X440" s="42">
        <v>796.8896699999999</v>
      </c>
      <c r="Y440" s="42">
        <v>820.94967</v>
      </c>
    </row>
    <row r="441" spans="1:25" ht="15.75">
      <c r="A441" s="41">
        <f aca="true" t="shared" si="11" ref="A441:A469">A440+1</f>
        <v>43954</v>
      </c>
      <c r="B441" s="42">
        <v>812.5296699999999</v>
      </c>
      <c r="C441" s="42">
        <v>775.5496699999999</v>
      </c>
      <c r="D441" s="42">
        <v>770.6596699999999</v>
      </c>
      <c r="E441" s="42">
        <v>759.9996699999999</v>
      </c>
      <c r="F441" s="42">
        <v>736.1896699999999</v>
      </c>
      <c r="G441" s="42">
        <v>740.69967</v>
      </c>
      <c r="H441" s="42">
        <v>711.5496699999999</v>
      </c>
      <c r="I441" s="42">
        <v>492.99967000000004</v>
      </c>
      <c r="J441" s="42">
        <v>769.0196699999999</v>
      </c>
      <c r="K441" s="42">
        <v>815.4196699999999</v>
      </c>
      <c r="L441" s="42">
        <v>841.2896699999999</v>
      </c>
      <c r="M441" s="42">
        <v>848.2596699999999</v>
      </c>
      <c r="N441" s="42">
        <v>844.1296699999999</v>
      </c>
      <c r="O441" s="42">
        <v>822.96967</v>
      </c>
      <c r="P441" s="42">
        <v>800.1896699999999</v>
      </c>
      <c r="Q441" s="42">
        <v>794.5196699999999</v>
      </c>
      <c r="R441" s="42">
        <v>802.1796699999999</v>
      </c>
      <c r="S441" s="42">
        <v>783.4196699999999</v>
      </c>
      <c r="T441" s="42">
        <v>817.9296699999999</v>
      </c>
      <c r="U441" s="42">
        <v>798.5696699999999</v>
      </c>
      <c r="V441" s="42">
        <v>824.44967</v>
      </c>
      <c r="W441" s="42">
        <v>802.0496699999999</v>
      </c>
      <c r="X441" s="42">
        <v>764.8896699999999</v>
      </c>
      <c r="Y441" s="42">
        <v>797.3096699999999</v>
      </c>
    </row>
    <row r="442" spans="1:25" ht="15.75">
      <c r="A442" s="41">
        <f t="shared" si="11"/>
        <v>43955</v>
      </c>
      <c r="B442" s="42">
        <v>818.19967</v>
      </c>
      <c r="C442" s="42">
        <v>781.0096699999999</v>
      </c>
      <c r="D442" s="42">
        <v>789.6796699999999</v>
      </c>
      <c r="E442" s="42">
        <v>813.6496699999999</v>
      </c>
      <c r="F442" s="42">
        <v>766.0596699999999</v>
      </c>
      <c r="G442" s="42">
        <v>765.9896699999999</v>
      </c>
      <c r="H442" s="42">
        <v>764.6596699999999</v>
      </c>
      <c r="I442" s="42">
        <v>764.8596699999999</v>
      </c>
      <c r="J442" s="42">
        <v>764.9996699999999</v>
      </c>
      <c r="K442" s="42">
        <v>765.1796699999999</v>
      </c>
      <c r="L442" s="42">
        <v>765.1796699999999</v>
      </c>
      <c r="M442" s="42">
        <v>764.8996699999999</v>
      </c>
      <c r="N442" s="42">
        <v>765.1196699999999</v>
      </c>
      <c r="O442" s="42">
        <v>765.3096699999999</v>
      </c>
      <c r="P442" s="42">
        <v>765.1496699999999</v>
      </c>
      <c r="Q442" s="42">
        <v>765.0496699999999</v>
      </c>
      <c r="R442" s="42">
        <v>765.3996699999999</v>
      </c>
      <c r="S442" s="42">
        <v>765.5196699999999</v>
      </c>
      <c r="T442" s="42">
        <v>789.70967</v>
      </c>
      <c r="U442" s="42">
        <v>765.3196699999999</v>
      </c>
      <c r="V442" s="42">
        <v>764.45967</v>
      </c>
      <c r="W442" s="42">
        <v>764.6396699999999</v>
      </c>
      <c r="X442" s="42">
        <v>764.4996699999999</v>
      </c>
      <c r="Y442" s="42">
        <v>809.83967</v>
      </c>
    </row>
    <row r="443" spans="1:25" ht="15.75">
      <c r="A443" s="41">
        <f t="shared" si="11"/>
        <v>43956</v>
      </c>
      <c r="B443" s="42">
        <v>827.2696699999999</v>
      </c>
      <c r="C443" s="42">
        <v>781.3596699999999</v>
      </c>
      <c r="D443" s="42">
        <v>792.8196699999999</v>
      </c>
      <c r="E443" s="42">
        <v>822.58967</v>
      </c>
      <c r="F443" s="42">
        <v>765.9896699999999</v>
      </c>
      <c r="G443" s="42">
        <v>766.0296699999999</v>
      </c>
      <c r="H443" s="42">
        <v>765.1296699999999</v>
      </c>
      <c r="I443" s="42">
        <v>765.0696699999999</v>
      </c>
      <c r="J443" s="42">
        <v>765.3196699999999</v>
      </c>
      <c r="K443" s="42">
        <v>764.7596699999999</v>
      </c>
      <c r="L443" s="42">
        <v>765.2396699999999</v>
      </c>
      <c r="M443" s="42">
        <v>765.1696699999999</v>
      </c>
      <c r="N443" s="42">
        <v>764.9996699999999</v>
      </c>
      <c r="O443" s="42">
        <v>765.1096699999999</v>
      </c>
      <c r="P443" s="42">
        <v>764.9396699999999</v>
      </c>
      <c r="Q443" s="42">
        <v>764.8596699999999</v>
      </c>
      <c r="R443" s="42">
        <v>765.21967</v>
      </c>
      <c r="S443" s="42">
        <v>765.7796699999999</v>
      </c>
      <c r="T443" s="42">
        <v>790.8796699999999</v>
      </c>
      <c r="U443" s="42">
        <v>765.8796699999999</v>
      </c>
      <c r="V443" s="42">
        <v>765.5496699999999</v>
      </c>
      <c r="W443" s="42">
        <v>765.7696699999999</v>
      </c>
      <c r="X443" s="42">
        <v>765.5496699999999</v>
      </c>
      <c r="Y443" s="42">
        <v>811.4896699999999</v>
      </c>
    </row>
    <row r="444" spans="1:25" ht="15.75">
      <c r="A444" s="41">
        <f t="shared" si="11"/>
        <v>43957</v>
      </c>
      <c r="B444" s="42">
        <v>829.1196699999999</v>
      </c>
      <c r="C444" s="42">
        <v>788.9996699999999</v>
      </c>
      <c r="D444" s="42">
        <v>800.1096699999999</v>
      </c>
      <c r="E444" s="42">
        <v>818.2896699999999</v>
      </c>
      <c r="F444" s="42">
        <v>768.8996699999999</v>
      </c>
      <c r="G444" s="42">
        <v>766.34967</v>
      </c>
      <c r="H444" s="42">
        <v>772.4996699999999</v>
      </c>
      <c r="I444" s="42">
        <v>765.7396699999999</v>
      </c>
      <c r="J444" s="42">
        <v>765.2596699999999</v>
      </c>
      <c r="K444" s="42">
        <v>764.8696699999999</v>
      </c>
      <c r="L444" s="42">
        <v>765.0196699999999</v>
      </c>
      <c r="M444" s="42">
        <v>765.0196699999999</v>
      </c>
      <c r="N444" s="42">
        <v>764.83967</v>
      </c>
      <c r="O444" s="42">
        <v>766.0596699999999</v>
      </c>
      <c r="P444" s="42">
        <v>764.5696699999999</v>
      </c>
      <c r="Q444" s="42">
        <v>764.6396699999999</v>
      </c>
      <c r="R444" s="42">
        <v>819.5596699999999</v>
      </c>
      <c r="S444" s="42">
        <v>818.45967</v>
      </c>
      <c r="T444" s="42">
        <v>878.9196699999999</v>
      </c>
      <c r="U444" s="42">
        <v>765.1296699999999</v>
      </c>
      <c r="V444" s="42">
        <v>805.57967</v>
      </c>
      <c r="W444" s="42">
        <v>777.7796699999999</v>
      </c>
      <c r="X444" s="42">
        <v>764.0396699999999</v>
      </c>
      <c r="Y444" s="42">
        <v>819.3596699999999</v>
      </c>
    </row>
    <row r="445" spans="1:25" ht="15.75">
      <c r="A445" s="41">
        <f t="shared" si="11"/>
        <v>43958</v>
      </c>
      <c r="B445" s="42">
        <v>819.1496699999999</v>
      </c>
      <c r="C445" s="42">
        <v>782.94967</v>
      </c>
      <c r="D445" s="42">
        <v>790.32967</v>
      </c>
      <c r="E445" s="42">
        <v>805.8696699999999</v>
      </c>
      <c r="F445" s="42">
        <v>766.4096699999999</v>
      </c>
      <c r="G445" s="42">
        <v>766.3596699999999</v>
      </c>
      <c r="H445" s="42">
        <v>765.58967</v>
      </c>
      <c r="I445" s="42">
        <v>765.7296699999999</v>
      </c>
      <c r="J445" s="42">
        <v>765.4096699999999</v>
      </c>
      <c r="K445" s="42">
        <v>764.95967</v>
      </c>
      <c r="L445" s="42">
        <v>764.6796699999999</v>
      </c>
      <c r="M445" s="42">
        <v>764.7396699999999</v>
      </c>
      <c r="N445" s="42">
        <v>765.0196699999999</v>
      </c>
      <c r="O445" s="42">
        <v>764.8596699999999</v>
      </c>
      <c r="P445" s="42">
        <v>764.8696699999999</v>
      </c>
      <c r="Q445" s="42">
        <v>764.83967</v>
      </c>
      <c r="R445" s="42">
        <v>764.9796699999999</v>
      </c>
      <c r="S445" s="42">
        <v>776.84967</v>
      </c>
      <c r="T445" s="42">
        <v>850.94967</v>
      </c>
      <c r="U445" s="42">
        <v>765.4196699999999</v>
      </c>
      <c r="V445" s="42">
        <v>787.19967</v>
      </c>
      <c r="W445" s="42">
        <v>771.57967</v>
      </c>
      <c r="X445" s="42">
        <v>764.1396699999999</v>
      </c>
      <c r="Y445" s="42">
        <v>830.5396699999999</v>
      </c>
    </row>
    <row r="446" spans="1:25" ht="15.75">
      <c r="A446" s="41">
        <f t="shared" si="11"/>
        <v>43959</v>
      </c>
      <c r="B446" s="42">
        <v>812.4896699999999</v>
      </c>
      <c r="C446" s="42">
        <v>773.8696699999999</v>
      </c>
      <c r="D446" s="42">
        <v>785.2996699999999</v>
      </c>
      <c r="E446" s="42">
        <v>801.0296699999999</v>
      </c>
      <c r="F446" s="42">
        <v>766.7896699999999</v>
      </c>
      <c r="G446" s="42">
        <v>766.7896699999999</v>
      </c>
      <c r="H446" s="42">
        <v>765.9796699999999</v>
      </c>
      <c r="I446" s="42">
        <v>766.2396699999999</v>
      </c>
      <c r="J446" s="42">
        <v>766.4996699999999</v>
      </c>
      <c r="K446" s="42">
        <v>766.5296699999999</v>
      </c>
      <c r="L446" s="42">
        <v>766.6396699999999</v>
      </c>
      <c r="M446" s="42">
        <v>766.69967</v>
      </c>
      <c r="N446" s="42">
        <v>766.7696699999999</v>
      </c>
      <c r="O446" s="42">
        <v>766.70967</v>
      </c>
      <c r="P446" s="42">
        <v>766.59967</v>
      </c>
      <c r="Q446" s="42">
        <v>766.6096699999999</v>
      </c>
      <c r="R446" s="42">
        <v>766.6496699999999</v>
      </c>
      <c r="S446" s="42">
        <v>766.5696699999999</v>
      </c>
      <c r="T446" s="42">
        <v>818.0296699999999</v>
      </c>
      <c r="U446" s="42">
        <v>766.1796699999999</v>
      </c>
      <c r="V446" s="42">
        <v>765.8996699999999</v>
      </c>
      <c r="W446" s="42">
        <v>765.71967</v>
      </c>
      <c r="X446" s="42">
        <v>765.59967</v>
      </c>
      <c r="Y446" s="42">
        <v>816.95967</v>
      </c>
    </row>
    <row r="447" spans="1:25" ht="15.75">
      <c r="A447" s="41">
        <f t="shared" si="11"/>
        <v>43960</v>
      </c>
      <c r="B447" s="42">
        <v>774.83967</v>
      </c>
      <c r="C447" s="42">
        <v>766.6296699999999</v>
      </c>
      <c r="D447" s="42">
        <v>776.1896699999999</v>
      </c>
      <c r="E447" s="42">
        <v>787.95967</v>
      </c>
      <c r="F447" s="42">
        <v>766.82967</v>
      </c>
      <c r="G447" s="42">
        <v>766.7996699999999</v>
      </c>
      <c r="H447" s="42">
        <v>766.0396699999999</v>
      </c>
      <c r="I447" s="42">
        <v>767.5696699999999</v>
      </c>
      <c r="J447" s="42">
        <v>767.3996699999999</v>
      </c>
      <c r="K447" s="42">
        <v>766.8596699999999</v>
      </c>
      <c r="L447" s="42">
        <v>766.8896699999999</v>
      </c>
      <c r="M447" s="42">
        <v>766.9396699999999</v>
      </c>
      <c r="N447" s="42">
        <v>766.9396699999999</v>
      </c>
      <c r="O447" s="42">
        <v>766.9396699999999</v>
      </c>
      <c r="P447" s="42">
        <v>766.8596699999999</v>
      </c>
      <c r="Q447" s="42">
        <v>766.8596699999999</v>
      </c>
      <c r="R447" s="42">
        <v>766.9396699999999</v>
      </c>
      <c r="S447" s="42">
        <v>766.9896699999999</v>
      </c>
      <c r="T447" s="42">
        <v>766.9296699999999</v>
      </c>
      <c r="U447" s="42">
        <v>766.3896699999999</v>
      </c>
      <c r="V447" s="42">
        <v>765.7896699999999</v>
      </c>
      <c r="W447" s="42">
        <v>765.9396699999999</v>
      </c>
      <c r="X447" s="42">
        <v>765.9996699999999</v>
      </c>
      <c r="Y447" s="42">
        <v>784.4396699999999</v>
      </c>
    </row>
    <row r="448" spans="1:25" ht="15.75">
      <c r="A448" s="41">
        <f t="shared" si="11"/>
        <v>43961</v>
      </c>
      <c r="B448" s="42">
        <v>773.71967</v>
      </c>
      <c r="C448" s="42">
        <v>766.6296699999999</v>
      </c>
      <c r="D448" s="42">
        <v>773.83967</v>
      </c>
      <c r="E448" s="42">
        <v>785.6196699999999</v>
      </c>
      <c r="F448" s="42">
        <v>766.8696699999999</v>
      </c>
      <c r="G448" s="42">
        <v>766.8096699999999</v>
      </c>
      <c r="H448" s="42">
        <v>766.0296699999999</v>
      </c>
      <c r="I448" s="42">
        <v>766.1096699999999</v>
      </c>
      <c r="J448" s="42">
        <v>766.6396699999999</v>
      </c>
      <c r="K448" s="42">
        <v>766.4896699999999</v>
      </c>
      <c r="L448" s="42">
        <v>766.59967</v>
      </c>
      <c r="M448" s="42">
        <v>766.6796699999999</v>
      </c>
      <c r="N448" s="42">
        <v>766.6896699999999</v>
      </c>
      <c r="O448" s="42">
        <v>766.69967</v>
      </c>
      <c r="P448" s="42">
        <v>766.6096699999999</v>
      </c>
      <c r="Q448" s="42">
        <v>766.6296699999999</v>
      </c>
      <c r="R448" s="42">
        <v>766.6496699999999</v>
      </c>
      <c r="S448" s="42">
        <v>766.71967</v>
      </c>
      <c r="T448" s="42">
        <v>768.0096699999999</v>
      </c>
      <c r="U448" s="42">
        <v>766.0096699999999</v>
      </c>
      <c r="V448" s="42">
        <v>765.7896699999999</v>
      </c>
      <c r="W448" s="42">
        <v>765.8596699999999</v>
      </c>
      <c r="X448" s="42">
        <v>765.9396699999999</v>
      </c>
      <c r="Y448" s="42">
        <v>782.6596699999999</v>
      </c>
    </row>
    <row r="449" spans="1:25" ht="15.75">
      <c r="A449" s="41">
        <f t="shared" si="11"/>
        <v>43962</v>
      </c>
      <c r="B449" s="42">
        <v>772.7396699999999</v>
      </c>
      <c r="C449" s="42">
        <v>766.5696699999999</v>
      </c>
      <c r="D449" s="42">
        <v>774.09967</v>
      </c>
      <c r="E449" s="42">
        <v>785.9896699999999</v>
      </c>
      <c r="F449" s="42">
        <v>766.8896699999999</v>
      </c>
      <c r="G449" s="42">
        <v>766.8896699999999</v>
      </c>
      <c r="H449" s="42">
        <v>766.07967</v>
      </c>
      <c r="I449" s="42">
        <v>766.2396699999999</v>
      </c>
      <c r="J449" s="42">
        <v>766.7596699999999</v>
      </c>
      <c r="K449" s="42">
        <v>766.4896699999999</v>
      </c>
      <c r="L449" s="42">
        <v>766.4996699999999</v>
      </c>
      <c r="M449" s="42">
        <v>766.5296699999999</v>
      </c>
      <c r="N449" s="42">
        <v>766.6196699999999</v>
      </c>
      <c r="O449" s="42">
        <v>766.6696699999999</v>
      </c>
      <c r="P449" s="42">
        <v>766.7596699999999</v>
      </c>
      <c r="Q449" s="42">
        <v>766.5296699999999</v>
      </c>
      <c r="R449" s="42">
        <v>766.6296699999999</v>
      </c>
      <c r="S449" s="42">
        <v>766.6896699999999</v>
      </c>
      <c r="T449" s="42">
        <v>771.94967</v>
      </c>
      <c r="U449" s="42">
        <v>766.1296699999999</v>
      </c>
      <c r="V449" s="42">
        <v>765.7696699999999</v>
      </c>
      <c r="W449" s="42">
        <v>765.8596699999999</v>
      </c>
      <c r="X449" s="42">
        <v>765.8896699999999</v>
      </c>
      <c r="Y449" s="42">
        <v>787.1096699999999</v>
      </c>
    </row>
    <row r="450" spans="1:25" ht="15.75">
      <c r="A450" s="41">
        <f t="shared" si="11"/>
        <v>43963</v>
      </c>
      <c r="B450" s="42">
        <v>775.0396699999999</v>
      </c>
      <c r="C450" s="42">
        <v>766.6796699999999</v>
      </c>
      <c r="D450" s="42">
        <v>775.1296699999999</v>
      </c>
      <c r="E450" s="42">
        <v>790.08967</v>
      </c>
      <c r="F450" s="42">
        <v>766.3796699999999</v>
      </c>
      <c r="G450" s="42">
        <v>766.3696699999999</v>
      </c>
      <c r="H450" s="42">
        <v>764.46967</v>
      </c>
      <c r="I450" s="42">
        <v>765.9296699999999</v>
      </c>
      <c r="J450" s="42">
        <v>766.1396699999999</v>
      </c>
      <c r="K450" s="42">
        <v>766.1296699999999</v>
      </c>
      <c r="L450" s="42">
        <v>766.0496699999999</v>
      </c>
      <c r="M450" s="42">
        <v>766.0196699999999</v>
      </c>
      <c r="N450" s="42">
        <v>766.3196699999999</v>
      </c>
      <c r="O450" s="42">
        <v>766.1396699999999</v>
      </c>
      <c r="P450" s="42">
        <v>766.08967</v>
      </c>
      <c r="Q450" s="42">
        <v>766.0696699999999</v>
      </c>
      <c r="R450" s="42">
        <v>766.1896699999999</v>
      </c>
      <c r="S450" s="42">
        <v>766.19967</v>
      </c>
      <c r="T450" s="42">
        <v>770.58967</v>
      </c>
      <c r="U450" s="42">
        <v>765.4196699999999</v>
      </c>
      <c r="V450" s="42">
        <v>765.5296699999999</v>
      </c>
      <c r="W450" s="42">
        <v>765.3096699999999</v>
      </c>
      <c r="X450" s="42">
        <v>764.59967</v>
      </c>
      <c r="Y450" s="42">
        <v>790.6696699999999</v>
      </c>
    </row>
    <row r="451" spans="1:25" ht="15.75">
      <c r="A451" s="41">
        <f t="shared" si="11"/>
        <v>43964</v>
      </c>
      <c r="B451" s="42">
        <v>769.83967</v>
      </c>
      <c r="C451" s="42">
        <v>766.5296699999999</v>
      </c>
      <c r="D451" s="42">
        <v>769.8596699999999</v>
      </c>
      <c r="E451" s="42">
        <v>769.9896699999999</v>
      </c>
      <c r="F451" s="42">
        <v>766.6496699999999</v>
      </c>
      <c r="G451" s="42">
        <v>766.6596699999999</v>
      </c>
      <c r="H451" s="42">
        <v>765.6896699999999</v>
      </c>
      <c r="I451" s="42">
        <v>765.7796699999999</v>
      </c>
      <c r="J451" s="42">
        <v>766.4096699999999</v>
      </c>
      <c r="K451" s="42">
        <v>766.5396699999999</v>
      </c>
      <c r="L451" s="42">
        <v>766.4296699999999</v>
      </c>
      <c r="M451" s="42">
        <v>766.4096699999999</v>
      </c>
      <c r="N451" s="42">
        <v>766.3696699999999</v>
      </c>
      <c r="O451" s="42">
        <v>766.4096699999999</v>
      </c>
      <c r="P451" s="42">
        <v>766.1796699999999</v>
      </c>
      <c r="Q451" s="42">
        <v>766.19967</v>
      </c>
      <c r="R451" s="42">
        <v>766.3596699999999</v>
      </c>
      <c r="S451" s="42">
        <v>766.2996699999999</v>
      </c>
      <c r="T451" s="42">
        <v>772.2696699999999</v>
      </c>
      <c r="U451" s="42">
        <v>766.0196699999999</v>
      </c>
      <c r="V451" s="42">
        <v>765.9796699999999</v>
      </c>
      <c r="W451" s="42">
        <v>765.8696699999999</v>
      </c>
      <c r="X451" s="42">
        <v>765.1196699999999</v>
      </c>
      <c r="Y451" s="42">
        <v>782.33967</v>
      </c>
    </row>
    <row r="452" spans="1:25" ht="15.75">
      <c r="A452" s="41">
        <f t="shared" si="11"/>
        <v>43965</v>
      </c>
      <c r="B452" s="42">
        <v>772.5296699999999</v>
      </c>
      <c r="C452" s="42">
        <v>766.84967</v>
      </c>
      <c r="D452" s="42">
        <v>772.1496699999999</v>
      </c>
      <c r="E452" s="42">
        <v>776.71967</v>
      </c>
      <c r="F452" s="42">
        <v>767.0396699999999</v>
      </c>
      <c r="G452" s="42">
        <v>766.9896699999999</v>
      </c>
      <c r="H452" s="42">
        <v>766.2296699999999</v>
      </c>
      <c r="I452" s="42">
        <v>766.4096699999999</v>
      </c>
      <c r="J452" s="42">
        <v>766.2696699999999</v>
      </c>
      <c r="K452" s="42">
        <v>766.6096699999999</v>
      </c>
      <c r="L452" s="42">
        <v>766.6896699999999</v>
      </c>
      <c r="M452" s="42">
        <v>766.7396699999999</v>
      </c>
      <c r="N452" s="42">
        <v>766.7596699999999</v>
      </c>
      <c r="O452" s="42">
        <v>766.8096699999999</v>
      </c>
      <c r="P452" s="42">
        <v>766.69967</v>
      </c>
      <c r="Q452" s="42">
        <v>766.6796699999999</v>
      </c>
      <c r="R452" s="42">
        <v>766.71967</v>
      </c>
      <c r="S452" s="42">
        <v>766.84967</v>
      </c>
      <c r="T452" s="42">
        <v>775.3696699999999</v>
      </c>
      <c r="U452" s="42">
        <v>766.6196699999999</v>
      </c>
      <c r="V452" s="42">
        <v>766.5396699999999</v>
      </c>
      <c r="W452" s="42">
        <v>766.5596699999999</v>
      </c>
      <c r="X452" s="42">
        <v>766.4196699999999</v>
      </c>
      <c r="Y452" s="42">
        <v>774.3596699999999</v>
      </c>
    </row>
    <row r="453" spans="1:25" ht="15.75">
      <c r="A453" s="41">
        <f t="shared" si="11"/>
        <v>43966</v>
      </c>
      <c r="B453" s="42">
        <v>793.1896699999999</v>
      </c>
      <c r="C453" s="42">
        <v>769.6596699999999</v>
      </c>
      <c r="D453" s="42">
        <v>775.21967</v>
      </c>
      <c r="E453" s="42">
        <v>760.9196699999999</v>
      </c>
      <c r="F453" s="42">
        <v>767.1496699999999</v>
      </c>
      <c r="G453" s="42">
        <v>767.07967</v>
      </c>
      <c r="H453" s="42">
        <v>766.3596699999999</v>
      </c>
      <c r="I453" s="42">
        <v>767.58967</v>
      </c>
      <c r="J453" s="42">
        <v>766.8796699999999</v>
      </c>
      <c r="K453" s="42">
        <v>766.71967</v>
      </c>
      <c r="L453" s="42">
        <v>766.82967</v>
      </c>
      <c r="M453" s="42">
        <v>766.83967</v>
      </c>
      <c r="N453" s="42">
        <v>766.8196699999999</v>
      </c>
      <c r="O453" s="42">
        <v>766.84967</v>
      </c>
      <c r="P453" s="42">
        <v>766.7796699999999</v>
      </c>
      <c r="Q453" s="42">
        <v>766.7796699999999</v>
      </c>
      <c r="R453" s="42">
        <v>766.83967</v>
      </c>
      <c r="S453" s="42">
        <v>766.8596699999999</v>
      </c>
      <c r="T453" s="42">
        <v>766.8796699999999</v>
      </c>
      <c r="U453" s="42">
        <v>766.20967</v>
      </c>
      <c r="V453" s="42">
        <v>765.7996699999999</v>
      </c>
      <c r="W453" s="42">
        <v>765.59967</v>
      </c>
      <c r="X453" s="42">
        <v>766.0396699999999</v>
      </c>
      <c r="Y453" s="42">
        <v>792.96967</v>
      </c>
    </row>
    <row r="454" spans="1:25" ht="15.75">
      <c r="A454" s="41">
        <f t="shared" si="11"/>
        <v>43967</v>
      </c>
      <c r="B454" s="42">
        <v>816.6196699999999</v>
      </c>
      <c r="C454" s="42">
        <v>774.4996699999999</v>
      </c>
      <c r="D454" s="42">
        <v>812.83967</v>
      </c>
      <c r="E454" s="42">
        <v>787.4296699999999</v>
      </c>
      <c r="F454" s="42">
        <v>766.69967</v>
      </c>
      <c r="G454" s="42">
        <v>766.6396699999999</v>
      </c>
      <c r="H454" s="42">
        <v>765.4396699999999</v>
      </c>
      <c r="I454" s="42">
        <v>767.58967</v>
      </c>
      <c r="J454" s="42">
        <v>766.9396699999999</v>
      </c>
      <c r="K454" s="42">
        <v>766.84967</v>
      </c>
      <c r="L454" s="42">
        <v>766.9196699999999</v>
      </c>
      <c r="M454" s="42">
        <v>766.9896699999999</v>
      </c>
      <c r="N454" s="42">
        <v>767.1096699999999</v>
      </c>
      <c r="O454" s="42">
        <v>766.9296699999999</v>
      </c>
      <c r="P454" s="42">
        <v>767.1096699999999</v>
      </c>
      <c r="Q454" s="42">
        <v>766.9096699999999</v>
      </c>
      <c r="R454" s="42">
        <v>767.0096699999999</v>
      </c>
      <c r="S454" s="42">
        <v>767.0296699999999</v>
      </c>
      <c r="T454" s="42">
        <v>767.0596699999999</v>
      </c>
      <c r="U454" s="42">
        <v>766.7396699999999</v>
      </c>
      <c r="V454" s="42">
        <v>766.0696699999999</v>
      </c>
      <c r="W454" s="42">
        <v>766.0396699999999</v>
      </c>
      <c r="X454" s="42">
        <v>766.3596699999999</v>
      </c>
      <c r="Y454" s="42">
        <v>794.9396699999999</v>
      </c>
    </row>
    <row r="455" spans="1:25" ht="15.75">
      <c r="A455" s="41">
        <f t="shared" si="11"/>
        <v>43968</v>
      </c>
      <c r="B455" s="42">
        <v>777.5496699999999</v>
      </c>
      <c r="C455" s="42">
        <v>766.7896699999999</v>
      </c>
      <c r="D455" s="42">
        <v>776.5696699999999</v>
      </c>
      <c r="E455" s="42">
        <v>766.7496699999999</v>
      </c>
      <c r="F455" s="42">
        <v>767.07967</v>
      </c>
      <c r="G455" s="42">
        <v>767.0296699999999</v>
      </c>
      <c r="H455" s="42">
        <v>766.2796699999999</v>
      </c>
      <c r="I455" s="42">
        <v>767.58967</v>
      </c>
      <c r="J455" s="42">
        <v>766.95967</v>
      </c>
      <c r="K455" s="42">
        <v>767.0496699999999</v>
      </c>
      <c r="L455" s="42">
        <v>767.08967</v>
      </c>
      <c r="M455" s="42">
        <v>767.09967</v>
      </c>
      <c r="N455" s="42">
        <v>766.95967</v>
      </c>
      <c r="O455" s="42">
        <v>766.9996699999999</v>
      </c>
      <c r="P455" s="42">
        <v>767.09967</v>
      </c>
      <c r="Q455" s="42">
        <v>767.07967</v>
      </c>
      <c r="R455" s="42">
        <v>766.9996699999999</v>
      </c>
      <c r="S455" s="42">
        <v>766.8696699999999</v>
      </c>
      <c r="T455" s="42">
        <v>766.9296699999999</v>
      </c>
      <c r="U455" s="42">
        <v>766.4896699999999</v>
      </c>
      <c r="V455" s="42">
        <v>766.0496699999999</v>
      </c>
      <c r="W455" s="42">
        <v>766.1196699999999</v>
      </c>
      <c r="X455" s="42">
        <v>766.1796699999999</v>
      </c>
      <c r="Y455" s="42">
        <v>805.71967</v>
      </c>
    </row>
    <row r="456" spans="1:25" ht="15.75">
      <c r="A456" s="41">
        <f t="shared" si="11"/>
        <v>43969</v>
      </c>
      <c r="B456" s="42">
        <v>816.2696699999999</v>
      </c>
      <c r="C456" s="42">
        <v>776.6896699999999</v>
      </c>
      <c r="D456" s="42">
        <v>781.5696699999999</v>
      </c>
      <c r="E456" s="42">
        <v>791.21967</v>
      </c>
      <c r="F456" s="42">
        <v>767.1196699999999</v>
      </c>
      <c r="G456" s="42">
        <v>767.0596699999999</v>
      </c>
      <c r="H456" s="42">
        <v>766.4396699999999</v>
      </c>
      <c r="I456" s="42">
        <v>766.6896699999999</v>
      </c>
      <c r="J456" s="42">
        <v>766.9196699999999</v>
      </c>
      <c r="K456" s="42">
        <v>767.07967</v>
      </c>
      <c r="L456" s="42">
        <v>767.1196699999999</v>
      </c>
      <c r="M456" s="42">
        <v>767.1096699999999</v>
      </c>
      <c r="N456" s="42">
        <v>767.1296699999999</v>
      </c>
      <c r="O456" s="42">
        <v>767.1396699999999</v>
      </c>
      <c r="P456" s="42">
        <v>767.1096699999999</v>
      </c>
      <c r="Q456" s="42">
        <v>767.09967</v>
      </c>
      <c r="R456" s="42">
        <v>767.1596699999999</v>
      </c>
      <c r="S456" s="42">
        <v>767.1596699999999</v>
      </c>
      <c r="T456" s="42">
        <v>771.1096699999999</v>
      </c>
      <c r="U456" s="42">
        <v>766.9896699999999</v>
      </c>
      <c r="V456" s="42">
        <v>766.57967</v>
      </c>
      <c r="W456" s="42">
        <v>766.6896699999999</v>
      </c>
      <c r="X456" s="42">
        <v>766.7696699999999</v>
      </c>
      <c r="Y456" s="42">
        <v>775.7596699999999</v>
      </c>
    </row>
    <row r="457" spans="1:25" ht="15.75">
      <c r="A457" s="41">
        <f t="shared" si="11"/>
        <v>43970</v>
      </c>
      <c r="B457" s="42">
        <v>783.3796699999999</v>
      </c>
      <c r="C457" s="42">
        <v>766.9896699999999</v>
      </c>
      <c r="D457" s="42">
        <v>771.20967</v>
      </c>
      <c r="E457" s="42">
        <v>759.8996699999999</v>
      </c>
      <c r="F457" s="42">
        <v>767.19967</v>
      </c>
      <c r="G457" s="42">
        <v>767.0096699999999</v>
      </c>
      <c r="H457" s="42">
        <v>766.4196699999999</v>
      </c>
      <c r="I457" s="42">
        <v>767.58967</v>
      </c>
      <c r="J457" s="42">
        <v>767.1596699999999</v>
      </c>
      <c r="K457" s="42">
        <v>767.0496699999999</v>
      </c>
      <c r="L457" s="42">
        <v>767.08967</v>
      </c>
      <c r="M457" s="42">
        <v>767.09967</v>
      </c>
      <c r="N457" s="42">
        <v>767.1196699999999</v>
      </c>
      <c r="O457" s="42">
        <v>767.1796699999999</v>
      </c>
      <c r="P457" s="42">
        <v>767.58967</v>
      </c>
      <c r="Q457" s="42">
        <v>767.58967</v>
      </c>
      <c r="R457" s="42">
        <v>767.21967</v>
      </c>
      <c r="S457" s="42">
        <v>767.1796699999999</v>
      </c>
      <c r="T457" s="42">
        <v>769.45967</v>
      </c>
      <c r="U457" s="42">
        <v>767.0096699999999</v>
      </c>
      <c r="V457" s="42">
        <v>766.6096699999999</v>
      </c>
      <c r="W457" s="42">
        <v>766.5496699999999</v>
      </c>
      <c r="X457" s="42">
        <v>766.9096699999999</v>
      </c>
      <c r="Y457" s="42">
        <v>741.0496699999999</v>
      </c>
    </row>
    <row r="458" spans="1:25" ht="15.75">
      <c r="A458" s="41">
        <f t="shared" si="11"/>
        <v>43971</v>
      </c>
      <c r="B458" s="42">
        <v>778.2796699999999</v>
      </c>
      <c r="C458" s="42">
        <v>767.08967</v>
      </c>
      <c r="D458" s="42">
        <v>770.59967</v>
      </c>
      <c r="E458" s="42">
        <v>760.7396699999999</v>
      </c>
      <c r="F458" s="42">
        <v>767.2396699999999</v>
      </c>
      <c r="G458" s="42">
        <v>767.0696699999999</v>
      </c>
      <c r="H458" s="42">
        <v>767.57967</v>
      </c>
      <c r="I458" s="42">
        <v>767.59967</v>
      </c>
      <c r="J458" s="42">
        <v>767.0096699999999</v>
      </c>
      <c r="K458" s="42">
        <v>767.08967</v>
      </c>
      <c r="L458" s="42">
        <v>767.09967</v>
      </c>
      <c r="M458" s="42">
        <v>767.09967</v>
      </c>
      <c r="N458" s="42">
        <v>767.1196699999999</v>
      </c>
      <c r="O458" s="42">
        <v>767.1496699999999</v>
      </c>
      <c r="P458" s="42">
        <v>767.1496699999999</v>
      </c>
      <c r="Q458" s="42">
        <v>767.1296699999999</v>
      </c>
      <c r="R458" s="42">
        <v>767.1596699999999</v>
      </c>
      <c r="S458" s="42">
        <v>767.1696699999999</v>
      </c>
      <c r="T458" s="42">
        <v>770.1296699999999</v>
      </c>
      <c r="U458" s="42">
        <v>767.0096699999999</v>
      </c>
      <c r="V458" s="42">
        <v>766.5596699999999</v>
      </c>
      <c r="W458" s="42">
        <v>766.45967</v>
      </c>
      <c r="X458" s="42">
        <v>766.58967</v>
      </c>
      <c r="Y458" s="42">
        <v>773.82967</v>
      </c>
    </row>
    <row r="459" spans="1:25" ht="15.75">
      <c r="A459" s="41">
        <f t="shared" si="11"/>
        <v>43972</v>
      </c>
      <c r="B459" s="42">
        <v>767.09967</v>
      </c>
      <c r="C459" s="42">
        <v>767.1196699999999</v>
      </c>
      <c r="D459" s="42">
        <v>765.3196699999999</v>
      </c>
      <c r="E459" s="42">
        <v>767.57967</v>
      </c>
      <c r="F459" s="42">
        <v>767.2696699999999</v>
      </c>
      <c r="G459" s="42">
        <v>767.0696699999999</v>
      </c>
      <c r="H459" s="42">
        <v>766.5596699999999</v>
      </c>
      <c r="I459" s="42">
        <v>766.95967</v>
      </c>
      <c r="J459" s="42">
        <v>767.1096699999999</v>
      </c>
      <c r="K459" s="42">
        <v>767.3996699999999</v>
      </c>
      <c r="L459" s="42">
        <v>767.2896699999999</v>
      </c>
      <c r="M459" s="42">
        <v>767.2796699999999</v>
      </c>
      <c r="N459" s="42">
        <v>767.1696699999999</v>
      </c>
      <c r="O459" s="42">
        <v>767.1696699999999</v>
      </c>
      <c r="P459" s="42">
        <v>767.1496699999999</v>
      </c>
      <c r="Q459" s="42">
        <v>767.1396699999999</v>
      </c>
      <c r="R459" s="42">
        <v>767.1396699999999</v>
      </c>
      <c r="S459" s="42">
        <v>767.1496699999999</v>
      </c>
      <c r="T459" s="42">
        <v>767.9896699999999</v>
      </c>
      <c r="U459" s="42">
        <v>766.8096699999999</v>
      </c>
      <c r="V459" s="42">
        <v>766.57967</v>
      </c>
      <c r="W459" s="42">
        <v>766.4796699999999</v>
      </c>
      <c r="X459" s="42">
        <v>766.9096699999999</v>
      </c>
      <c r="Y459" s="42">
        <v>778.33967</v>
      </c>
    </row>
    <row r="460" spans="1:25" ht="15.75">
      <c r="A460" s="41">
        <f t="shared" si="11"/>
        <v>43973</v>
      </c>
      <c r="B460" s="42">
        <v>769.2596699999999</v>
      </c>
      <c r="C460" s="42">
        <v>767.0096699999999</v>
      </c>
      <c r="D460" s="42">
        <v>771.2996699999999</v>
      </c>
      <c r="E460" s="42">
        <v>767.1396699999999</v>
      </c>
      <c r="F460" s="42">
        <v>767.0396699999999</v>
      </c>
      <c r="G460" s="42">
        <v>766.9296699999999</v>
      </c>
      <c r="H460" s="42">
        <v>765.82967</v>
      </c>
      <c r="I460" s="42">
        <v>766.6096699999999</v>
      </c>
      <c r="J460" s="42">
        <v>766.6696699999999</v>
      </c>
      <c r="K460" s="42">
        <v>766.6596699999999</v>
      </c>
      <c r="L460" s="42">
        <v>766.7396699999999</v>
      </c>
      <c r="M460" s="42">
        <v>766.7596699999999</v>
      </c>
      <c r="N460" s="42">
        <v>766.7896699999999</v>
      </c>
      <c r="O460" s="42">
        <v>766.82967</v>
      </c>
      <c r="P460" s="42">
        <v>766.7996699999999</v>
      </c>
      <c r="Q460" s="42">
        <v>766.83967</v>
      </c>
      <c r="R460" s="42">
        <v>766.8596699999999</v>
      </c>
      <c r="S460" s="42">
        <v>766.9096699999999</v>
      </c>
      <c r="T460" s="42">
        <v>790.95967</v>
      </c>
      <c r="U460" s="42">
        <v>766.5096699999999</v>
      </c>
      <c r="V460" s="42">
        <v>766.3096699999999</v>
      </c>
      <c r="W460" s="42">
        <v>766.1896699999999</v>
      </c>
      <c r="X460" s="42">
        <v>766.1896699999999</v>
      </c>
      <c r="Y460" s="42">
        <v>815.5096699999999</v>
      </c>
    </row>
    <row r="461" spans="1:25" ht="15.75">
      <c r="A461" s="41">
        <f t="shared" si="11"/>
        <v>43974</v>
      </c>
      <c r="B461" s="42">
        <v>766.8896699999999</v>
      </c>
      <c r="C461" s="42">
        <v>766.9796699999999</v>
      </c>
      <c r="D461" s="42">
        <v>767.0296699999999</v>
      </c>
      <c r="E461" s="42">
        <v>767.09967</v>
      </c>
      <c r="F461" s="42">
        <v>767.0396699999999</v>
      </c>
      <c r="G461" s="42">
        <v>766.95967</v>
      </c>
      <c r="H461" s="42">
        <v>765.9996699999999</v>
      </c>
      <c r="I461" s="42">
        <v>766.5696699999999</v>
      </c>
      <c r="J461" s="42">
        <v>766.84967</v>
      </c>
      <c r="K461" s="42">
        <v>766.9096699999999</v>
      </c>
      <c r="L461" s="42">
        <v>766.9396699999999</v>
      </c>
      <c r="M461" s="42">
        <v>766.95967</v>
      </c>
      <c r="N461" s="42">
        <v>766.9796699999999</v>
      </c>
      <c r="O461" s="42">
        <v>775.45967</v>
      </c>
      <c r="P461" s="42">
        <v>766.9796699999999</v>
      </c>
      <c r="Q461" s="42">
        <v>766.95967</v>
      </c>
      <c r="R461" s="42">
        <v>774.5496699999999</v>
      </c>
      <c r="S461" s="42">
        <v>766.96967</v>
      </c>
      <c r="T461" s="42">
        <v>808.4396699999999</v>
      </c>
      <c r="U461" s="42">
        <v>766.6796699999999</v>
      </c>
      <c r="V461" s="42">
        <v>766.4996699999999</v>
      </c>
      <c r="W461" s="42">
        <v>766.4396699999999</v>
      </c>
      <c r="X461" s="42">
        <v>766.5396699999999</v>
      </c>
      <c r="Y461" s="42">
        <v>846.70967</v>
      </c>
    </row>
    <row r="462" spans="1:25" ht="15.75">
      <c r="A462" s="41">
        <f t="shared" si="11"/>
        <v>43975</v>
      </c>
      <c r="B462" s="42">
        <v>785.1496699999999</v>
      </c>
      <c r="C462" s="42">
        <v>767.0596699999999</v>
      </c>
      <c r="D462" s="42">
        <v>767.09967</v>
      </c>
      <c r="E462" s="42">
        <v>767.1796699999999</v>
      </c>
      <c r="F462" s="42">
        <v>767.2596699999999</v>
      </c>
      <c r="G462" s="42">
        <v>767.1696699999999</v>
      </c>
      <c r="H462" s="42">
        <v>766.82967</v>
      </c>
      <c r="I462" s="42">
        <v>767.57967</v>
      </c>
      <c r="J462" s="42">
        <v>767.1296699999999</v>
      </c>
      <c r="K462" s="42">
        <v>767.1296699999999</v>
      </c>
      <c r="L462" s="42">
        <v>767.1296699999999</v>
      </c>
      <c r="M462" s="42">
        <v>767.1396699999999</v>
      </c>
      <c r="N462" s="42">
        <v>767.1396699999999</v>
      </c>
      <c r="O462" s="42">
        <v>767.1596699999999</v>
      </c>
      <c r="P462" s="42">
        <v>767.1496699999999</v>
      </c>
      <c r="Q462" s="42">
        <v>767.1496699999999</v>
      </c>
      <c r="R462" s="42">
        <v>767.1296699999999</v>
      </c>
      <c r="S462" s="42">
        <v>767.1396699999999</v>
      </c>
      <c r="T462" s="42">
        <v>784.96967</v>
      </c>
      <c r="U462" s="42">
        <v>766.8196699999999</v>
      </c>
      <c r="V462" s="42">
        <v>766.6396699999999</v>
      </c>
      <c r="W462" s="42">
        <v>766.44967</v>
      </c>
      <c r="X462" s="42">
        <v>766.6296699999999</v>
      </c>
      <c r="Y462" s="42">
        <v>806.44967</v>
      </c>
    </row>
    <row r="463" spans="1:25" ht="15.75">
      <c r="A463" s="41">
        <f t="shared" si="11"/>
        <v>43976</v>
      </c>
      <c r="B463" s="42">
        <v>767.1196699999999</v>
      </c>
      <c r="C463" s="42">
        <v>767.1796699999999</v>
      </c>
      <c r="D463" s="42">
        <v>767.58967</v>
      </c>
      <c r="E463" s="42">
        <v>767.58967</v>
      </c>
      <c r="F463" s="42">
        <v>767.58967</v>
      </c>
      <c r="G463" s="42">
        <v>767.1896699999999</v>
      </c>
      <c r="H463" s="42">
        <v>766.7896699999999</v>
      </c>
      <c r="I463" s="42">
        <v>767.57967</v>
      </c>
      <c r="J463" s="42">
        <v>767.1596699999999</v>
      </c>
      <c r="K463" s="42">
        <v>767.1896699999999</v>
      </c>
      <c r="L463" s="42">
        <v>767.1896699999999</v>
      </c>
      <c r="M463" s="42">
        <v>767.20967</v>
      </c>
      <c r="N463" s="42">
        <v>767.1496699999999</v>
      </c>
      <c r="O463" s="42">
        <v>767.1496699999999</v>
      </c>
      <c r="P463" s="42">
        <v>767.1296699999999</v>
      </c>
      <c r="Q463" s="42">
        <v>767.1496699999999</v>
      </c>
      <c r="R463" s="42">
        <v>767.2296699999999</v>
      </c>
      <c r="S463" s="42">
        <v>767.2396699999999</v>
      </c>
      <c r="T463" s="42">
        <v>771.7796699999999</v>
      </c>
      <c r="U463" s="42">
        <v>767.1596699999999</v>
      </c>
      <c r="V463" s="42">
        <v>780.1896699999999</v>
      </c>
      <c r="W463" s="42">
        <v>774.6896699999999</v>
      </c>
      <c r="X463" s="42">
        <v>766.95967</v>
      </c>
      <c r="Y463" s="42">
        <v>776.5196699999999</v>
      </c>
    </row>
    <row r="464" spans="1:25" ht="15.75">
      <c r="A464" s="41">
        <f t="shared" si="11"/>
        <v>43977</v>
      </c>
      <c r="B464" s="42">
        <v>767.21967</v>
      </c>
      <c r="C464" s="42">
        <v>767.2796699999999</v>
      </c>
      <c r="D464" s="42">
        <v>767.58967</v>
      </c>
      <c r="E464" s="42">
        <v>767.58967</v>
      </c>
      <c r="F464" s="42">
        <v>767.58967</v>
      </c>
      <c r="G464" s="42">
        <v>767.2296699999999</v>
      </c>
      <c r="H464" s="42">
        <v>767.2796699999999</v>
      </c>
      <c r="I464" s="42">
        <v>767.5696699999999</v>
      </c>
      <c r="J464" s="42">
        <v>767.5596699999999</v>
      </c>
      <c r="K464" s="42">
        <v>766.9196699999999</v>
      </c>
      <c r="L464" s="42">
        <v>766.96967</v>
      </c>
      <c r="M464" s="42">
        <v>766.9996699999999</v>
      </c>
      <c r="N464" s="42">
        <v>767.0096699999999</v>
      </c>
      <c r="O464" s="42">
        <v>767.0396699999999</v>
      </c>
      <c r="P464" s="42">
        <v>766.9996699999999</v>
      </c>
      <c r="Q464" s="42">
        <v>767.0296699999999</v>
      </c>
      <c r="R464" s="42">
        <v>767.0496699999999</v>
      </c>
      <c r="S464" s="42">
        <v>767.1196699999999</v>
      </c>
      <c r="T464" s="42">
        <v>782.1196699999999</v>
      </c>
      <c r="U464" s="42">
        <v>766.96967</v>
      </c>
      <c r="V464" s="42">
        <v>774.96967</v>
      </c>
      <c r="W464" s="42">
        <v>766.5596699999999</v>
      </c>
      <c r="X464" s="42">
        <v>766.7296699999999</v>
      </c>
      <c r="Y464" s="42">
        <v>804.2996699999999</v>
      </c>
    </row>
    <row r="465" spans="1:25" ht="15.75">
      <c r="A465" s="41">
        <f t="shared" si="11"/>
        <v>43978</v>
      </c>
      <c r="B465" s="42">
        <v>767.0696699999999</v>
      </c>
      <c r="C465" s="42">
        <v>767.1396699999999</v>
      </c>
      <c r="D465" s="42">
        <v>767.1696699999999</v>
      </c>
      <c r="E465" s="42">
        <v>767.2696699999999</v>
      </c>
      <c r="F465" s="42">
        <v>767.21967</v>
      </c>
      <c r="G465" s="42">
        <v>767.1196699999999</v>
      </c>
      <c r="H465" s="42">
        <v>767.1296699999999</v>
      </c>
      <c r="I465" s="42">
        <v>767.5696699999999</v>
      </c>
      <c r="J465" s="42">
        <v>767.1596699999999</v>
      </c>
      <c r="K465" s="42">
        <v>767.1396699999999</v>
      </c>
      <c r="L465" s="42">
        <v>767.1696699999999</v>
      </c>
      <c r="M465" s="42">
        <v>767.1796699999999</v>
      </c>
      <c r="N465" s="42">
        <v>767.09967</v>
      </c>
      <c r="O465" s="42">
        <v>767.1296699999999</v>
      </c>
      <c r="P465" s="42">
        <v>767.09967</v>
      </c>
      <c r="Q465" s="42">
        <v>767.1096699999999</v>
      </c>
      <c r="R465" s="42">
        <v>767.1796699999999</v>
      </c>
      <c r="S465" s="42">
        <v>767.1496699999999</v>
      </c>
      <c r="T465" s="42">
        <v>770.2496699999999</v>
      </c>
      <c r="U465" s="42">
        <v>766.96967</v>
      </c>
      <c r="V465" s="42">
        <v>767.0696699999999</v>
      </c>
      <c r="W465" s="42">
        <v>766.8896699999999</v>
      </c>
      <c r="X465" s="42">
        <v>766.96967</v>
      </c>
      <c r="Y465" s="42">
        <v>790.1496699999999</v>
      </c>
    </row>
    <row r="466" spans="1:25" ht="15.75">
      <c r="A466" s="41">
        <f t="shared" si="11"/>
        <v>43979</v>
      </c>
      <c r="B466" s="42">
        <v>767.2696699999999</v>
      </c>
      <c r="C466" s="42">
        <v>767.2796699999999</v>
      </c>
      <c r="D466" s="42">
        <v>767.2996699999999</v>
      </c>
      <c r="E466" s="42">
        <v>767.3096699999999</v>
      </c>
      <c r="F466" s="42">
        <v>767.2996699999999</v>
      </c>
      <c r="G466" s="42">
        <v>767.1896699999999</v>
      </c>
      <c r="H466" s="42">
        <v>767.5696699999999</v>
      </c>
      <c r="I466" s="42">
        <v>767.5696699999999</v>
      </c>
      <c r="J466" s="42">
        <v>767.1596699999999</v>
      </c>
      <c r="K466" s="42">
        <v>767.0096699999999</v>
      </c>
      <c r="L466" s="42">
        <v>767.0396699999999</v>
      </c>
      <c r="M466" s="42">
        <v>767.0696699999999</v>
      </c>
      <c r="N466" s="42">
        <v>767.08967</v>
      </c>
      <c r="O466" s="42">
        <v>767.09967</v>
      </c>
      <c r="P466" s="42">
        <v>767.0696699999999</v>
      </c>
      <c r="Q466" s="42">
        <v>767.0596699999999</v>
      </c>
      <c r="R466" s="42">
        <v>767.07967</v>
      </c>
      <c r="S466" s="42">
        <v>766.83967</v>
      </c>
      <c r="T466" s="42">
        <v>773.0296699999999</v>
      </c>
      <c r="U466" s="42">
        <v>766.5496699999999</v>
      </c>
      <c r="V466" s="42">
        <v>766.4996699999999</v>
      </c>
      <c r="W466" s="42">
        <v>766.1796699999999</v>
      </c>
      <c r="X466" s="42">
        <v>766.3896699999999</v>
      </c>
      <c r="Y466" s="42">
        <v>799.5396699999999</v>
      </c>
    </row>
    <row r="467" spans="1:25" ht="15.75">
      <c r="A467" s="41">
        <f t="shared" si="11"/>
        <v>43980</v>
      </c>
      <c r="B467" s="42">
        <v>766.96967</v>
      </c>
      <c r="C467" s="42">
        <v>767.0296699999999</v>
      </c>
      <c r="D467" s="42">
        <v>767.08967</v>
      </c>
      <c r="E467" s="42">
        <v>767.1296699999999</v>
      </c>
      <c r="F467" s="42">
        <v>767.09967</v>
      </c>
      <c r="G467" s="42">
        <v>766.9996699999999</v>
      </c>
      <c r="H467" s="42">
        <v>766.6496699999999</v>
      </c>
      <c r="I467" s="42">
        <v>767.5696699999999</v>
      </c>
      <c r="J467" s="42">
        <v>766.8996699999999</v>
      </c>
      <c r="K467" s="42">
        <v>766.8596699999999</v>
      </c>
      <c r="L467" s="42">
        <v>766.84967</v>
      </c>
      <c r="M467" s="42">
        <v>767.1496699999999</v>
      </c>
      <c r="N467" s="42">
        <v>766.9796699999999</v>
      </c>
      <c r="O467" s="42">
        <v>768.82967</v>
      </c>
      <c r="P467" s="42">
        <v>767.07967</v>
      </c>
      <c r="Q467" s="42">
        <v>766.8596699999999</v>
      </c>
      <c r="R467" s="42">
        <v>766.7396699999999</v>
      </c>
      <c r="S467" s="42">
        <v>766.70967</v>
      </c>
      <c r="T467" s="42">
        <v>766.58967</v>
      </c>
      <c r="U467" s="42">
        <v>765.9196699999999</v>
      </c>
      <c r="V467" s="42">
        <v>766.2996699999999</v>
      </c>
      <c r="W467" s="42">
        <v>766.20967</v>
      </c>
      <c r="X467" s="42">
        <v>766.2596699999999</v>
      </c>
      <c r="Y467" s="42">
        <v>787.2296699999999</v>
      </c>
    </row>
    <row r="468" spans="1:25" ht="15.75">
      <c r="A468" s="41">
        <f t="shared" si="11"/>
        <v>43981</v>
      </c>
      <c r="B468" s="42">
        <v>766.18967</v>
      </c>
      <c r="C468" s="42">
        <v>766.20967</v>
      </c>
      <c r="D468" s="42">
        <v>766.08967</v>
      </c>
      <c r="E468" s="42">
        <v>766.15967</v>
      </c>
      <c r="F468" s="42">
        <v>766.16967</v>
      </c>
      <c r="G468" s="42">
        <v>766.19967</v>
      </c>
      <c r="H468" s="42">
        <v>766.7696699999999</v>
      </c>
      <c r="I468" s="42">
        <v>766.7796699999999</v>
      </c>
      <c r="J468" s="42">
        <v>766.20967</v>
      </c>
      <c r="K468" s="42">
        <v>766.1496699999999</v>
      </c>
      <c r="L468" s="42">
        <v>766.1296699999999</v>
      </c>
      <c r="M468" s="42">
        <v>766.1496699999999</v>
      </c>
      <c r="N468" s="42">
        <v>780.7696699999999</v>
      </c>
      <c r="O468" s="42">
        <v>786.4796699999999</v>
      </c>
      <c r="P468" s="42">
        <v>766.16967</v>
      </c>
      <c r="Q468" s="42">
        <v>766.16967</v>
      </c>
      <c r="R468" s="42">
        <v>770.5196699999999</v>
      </c>
      <c r="S468" s="42">
        <v>790.06967</v>
      </c>
      <c r="T468" s="42">
        <v>789.8596699999999</v>
      </c>
      <c r="U468" s="42">
        <v>765.81967</v>
      </c>
      <c r="V468" s="42">
        <v>765.78967</v>
      </c>
      <c r="W468" s="42">
        <v>765.7496699999999</v>
      </c>
      <c r="X468" s="42">
        <v>765.7796699999999</v>
      </c>
      <c r="Y468" s="42">
        <v>801.5296699999999</v>
      </c>
    </row>
    <row r="469" spans="1:25" ht="15.75">
      <c r="A469" s="41">
        <f t="shared" si="11"/>
        <v>43982</v>
      </c>
      <c r="B469" s="42">
        <v>766.32967</v>
      </c>
      <c r="C469" s="42">
        <v>766.3596699999999</v>
      </c>
      <c r="D469" s="42">
        <v>766.29967</v>
      </c>
      <c r="E469" s="42">
        <v>766.3596699999999</v>
      </c>
      <c r="F469" s="42">
        <v>766.43967</v>
      </c>
      <c r="G469" s="42">
        <v>766.42967</v>
      </c>
      <c r="H469" s="42">
        <v>766.1396699999999</v>
      </c>
      <c r="I469" s="42">
        <v>766.78967</v>
      </c>
      <c r="J469" s="42">
        <v>766.78967</v>
      </c>
      <c r="K469" s="42">
        <v>766.78967</v>
      </c>
      <c r="L469" s="42">
        <v>766.78967</v>
      </c>
      <c r="M469" s="42">
        <v>766.7696699999999</v>
      </c>
      <c r="N469" s="42">
        <v>766.5096699999999</v>
      </c>
      <c r="O469" s="42">
        <v>763.9796699999999</v>
      </c>
      <c r="P469" s="42">
        <v>766.78967</v>
      </c>
      <c r="Q469" s="42">
        <v>766.46967</v>
      </c>
      <c r="R469" s="42">
        <v>766.43967</v>
      </c>
      <c r="S469" s="42">
        <v>766.34967</v>
      </c>
      <c r="T469" s="42">
        <v>766.2296699999999</v>
      </c>
      <c r="U469" s="42">
        <v>765.95967</v>
      </c>
      <c r="V469" s="42">
        <v>765.92967</v>
      </c>
      <c r="W469" s="42">
        <v>765.82967</v>
      </c>
      <c r="X469" s="42">
        <v>765.92967</v>
      </c>
      <c r="Y469" s="42">
        <v>785.08967</v>
      </c>
    </row>
    <row r="470" spans="1:16" ht="18.75">
      <c r="A470" s="37" t="s">
        <v>109</v>
      </c>
      <c r="P470" s="43">
        <f>'Третья ценовая категория'!P470</f>
        <v>433037.07</v>
      </c>
    </row>
    <row r="472" spans="1:25" ht="15" customHeight="1">
      <c r="A472" s="46" t="s">
        <v>115</v>
      </c>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row>
    <row r="473" spans="1:25" ht="15" customHeight="1">
      <c r="A473" s="107" t="s">
        <v>17</v>
      </c>
      <c r="B473" s="108"/>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row>
    <row r="474" spans="1:25" ht="15" customHeight="1">
      <c r="A474" s="109" t="s">
        <v>77</v>
      </c>
      <c r="B474" s="109"/>
      <c r="C474" s="109"/>
      <c r="D474" s="109"/>
      <c r="E474" s="109"/>
      <c r="F474" s="109"/>
      <c r="G474" s="110" t="s">
        <v>116</v>
      </c>
      <c r="H474" s="110"/>
      <c r="I474" s="110"/>
      <c r="J474" s="110"/>
      <c r="K474" s="110"/>
      <c r="L474" s="110"/>
      <c r="M474" s="110" t="s">
        <v>117</v>
      </c>
      <c r="N474" s="110"/>
      <c r="O474" s="110"/>
      <c r="P474" s="110"/>
      <c r="Q474" s="110"/>
      <c r="R474" s="110"/>
      <c r="S474" s="111" t="s">
        <v>108</v>
      </c>
      <c r="T474" s="112"/>
      <c r="U474" s="112"/>
      <c r="V474" s="112"/>
      <c r="W474" s="112"/>
      <c r="X474" s="112"/>
      <c r="Y474" s="113"/>
    </row>
    <row r="475" spans="1:25" ht="15" customHeight="1">
      <c r="A475" s="103">
        <f>'[2]расчет цен'!$G$28*1000</f>
        <v>1181439.46</v>
      </c>
      <c r="B475" s="103"/>
      <c r="C475" s="103"/>
      <c r="D475" s="103"/>
      <c r="E475" s="103"/>
      <c r="F475" s="103"/>
      <c r="G475" s="103">
        <f>'[2]расчет цен'!$G$31*1000</f>
        <v>1502843.29</v>
      </c>
      <c r="H475" s="103"/>
      <c r="I475" s="103"/>
      <c r="J475" s="103"/>
      <c r="K475" s="103"/>
      <c r="L475" s="103"/>
      <c r="M475" s="103">
        <f>'[2]расчет цен'!$G$34*1000</f>
        <v>1331870.45</v>
      </c>
      <c r="N475" s="103"/>
      <c r="O475" s="103"/>
      <c r="P475" s="103"/>
      <c r="Q475" s="103"/>
      <c r="R475" s="103"/>
      <c r="S475" s="104">
        <f>'[2]расчет цен'!$G$37*1000</f>
        <v>1187522.27</v>
      </c>
      <c r="T475" s="105"/>
      <c r="U475" s="105"/>
      <c r="V475" s="105"/>
      <c r="W475" s="105"/>
      <c r="X475" s="105"/>
      <c r="Y475" s="106"/>
    </row>
    <row r="477" spans="1:25" ht="18.75">
      <c r="A477" s="46" t="s">
        <v>118</v>
      </c>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row>
    <row r="478" spans="1:25" ht="18.75">
      <c r="A478" s="107" t="s">
        <v>17</v>
      </c>
      <c r="B478" s="108"/>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row>
    <row r="479" spans="1:25" ht="18.75">
      <c r="A479" s="109" t="s">
        <v>77</v>
      </c>
      <c r="B479" s="109"/>
      <c r="C479" s="109"/>
      <c r="D479" s="109"/>
      <c r="E479" s="109"/>
      <c r="F479" s="109"/>
      <c r="G479" s="110" t="s">
        <v>116</v>
      </c>
      <c r="H479" s="110"/>
      <c r="I479" s="110"/>
      <c r="J479" s="110"/>
      <c r="K479" s="110"/>
      <c r="L479" s="110"/>
      <c r="M479" s="110" t="s">
        <v>117</v>
      </c>
      <c r="N479" s="110"/>
      <c r="O479" s="110"/>
      <c r="P479" s="110"/>
      <c r="Q479" s="110"/>
      <c r="R479" s="110"/>
      <c r="S479" s="111" t="s">
        <v>108</v>
      </c>
      <c r="T479" s="112"/>
      <c r="U479" s="112"/>
      <c r="V479" s="112"/>
      <c r="W479" s="112"/>
      <c r="X479" s="112"/>
      <c r="Y479" s="113"/>
    </row>
    <row r="480" spans="1:25" ht="18.75">
      <c r="A480" s="103">
        <f>'[2]расчет цен'!$G$29*1000</f>
        <v>45.81</v>
      </c>
      <c r="B480" s="103"/>
      <c r="C480" s="103"/>
      <c r="D480" s="103"/>
      <c r="E480" s="103"/>
      <c r="F480" s="103"/>
      <c r="G480" s="103">
        <f>'[2]расчет цен'!$G$32*1000</f>
        <v>87.57</v>
      </c>
      <c r="H480" s="103"/>
      <c r="I480" s="103"/>
      <c r="J480" s="103"/>
      <c r="K480" s="103"/>
      <c r="L480" s="103"/>
      <c r="M480" s="103">
        <f>'[2]расчет цен'!$G$35*1000</f>
        <v>83.26</v>
      </c>
      <c r="N480" s="103"/>
      <c r="O480" s="103"/>
      <c r="P480" s="103"/>
      <c r="Q480" s="103"/>
      <c r="R480" s="103"/>
      <c r="S480" s="104">
        <f>'[2]расчет цен'!$G$38*1000</f>
        <v>392.76</v>
      </c>
      <c r="T480" s="105"/>
      <c r="U480" s="105"/>
      <c r="V480" s="105"/>
      <c r="W480" s="105"/>
      <c r="X480" s="105"/>
      <c r="Y480" s="106"/>
    </row>
  </sheetData>
  <sheetProtection password="CA6C" sheet="1" formatCells="0" formatColumns="0" formatRows="0" insertColumns="0" insertRows="0" insertHyperlinks="0" deleteColumns="0" deleteRows="0" sort="0" autoFilter="0" pivotTables="0"/>
  <mergeCells count="337">
    <mergeCell ref="X288:X289"/>
    <mergeCell ref="Y288:Y289"/>
    <mergeCell ref="R288:R289"/>
    <mergeCell ref="S288:S289"/>
    <mergeCell ref="T288:T289"/>
    <mergeCell ref="U288:U289"/>
    <mergeCell ref="V288:V289"/>
    <mergeCell ref="W288:W289"/>
    <mergeCell ref="L288:L289"/>
    <mergeCell ref="M288:M289"/>
    <mergeCell ref="N288:N289"/>
    <mergeCell ref="O288:O289"/>
    <mergeCell ref="P288:P289"/>
    <mergeCell ref="Q288:Q289"/>
    <mergeCell ref="F288:F289"/>
    <mergeCell ref="G288:G289"/>
    <mergeCell ref="H288:H289"/>
    <mergeCell ref="I288:I289"/>
    <mergeCell ref="J288:J289"/>
    <mergeCell ref="K288:K289"/>
    <mergeCell ref="V251:V252"/>
    <mergeCell ref="W251:W252"/>
    <mergeCell ref="X251:X252"/>
    <mergeCell ref="Y251:Y252"/>
    <mergeCell ref="A286:A289"/>
    <mergeCell ref="B286:Y287"/>
    <mergeCell ref="B288:B289"/>
    <mergeCell ref="C288:C289"/>
    <mergeCell ref="D288:D289"/>
    <mergeCell ref="E288:E289"/>
    <mergeCell ref="P251:P252"/>
    <mergeCell ref="Q251:Q252"/>
    <mergeCell ref="R251:R252"/>
    <mergeCell ref="S251:S252"/>
    <mergeCell ref="T251:T252"/>
    <mergeCell ref="U251:U252"/>
    <mergeCell ref="J251:J252"/>
    <mergeCell ref="K251:K252"/>
    <mergeCell ref="L251:L252"/>
    <mergeCell ref="M251:M252"/>
    <mergeCell ref="N251:N252"/>
    <mergeCell ref="O251:O252"/>
    <mergeCell ref="A249:A252"/>
    <mergeCell ref="B249:Y250"/>
    <mergeCell ref="B251:B252"/>
    <mergeCell ref="C251:C252"/>
    <mergeCell ref="D251:D252"/>
    <mergeCell ref="E251:E252"/>
    <mergeCell ref="F251:F252"/>
    <mergeCell ref="G251:G252"/>
    <mergeCell ref="H251:H252"/>
    <mergeCell ref="I251:I252"/>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X177:X178"/>
    <mergeCell ref="Y177:Y178"/>
    <mergeCell ref="A212:A215"/>
    <mergeCell ref="B212:Y213"/>
    <mergeCell ref="B214:B215"/>
    <mergeCell ref="C214:C215"/>
    <mergeCell ref="D214:D215"/>
    <mergeCell ref="E214:E215"/>
    <mergeCell ref="F214:F215"/>
    <mergeCell ref="G214:G215"/>
    <mergeCell ref="R177:R178"/>
    <mergeCell ref="S177:S178"/>
    <mergeCell ref="T177:T178"/>
    <mergeCell ref="U177:U178"/>
    <mergeCell ref="V177:V178"/>
    <mergeCell ref="W177:W178"/>
    <mergeCell ref="L177:L178"/>
    <mergeCell ref="M177:M178"/>
    <mergeCell ref="N177:N178"/>
    <mergeCell ref="O177:O178"/>
    <mergeCell ref="P177:P178"/>
    <mergeCell ref="Q177:Q178"/>
    <mergeCell ref="F177:F178"/>
    <mergeCell ref="G177:G178"/>
    <mergeCell ref="H177:H178"/>
    <mergeCell ref="I177:I178"/>
    <mergeCell ref="J177:J178"/>
    <mergeCell ref="K177:K178"/>
    <mergeCell ref="V139:V140"/>
    <mergeCell ref="W139:W140"/>
    <mergeCell ref="X139:X140"/>
    <mergeCell ref="Y139:Y140"/>
    <mergeCell ref="A175:A178"/>
    <mergeCell ref="B175:Y176"/>
    <mergeCell ref="B177:B178"/>
    <mergeCell ref="C177:C178"/>
    <mergeCell ref="D177:D178"/>
    <mergeCell ref="E177:E178"/>
    <mergeCell ref="P139:P140"/>
    <mergeCell ref="Q139:Q140"/>
    <mergeCell ref="R139:R140"/>
    <mergeCell ref="S139:S140"/>
    <mergeCell ref="T139:T140"/>
    <mergeCell ref="U139:U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U326:U327"/>
    <mergeCell ref="V326:V327"/>
    <mergeCell ref="W326:W327"/>
    <mergeCell ref="X326:X327"/>
    <mergeCell ref="Y326:Y327"/>
    <mergeCell ref="A361:A364"/>
    <mergeCell ref="B361:Y362"/>
    <mergeCell ref="B363:B364"/>
    <mergeCell ref="C363:C364"/>
    <mergeCell ref="D363:D364"/>
    <mergeCell ref="E363:E364"/>
    <mergeCell ref="F363:F364"/>
    <mergeCell ref="G363:G364"/>
    <mergeCell ref="H363:H364"/>
    <mergeCell ref="I363:I364"/>
    <mergeCell ref="J363:J364"/>
    <mergeCell ref="K363:K364"/>
    <mergeCell ref="L363:L364"/>
    <mergeCell ref="M363:M364"/>
    <mergeCell ref="N363:N364"/>
    <mergeCell ref="O363:O364"/>
    <mergeCell ref="P363:P364"/>
    <mergeCell ref="A398:A401"/>
    <mergeCell ref="B398:Y399"/>
    <mergeCell ref="B400:B401"/>
    <mergeCell ref="C400:C401"/>
    <mergeCell ref="D400:D401"/>
    <mergeCell ref="E400:E401"/>
    <mergeCell ref="F400:F401"/>
    <mergeCell ref="J400:J401"/>
    <mergeCell ref="K400:K401"/>
    <mergeCell ref="L400:L401"/>
    <mergeCell ref="W363:W364"/>
    <mergeCell ref="X363:X364"/>
    <mergeCell ref="Y363:Y364"/>
    <mergeCell ref="Q363:Q364"/>
    <mergeCell ref="R363:R364"/>
    <mergeCell ref="S363:S364"/>
    <mergeCell ref="T363:T364"/>
    <mergeCell ref="U363:U364"/>
    <mergeCell ref="V363:V364"/>
    <mergeCell ref="U400:U401"/>
    <mergeCell ref="V400:V401"/>
    <mergeCell ref="W400:W401"/>
    <mergeCell ref="X400:X401"/>
    <mergeCell ref="S480:Y480"/>
    <mergeCell ref="M400:M401"/>
    <mergeCell ref="N400:N401"/>
    <mergeCell ref="O400:O401"/>
    <mergeCell ref="P400:P401"/>
    <mergeCell ref="Q400:Q401"/>
    <mergeCell ref="E437:E438"/>
    <mergeCell ref="F437:F438"/>
    <mergeCell ref="G437:G438"/>
    <mergeCell ref="H437:H438"/>
    <mergeCell ref="S400:S401"/>
    <mergeCell ref="T400:T401"/>
    <mergeCell ref="R400:R401"/>
    <mergeCell ref="G400:G401"/>
    <mergeCell ref="H400:H401"/>
    <mergeCell ref="I400:I401"/>
    <mergeCell ref="N437:N438"/>
    <mergeCell ref="A480:F480"/>
    <mergeCell ref="G480:L480"/>
    <mergeCell ref="M480:R480"/>
    <mergeCell ref="Y400:Y401"/>
    <mergeCell ref="A435:A438"/>
    <mergeCell ref="B435:Y436"/>
    <mergeCell ref="B437:B438"/>
    <mergeCell ref="C437:C438"/>
    <mergeCell ref="D437:D438"/>
    <mergeCell ref="A478:Y478"/>
    <mergeCell ref="A479:F479"/>
    <mergeCell ref="G479:L479"/>
    <mergeCell ref="M479:R479"/>
    <mergeCell ref="S479:Y479"/>
    <mergeCell ref="I437:I438"/>
    <mergeCell ref="J437:J438"/>
    <mergeCell ref="K437:K438"/>
    <mergeCell ref="L437:L438"/>
    <mergeCell ref="M437:M438"/>
    <mergeCell ref="A474:F474"/>
    <mergeCell ref="G474:L474"/>
    <mergeCell ref="M474:R474"/>
    <mergeCell ref="S474:Y474"/>
    <mergeCell ref="O437:O438"/>
    <mergeCell ref="P437:P438"/>
    <mergeCell ref="Q437:Q438"/>
    <mergeCell ref="R437:R438"/>
    <mergeCell ref="S437:S438"/>
    <mergeCell ref="T437:T438"/>
    <mergeCell ref="U437:U438"/>
    <mergeCell ref="V437:V438"/>
    <mergeCell ref="W437:W438"/>
    <mergeCell ref="X437:X438"/>
    <mergeCell ref="Y437:Y438"/>
    <mergeCell ref="A475:F475"/>
    <mergeCell ref="G475:L475"/>
    <mergeCell ref="M475:R475"/>
    <mergeCell ref="S475:Y475"/>
    <mergeCell ref="A473:Y47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2019-02-13T17:12:27Z</cp:lastPrinted>
  <dcterms:created xsi:type="dcterms:W3CDTF">2013-12-12T06:49:35Z</dcterms:created>
  <dcterms:modified xsi:type="dcterms:W3CDTF">2020-06-16T06:49:49Z</dcterms:modified>
  <cp:category/>
  <cp:version/>
  <cp:contentType/>
  <cp:contentStatus/>
</cp:coreProperties>
</file>