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2550" windowWidth="19035" windowHeight="9495" tabRatio="718" firstSheet="1" activeTab="1"/>
  </bookViews>
  <sheets>
    <sheet name="Справочник Вид продукции" sheetId="5" state="hidden" r:id="rId1"/>
    <sheet name="Приложение №2 План закупки" sheetId="10" r:id="rId2"/>
    <sheet name="Приложение №2.3  Долгосрочн " sheetId="14" r:id="rId3"/>
    <sheet name="Приложение №2.1 Условно-постоян" sheetId="11" r:id="rId4"/>
    <sheet name="Приложение №2.2  закупки у про " sheetId="13" r:id="rId5"/>
  </sheets>
  <externalReferences>
    <externalReference r:id="rId6"/>
    <externalReference r:id="rId7"/>
    <externalReference r:id="rId8"/>
    <externalReference r:id="rId9"/>
    <externalReference r:id="rId10"/>
    <externalReference r:id="rId11"/>
    <externalReference r:id="rId12"/>
  </externalReferences>
  <definedNames>
    <definedName name="\a" localSheetId="3">#REF!</definedName>
    <definedName name="\a" localSheetId="4">#REF!</definedName>
    <definedName name="\a" localSheetId="2">#REF!</definedName>
    <definedName name="\a">#REF!</definedName>
    <definedName name="\m" localSheetId="3">#REF!</definedName>
    <definedName name="\m" localSheetId="4">#REF!</definedName>
    <definedName name="\m" localSheetId="2">#REF!</definedName>
    <definedName name="\m">#REF!</definedName>
    <definedName name="\n" localSheetId="3">#REF!</definedName>
    <definedName name="\n" localSheetId="4">#REF!</definedName>
    <definedName name="\n" localSheetId="2">#REF!</definedName>
    <definedName name="\n">#REF!</definedName>
    <definedName name="\o" localSheetId="3">#REF!</definedName>
    <definedName name="\o" localSheetId="4">#REF!</definedName>
    <definedName name="\o" localSheetId="2">#REF!</definedName>
    <definedName name="\o">#REF!</definedName>
    <definedName name="\б" localSheetId="3">#REF!</definedName>
    <definedName name="\б" localSheetId="4">#REF!</definedName>
    <definedName name="\б" localSheetId="2">#REF!</definedName>
    <definedName name="\б">#REF!</definedName>
    <definedName name="_FY1">#N/A</definedName>
    <definedName name="_SP1" localSheetId="3">[1]FES!#REF!</definedName>
    <definedName name="_SP1" localSheetId="4">[1]FES!#REF!</definedName>
    <definedName name="_SP1" localSheetId="2">[1]FES!#REF!</definedName>
    <definedName name="_SP1">[1]FES!#REF!</definedName>
    <definedName name="_SP10" localSheetId="3">[1]FES!#REF!</definedName>
    <definedName name="_SP10" localSheetId="4">[1]FES!#REF!</definedName>
    <definedName name="_SP10" localSheetId="2">[1]FES!#REF!</definedName>
    <definedName name="_SP10">[1]FES!#REF!</definedName>
    <definedName name="_SP11" localSheetId="3">[1]FES!#REF!</definedName>
    <definedName name="_SP11" localSheetId="4">[1]FES!#REF!</definedName>
    <definedName name="_SP11" localSheetId="2">[1]FES!#REF!</definedName>
    <definedName name="_SP11">[1]FES!#REF!</definedName>
    <definedName name="_SP12" localSheetId="3">[1]FES!#REF!</definedName>
    <definedName name="_SP12" localSheetId="4">[1]FES!#REF!</definedName>
    <definedName name="_SP12" localSheetId="2">[1]FES!#REF!</definedName>
    <definedName name="_SP12">[1]FES!#REF!</definedName>
    <definedName name="_SP13" localSheetId="3">[1]FES!#REF!</definedName>
    <definedName name="_SP13" localSheetId="4">[1]FES!#REF!</definedName>
    <definedName name="_SP13" localSheetId="2">[1]FES!#REF!</definedName>
    <definedName name="_SP13">[1]FES!#REF!</definedName>
    <definedName name="_SP14" localSheetId="3">[1]FES!#REF!</definedName>
    <definedName name="_SP14" localSheetId="4">[1]FES!#REF!</definedName>
    <definedName name="_SP14" localSheetId="2">[1]FES!#REF!</definedName>
    <definedName name="_SP14">[1]FES!#REF!</definedName>
    <definedName name="_SP15" localSheetId="3">[1]FES!#REF!</definedName>
    <definedName name="_SP15" localSheetId="4">[1]FES!#REF!</definedName>
    <definedName name="_SP15" localSheetId="2">[1]FES!#REF!</definedName>
    <definedName name="_SP15">[1]FES!#REF!</definedName>
    <definedName name="_SP16" localSheetId="3">[1]FES!#REF!</definedName>
    <definedName name="_SP16" localSheetId="4">[1]FES!#REF!</definedName>
    <definedName name="_SP16" localSheetId="2">[1]FES!#REF!</definedName>
    <definedName name="_SP16">[1]FES!#REF!</definedName>
    <definedName name="_SP17" localSheetId="3">[1]FES!#REF!</definedName>
    <definedName name="_SP17" localSheetId="4">[1]FES!#REF!</definedName>
    <definedName name="_SP17" localSheetId="2">[1]FES!#REF!</definedName>
    <definedName name="_SP17">[1]FES!#REF!</definedName>
    <definedName name="_SP18" localSheetId="3">[1]FES!#REF!</definedName>
    <definedName name="_SP18" localSheetId="4">[1]FES!#REF!</definedName>
    <definedName name="_SP18" localSheetId="2">[1]FES!#REF!</definedName>
    <definedName name="_SP18">[1]FES!#REF!</definedName>
    <definedName name="_SP19" localSheetId="3">[1]FES!#REF!</definedName>
    <definedName name="_SP19" localSheetId="4">[1]FES!#REF!</definedName>
    <definedName name="_SP19" localSheetId="2">[1]FES!#REF!</definedName>
    <definedName name="_SP19">[1]FES!#REF!</definedName>
    <definedName name="_SP2" localSheetId="3">[1]FES!#REF!</definedName>
    <definedName name="_SP2" localSheetId="4">[1]FES!#REF!</definedName>
    <definedName name="_SP2" localSheetId="2">[1]FES!#REF!</definedName>
    <definedName name="_SP2">[1]FES!#REF!</definedName>
    <definedName name="_SP20" localSheetId="3">[1]FES!#REF!</definedName>
    <definedName name="_SP20" localSheetId="4">[1]FES!#REF!</definedName>
    <definedName name="_SP20" localSheetId="2">[1]FES!#REF!</definedName>
    <definedName name="_SP20">[1]FES!#REF!</definedName>
    <definedName name="_SP3" localSheetId="3">[1]FES!#REF!</definedName>
    <definedName name="_SP3" localSheetId="4">[1]FES!#REF!</definedName>
    <definedName name="_SP3" localSheetId="2">[1]FES!#REF!</definedName>
    <definedName name="_SP3">[1]FES!#REF!</definedName>
    <definedName name="_SP4" localSheetId="3">[1]FES!#REF!</definedName>
    <definedName name="_SP4" localSheetId="4">[1]FES!#REF!</definedName>
    <definedName name="_SP4" localSheetId="2">[1]FES!#REF!</definedName>
    <definedName name="_SP4">[1]FES!#REF!</definedName>
    <definedName name="_SP5" localSheetId="3">[1]FES!#REF!</definedName>
    <definedName name="_SP5" localSheetId="4">[1]FES!#REF!</definedName>
    <definedName name="_SP5" localSheetId="2">[1]FES!#REF!</definedName>
    <definedName name="_SP5">[1]FES!#REF!</definedName>
    <definedName name="_SP7" localSheetId="3">[1]FES!#REF!</definedName>
    <definedName name="_SP7" localSheetId="4">[1]FES!#REF!</definedName>
    <definedName name="_SP7" localSheetId="2">[1]FES!#REF!</definedName>
    <definedName name="_SP7">[1]FES!#REF!</definedName>
    <definedName name="_SP8" localSheetId="3">[1]FES!#REF!</definedName>
    <definedName name="_SP8" localSheetId="4">[1]FES!#REF!</definedName>
    <definedName name="_SP8" localSheetId="2">[1]FES!#REF!</definedName>
    <definedName name="_SP8">[1]FES!#REF!</definedName>
    <definedName name="_SP9" localSheetId="3">[1]FES!#REF!</definedName>
    <definedName name="_SP9" localSheetId="4">[1]FES!#REF!</definedName>
    <definedName name="_SP9" localSheetId="2">[1]FES!#REF!</definedName>
    <definedName name="_SP9">[1]FES!#REF!</definedName>
    <definedName name="_xlnm._FilterDatabase" localSheetId="1" hidden="1">'Приложение №2 План закупки'!$A$7:$BI$100</definedName>
    <definedName name="AN">#N/A</definedName>
    <definedName name="CompOt">#N/A</definedName>
    <definedName name="CompRas">#N/A</definedName>
    <definedName name="ew">#N/A</definedName>
    <definedName name="F" localSheetId="3">#REF!</definedName>
    <definedName name="F" localSheetId="4">#REF!</definedName>
    <definedName name="F" localSheetId="2">#REF!</definedName>
    <definedName name="F">#REF!</definedName>
    <definedName name="fbgffnjfgg">#N/A</definedName>
    <definedName name="fg">#N/A</definedName>
    <definedName name="g" localSheetId="4">#REF!</definedName>
    <definedName name="g" localSheetId="2">#REF!</definedName>
    <definedName name="g">#REF!</definedName>
    <definedName name="gh">#N/A</definedName>
    <definedName name="ghhktyi">#N/A</definedName>
    <definedName name="grety5e">#N/A</definedName>
    <definedName name="group_product">[2]Лист3!$B$6:$B$29</definedName>
    <definedName name="hfte">#N/A</definedName>
    <definedName name="istfin">[2]Лист7!$A$5:$A$25</definedName>
    <definedName name="k">#N/A</definedName>
    <definedName name="knkn.n.">#N/A</definedName>
    <definedName name="L" localSheetId="3">#REF!</definedName>
    <definedName name="L" localSheetId="4">#REF!</definedName>
    <definedName name="L" localSheetId="2">#REF!</definedName>
    <definedName name="L">#REF!</definedName>
    <definedName name="n" localSheetId="3">#REF!</definedName>
    <definedName name="n" localSheetId="4">#REF!</definedName>
    <definedName name="n" localSheetId="2">#REF!</definedName>
    <definedName name="n">#REF!</definedName>
    <definedName name="rrtget6">#N/A</definedName>
    <definedName name="S1_" localSheetId="3">#REF!</definedName>
    <definedName name="S1_" localSheetId="4">#REF!</definedName>
    <definedName name="S1_" localSheetId="2">#REF!</definedName>
    <definedName name="S1_">#REF!</definedName>
    <definedName name="S10_" localSheetId="3">#REF!</definedName>
    <definedName name="S10_" localSheetId="4">#REF!</definedName>
    <definedName name="S10_" localSheetId="2">#REF!</definedName>
    <definedName name="S10_">#REF!</definedName>
    <definedName name="S11_" localSheetId="3">#REF!</definedName>
    <definedName name="S11_" localSheetId="4">#REF!</definedName>
    <definedName name="S11_" localSheetId="2">#REF!</definedName>
    <definedName name="S11_">#REF!</definedName>
    <definedName name="S12_" localSheetId="3">#REF!</definedName>
    <definedName name="S12_" localSheetId="4">#REF!</definedName>
    <definedName name="S12_" localSheetId="2">#REF!</definedName>
    <definedName name="S12_">#REF!</definedName>
    <definedName name="S13_" localSheetId="3">#REF!</definedName>
    <definedName name="S13_" localSheetId="4">#REF!</definedName>
    <definedName name="S13_" localSheetId="2">#REF!</definedName>
    <definedName name="S13_">#REF!</definedName>
    <definedName name="S14_" localSheetId="3">#REF!</definedName>
    <definedName name="S14_" localSheetId="4">#REF!</definedName>
    <definedName name="S14_" localSheetId="2">#REF!</definedName>
    <definedName name="S14_">#REF!</definedName>
    <definedName name="S15_" localSheetId="3">#REF!</definedName>
    <definedName name="S15_" localSheetId="4">#REF!</definedName>
    <definedName name="S15_" localSheetId="2">#REF!</definedName>
    <definedName name="S15_">#REF!</definedName>
    <definedName name="S16_" localSheetId="3">#REF!</definedName>
    <definedName name="S16_" localSheetId="4">#REF!</definedName>
    <definedName name="S16_" localSheetId="2">#REF!</definedName>
    <definedName name="S16_">#REF!</definedName>
    <definedName name="S17_" localSheetId="3">#REF!</definedName>
    <definedName name="S17_" localSheetId="4">#REF!</definedName>
    <definedName name="S17_" localSheetId="2">#REF!</definedName>
    <definedName name="S17_">#REF!</definedName>
    <definedName name="S18_" localSheetId="3">#REF!</definedName>
    <definedName name="S18_" localSheetId="4">#REF!</definedName>
    <definedName name="S18_" localSheetId="2">#REF!</definedName>
    <definedName name="S18_">#REF!</definedName>
    <definedName name="S19_" localSheetId="3">#REF!</definedName>
    <definedName name="S19_" localSheetId="4">#REF!</definedName>
    <definedName name="S19_" localSheetId="2">#REF!</definedName>
    <definedName name="S19_">#REF!</definedName>
    <definedName name="S2_" localSheetId="3">#REF!</definedName>
    <definedName name="S2_" localSheetId="4">#REF!</definedName>
    <definedName name="S2_" localSheetId="2">#REF!</definedName>
    <definedName name="S2_">#REF!</definedName>
    <definedName name="S20_" localSheetId="3">#REF!</definedName>
    <definedName name="S20_" localSheetId="4">#REF!</definedName>
    <definedName name="S20_" localSheetId="2">#REF!</definedName>
    <definedName name="S20_">#REF!</definedName>
    <definedName name="S3_" localSheetId="3">#REF!</definedName>
    <definedName name="S3_" localSheetId="4">#REF!</definedName>
    <definedName name="S3_" localSheetId="2">#REF!</definedName>
    <definedName name="S3_">#REF!</definedName>
    <definedName name="S4_" localSheetId="3">#REF!</definedName>
    <definedName name="S4_" localSheetId="4">#REF!</definedName>
    <definedName name="S4_" localSheetId="2">#REF!</definedName>
    <definedName name="S4_">#REF!</definedName>
    <definedName name="S5_" localSheetId="3">#REF!</definedName>
    <definedName name="S5_" localSheetId="4">#REF!</definedName>
    <definedName name="S5_" localSheetId="2">#REF!</definedName>
    <definedName name="S5_">#REF!</definedName>
    <definedName name="S6_" localSheetId="3">#REF!</definedName>
    <definedName name="S6_" localSheetId="4">#REF!</definedName>
    <definedName name="S6_" localSheetId="2">#REF!</definedName>
    <definedName name="S6_">#REF!</definedName>
    <definedName name="S7_" localSheetId="3">#REF!</definedName>
    <definedName name="S7_" localSheetId="4">#REF!</definedName>
    <definedName name="S7_" localSheetId="2">#REF!</definedName>
    <definedName name="S7_">#REF!</definedName>
    <definedName name="S8_" localSheetId="3">#REF!</definedName>
    <definedName name="S8_" localSheetId="4">#REF!</definedName>
    <definedName name="S8_" localSheetId="2">#REF!</definedName>
    <definedName name="S8_">#REF!</definedName>
    <definedName name="S9_" localSheetId="3">#REF!</definedName>
    <definedName name="S9_" localSheetId="4">#REF!</definedName>
    <definedName name="S9_" localSheetId="2">#REF!</definedName>
    <definedName name="S9_">#REF!</definedName>
    <definedName name="uka">#N/A</definedName>
    <definedName name="А77">[3]Рейтинг!$A$14</definedName>
    <definedName name="_xlnm.Database" localSheetId="3">#REF!</definedName>
    <definedName name="_xlnm.Database" localSheetId="4">#REF!</definedName>
    <definedName name="_xlnm.Database" localSheetId="2">#REF!</definedName>
    <definedName name="_xlnm.Database">#REF!</definedName>
    <definedName name="в23ё">#N/A</definedName>
    <definedName name="вв">#N/A</definedName>
    <definedName name="второй" localSheetId="3">#REF!</definedName>
    <definedName name="второй" localSheetId="4">#REF!</definedName>
    <definedName name="второй" localSheetId="2">#REF!</definedName>
    <definedName name="второй">#REF!</definedName>
    <definedName name="гггр">#N/A</definedName>
    <definedName name="ддд">#N/A</definedName>
    <definedName name="Закупки">[4]Закупки!$A$1:$A$32</definedName>
    <definedName name="й">#N/A</definedName>
    <definedName name="йй">#N/A</definedName>
    <definedName name="йййййййййййййййййййййййй">#N/A</definedName>
    <definedName name="кв3">#N/A</definedName>
    <definedName name="квартал">#N/A</definedName>
    <definedName name="ке">#N/A</definedName>
    <definedName name="коэф1" localSheetId="3">#REF!</definedName>
    <definedName name="коэф1" localSheetId="4">#REF!</definedName>
    <definedName name="коэф1" localSheetId="2">#REF!</definedName>
    <definedName name="коэф1">#REF!</definedName>
    <definedName name="коэф2" localSheetId="3">#REF!</definedName>
    <definedName name="коэф2" localSheetId="4">#REF!</definedName>
    <definedName name="коэф2" localSheetId="2">#REF!</definedName>
    <definedName name="коэф2">#REF!</definedName>
    <definedName name="коэф3" localSheetId="3">#REF!</definedName>
    <definedName name="коэф3" localSheetId="4">#REF!</definedName>
    <definedName name="коэф3" localSheetId="2">#REF!</definedName>
    <definedName name="коэф3">#REF!</definedName>
    <definedName name="коэф4" localSheetId="3">#REF!</definedName>
    <definedName name="коэф4" localSheetId="4">#REF!</definedName>
    <definedName name="коэф4" localSheetId="2">#REF!</definedName>
    <definedName name="коэф4">#REF!</definedName>
    <definedName name="лена">#N/A</definedName>
    <definedName name="лод">#N/A</definedName>
    <definedName name="Месяц">[5]ИСТОЧНИК!$F$1:$F$12</definedName>
    <definedName name="месяценэс">[6]ИСТОЧНИК!$E$1:$E$12</definedName>
    <definedName name="мым">#N/A</definedName>
    <definedName name="н" localSheetId="3">#REF!</definedName>
    <definedName name="н" localSheetId="4">#REF!</definedName>
    <definedName name="н" localSheetId="2">#REF!</definedName>
    <definedName name="н">#REF!</definedName>
    <definedName name="оро">#N/A</definedName>
    <definedName name="первый" localSheetId="3">#REF!</definedName>
    <definedName name="первый" localSheetId="4">#REF!</definedName>
    <definedName name="первый" localSheetId="2">#REF!</definedName>
    <definedName name="первый">#REF!</definedName>
    <definedName name="пл" localSheetId="4">[1]FES!#REF!</definedName>
    <definedName name="пл" localSheetId="2">[1]FES!#REF!</definedName>
    <definedName name="пл">[1]FES!#REF!</definedName>
    <definedName name="план" localSheetId="4">[1]FES!#REF!</definedName>
    <definedName name="план" localSheetId="2">[1]FES!#REF!</definedName>
    <definedName name="план">[1]FES!#REF!</definedName>
    <definedName name="Разделенэс">[7]ИСТОЧНИК!$B$1:$B$8</definedName>
    <definedName name="ропор">#N/A</definedName>
    <definedName name="с">#N/A</definedName>
    <definedName name="сс">#N/A</definedName>
    <definedName name="сссс">#N/A</definedName>
    <definedName name="ссы">#N/A</definedName>
    <definedName name="третий" localSheetId="3">#REF!</definedName>
    <definedName name="третий" localSheetId="4">#REF!</definedName>
    <definedName name="третий" localSheetId="2">#REF!</definedName>
    <definedName name="третий">#REF!</definedName>
    <definedName name="у">#N/A</definedName>
    <definedName name="ц">#N/A</definedName>
    <definedName name="цу">#N/A</definedName>
    <definedName name="четвертый" localSheetId="3">#REF!</definedName>
    <definedName name="четвертый" localSheetId="4">#REF!</definedName>
    <definedName name="четвертый" localSheetId="2">#REF!</definedName>
    <definedName name="четвертый">#REF!</definedName>
    <definedName name="шшшшшо">#N/A</definedName>
    <definedName name="ыв">#N/A</definedName>
    <definedName name="ыыыы">#N/A</definedName>
    <definedName name="яяя">#N/A</definedName>
  </definedNames>
  <calcPr calcId="145621"/>
  <customWorkbookViews>
    <customWorkbookView name="Minko.VP - Личное представление" guid="{AF533CF8-BCBD-4BCE-89DB-18D6C13C2DDE}" mergeInterval="0" personalView="1" maximized="1" windowWidth="1680" windowHeight="782" tabRatio="718" activeSheetId="1"/>
    <customWorkbookView name="Урманчеев Тимур Равилевич - Личное представление" guid="{91CCA552-4FF9-4F8A-918F-E90526B3286D}" mergeInterval="0" personalView="1" maximized="1" windowWidth="1676" windowHeight="785" tabRatio="718" activeSheetId="3"/>
  </customWorkbookViews>
</workbook>
</file>

<file path=xl/calcChain.xml><?xml version="1.0" encoding="utf-8"?>
<calcChain xmlns="http://schemas.openxmlformats.org/spreadsheetml/2006/main">
  <c r="AB100" i="10" l="1"/>
  <c r="Z100" i="10"/>
  <c r="P100" i="10"/>
  <c r="Q100" i="10" s="1"/>
  <c r="AB99" i="10"/>
  <c r="Z99" i="10"/>
  <c r="P99" i="10"/>
  <c r="Q99" i="10" s="1"/>
  <c r="AB98" i="10"/>
  <c r="Z98" i="10"/>
  <c r="P98" i="10"/>
  <c r="Q98" i="10" s="1"/>
  <c r="AB97" i="10"/>
  <c r="Z97" i="10"/>
  <c r="P97" i="10"/>
  <c r="Q97" i="10" s="1"/>
  <c r="AB96" i="10"/>
  <c r="Z96" i="10"/>
  <c r="P96" i="10"/>
  <c r="Q96" i="10" s="1"/>
  <c r="AB95" i="10"/>
  <c r="Z95" i="10"/>
  <c r="P95" i="10"/>
  <c r="Q95" i="10" s="1"/>
  <c r="AB94" i="10"/>
  <c r="Z94" i="10"/>
  <c r="P94" i="10"/>
  <c r="Q94" i="10" s="1"/>
  <c r="AB93" i="10"/>
  <c r="Z93" i="10"/>
  <c r="P93" i="10"/>
  <c r="Q93" i="10" s="1"/>
  <c r="AB92" i="10"/>
  <c r="Z92" i="10"/>
  <c r="P92" i="10"/>
  <c r="Q92" i="10" s="1"/>
  <c r="AB91" i="10"/>
  <c r="Q91" i="10" s="1"/>
  <c r="Z91" i="10"/>
  <c r="P91" i="10"/>
  <c r="AK90" i="10" l="1"/>
  <c r="AG90" i="10"/>
  <c r="AH90" i="10" s="1"/>
  <c r="AA90" i="10"/>
  <c r="AB90" i="10" s="1"/>
  <c r="Q90" i="10"/>
  <c r="AK89" i="10"/>
  <c r="AG89" i="10"/>
  <c r="AH89" i="10" s="1"/>
  <c r="AK88" i="10"/>
  <c r="AG88" i="10"/>
  <c r="AH88" i="10" s="1"/>
  <c r="AK87" i="10"/>
  <c r="AG87" i="10"/>
  <c r="AH87" i="10" s="1"/>
  <c r="AH86" i="10" l="1"/>
  <c r="AH85" i="10"/>
  <c r="Y66" i="10" l="1"/>
  <c r="Y63" i="10"/>
  <c r="Y62" i="10"/>
  <c r="Y42" i="10"/>
  <c r="Z28" i="10"/>
  <c r="Z27" i="10"/>
  <c r="Z18" i="10"/>
  <c r="Z17" i="10"/>
  <c r="Z16" i="10"/>
  <c r="Z15" i="10"/>
  <c r="Z14" i="10"/>
  <c r="Z13" i="10"/>
  <c r="Z12" i="10"/>
  <c r="Z11" i="10"/>
  <c r="Z10" i="10"/>
  <c r="Z9" i="10"/>
  <c r="Z8" i="10"/>
  <c r="R80" i="10" l="1"/>
  <c r="AB24" i="10" l="1"/>
  <c r="Z24" i="10"/>
  <c r="Q24" i="10"/>
  <c r="Z23" i="10"/>
  <c r="AB23" i="10"/>
  <c r="Q22" i="10"/>
  <c r="Z22" i="10"/>
  <c r="AB22" i="10"/>
  <c r="R21" i="10"/>
  <c r="Q21" i="10"/>
  <c r="Z21" i="10"/>
  <c r="AB21" i="10"/>
  <c r="AB20" i="10"/>
  <c r="AB19" i="10"/>
  <c r="Q18" i="10"/>
  <c r="AB18" i="10"/>
  <c r="Q17" i="10"/>
  <c r="AB17" i="10"/>
  <c r="Q16" i="10"/>
  <c r="AB16" i="10"/>
  <c r="Q15" i="10"/>
  <c r="AB15" i="10"/>
  <c r="Q14" i="10" l="1"/>
  <c r="AB14" i="10"/>
  <c r="Q13" i="10"/>
  <c r="Q12" i="10"/>
  <c r="Q11" i="10"/>
  <c r="Q10" i="10"/>
  <c r="Q9" i="10"/>
  <c r="Q8" i="10"/>
  <c r="AB13" i="10"/>
  <c r="AB12" i="10"/>
  <c r="AB11" i="10"/>
  <c r="Y20" i="10" l="1"/>
  <c r="Y19" i="10"/>
  <c r="AK70" i="10"/>
  <c r="AB70" i="10"/>
  <c r="Y70" i="10"/>
  <c r="AA70" i="10" s="1"/>
  <c r="P70" i="10"/>
  <c r="AA66" i="10"/>
  <c r="AA63" i="10"/>
  <c r="AA62" i="10"/>
  <c r="R70" i="10" l="1"/>
  <c r="AB28" i="10"/>
  <c r="AB27" i="10"/>
  <c r="AB10" i="10"/>
  <c r="AB9" i="10"/>
  <c r="AB8" i="10"/>
  <c r="AA54" i="10"/>
  <c r="AA50" i="10"/>
  <c r="AA49" i="10"/>
  <c r="AA48" i="10"/>
  <c r="AA51" i="10"/>
  <c r="Y45" i="10" l="1"/>
  <c r="R45" i="10" s="1"/>
  <c r="P45" i="10"/>
  <c r="AK75" i="10" l="1"/>
  <c r="AB75" i="10"/>
  <c r="Y75" i="10"/>
  <c r="AA75" i="10" s="1"/>
  <c r="P75" i="10"/>
  <c r="AK74" i="10"/>
  <c r="AB74" i="10"/>
  <c r="Y74" i="10"/>
  <c r="AA74" i="10" s="1"/>
  <c r="P74" i="10"/>
  <c r="AK73" i="10"/>
  <c r="AB73" i="10"/>
  <c r="Y73" i="10"/>
  <c r="R73" i="10" s="1"/>
  <c r="P73" i="10"/>
  <c r="AK72" i="10"/>
  <c r="AB72" i="10"/>
  <c r="Y72" i="10"/>
  <c r="R72" i="10" s="1"/>
  <c r="P72" i="10"/>
  <c r="AK71" i="10"/>
  <c r="AB71" i="10"/>
  <c r="Y71" i="10"/>
  <c r="AA71" i="10" s="1"/>
  <c r="P71" i="10"/>
  <c r="AK69" i="10"/>
  <c r="AB69" i="10"/>
  <c r="Y69" i="10"/>
  <c r="P69" i="10"/>
  <c r="AK68" i="10"/>
  <c r="AB68" i="10"/>
  <c r="Y68" i="10"/>
  <c r="R68" i="10" s="1"/>
  <c r="P68" i="10"/>
  <c r="AK67" i="10"/>
  <c r="AB67" i="10"/>
  <c r="Y67" i="10"/>
  <c r="R67" i="10" s="1"/>
  <c r="P67" i="10"/>
  <c r="AK66" i="10"/>
  <c r="P66" i="10"/>
  <c r="AK65" i="10"/>
  <c r="P65" i="10"/>
  <c r="AK64" i="10"/>
  <c r="AB64" i="10"/>
  <c r="Y64" i="10"/>
  <c r="P64" i="10"/>
  <c r="AK63" i="10"/>
  <c r="R63" i="10"/>
  <c r="P63" i="10"/>
  <c r="AK62" i="10"/>
  <c r="P62" i="10"/>
  <c r="AK61" i="10"/>
  <c r="Y61" i="10"/>
  <c r="P61" i="10"/>
  <c r="AK60" i="10"/>
  <c r="AB60" i="10"/>
  <c r="Y60" i="10"/>
  <c r="P60" i="10"/>
  <c r="AK59" i="10"/>
  <c r="AB59" i="10"/>
  <c r="Y59" i="10"/>
  <c r="R59" i="10" s="1"/>
  <c r="P59" i="10"/>
  <c r="AK58" i="10"/>
  <c r="Y58" i="10"/>
  <c r="R58" i="10" s="1"/>
  <c r="P58" i="10"/>
  <c r="AK57" i="10"/>
  <c r="AB57" i="10"/>
  <c r="Y57" i="10"/>
  <c r="P57" i="10"/>
  <c r="AK56" i="10"/>
  <c r="AB56" i="10"/>
  <c r="Y56" i="10"/>
  <c r="R56" i="10" s="1"/>
  <c r="P56" i="10"/>
  <c r="AK55" i="10"/>
  <c r="AB55" i="10"/>
  <c r="Y55" i="10"/>
  <c r="R55" i="10" s="1"/>
  <c r="P55" i="10"/>
  <c r="AK54" i="10"/>
  <c r="Y54" i="10"/>
  <c r="R54" i="10" s="1"/>
  <c r="P54" i="10"/>
  <c r="AK53" i="10"/>
  <c r="AB53" i="10"/>
  <c r="Y53" i="10"/>
  <c r="R53" i="10" s="1"/>
  <c r="P53" i="10"/>
  <c r="AK52" i="10"/>
  <c r="AB52" i="10"/>
  <c r="Y52" i="10"/>
  <c r="R52" i="10" s="1"/>
  <c r="P52" i="10"/>
  <c r="AK51" i="10"/>
  <c r="Y51" i="10"/>
  <c r="R51" i="10" s="1"/>
  <c r="P51" i="10"/>
  <c r="AK50" i="10"/>
  <c r="Y50" i="10"/>
  <c r="R50" i="10" s="1"/>
  <c r="P50" i="10"/>
  <c r="AK49" i="10"/>
  <c r="Y49" i="10"/>
  <c r="R49" i="10" s="1"/>
  <c r="P49" i="10"/>
  <c r="AK48" i="10"/>
  <c r="Y48" i="10"/>
  <c r="R48" i="10" s="1"/>
  <c r="P48" i="10"/>
  <c r="AK47" i="10"/>
  <c r="AB47" i="10"/>
  <c r="Y47" i="10"/>
  <c r="R47" i="10" s="1"/>
  <c r="P47" i="10"/>
  <c r="AK46" i="10"/>
  <c r="Y46" i="10"/>
  <c r="R46" i="10" s="1"/>
  <c r="P46" i="10"/>
  <c r="AK45" i="10"/>
  <c r="AK44" i="10"/>
  <c r="AB44" i="10"/>
  <c r="Y44" i="10"/>
  <c r="P44" i="10"/>
  <c r="AK43" i="10"/>
  <c r="AB43" i="10"/>
  <c r="Y43" i="10"/>
  <c r="R43" i="10" s="1"/>
  <c r="P43" i="10"/>
  <c r="AK42" i="10"/>
  <c r="AB42" i="10"/>
  <c r="P42" i="10"/>
  <c r="AA61" i="10" l="1"/>
  <c r="R61" i="10"/>
  <c r="AA44" i="10"/>
  <c r="R44" i="10"/>
  <c r="AA57" i="10"/>
  <c r="R57" i="10"/>
  <c r="AA42" i="10"/>
  <c r="R42" i="10"/>
  <c r="AA60" i="10"/>
  <c r="R60" i="10"/>
  <c r="AA69" i="10"/>
  <c r="R69" i="10"/>
  <c r="R66" i="10"/>
  <c r="R65" i="10"/>
  <c r="AA64" i="10"/>
  <c r="R64" i="10"/>
  <c r="R62" i="10"/>
  <c r="AA53" i="10"/>
  <c r="AA56" i="10"/>
  <c r="AA73" i="10"/>
  <c r="R74" i="10"/>
  <c r="AA52" i="10"/>
  <c r="AA68" i="10"/>
  <c r="R71" i="10"/>
  <c r="R75" i="10"/>
  <c r="AA47" i="10"/>
  <c r="AA55" i="10"/>
  <c r="AA59" i="10"/>
  <c r="AA67" i="10"/>
  <c r="AA43" i="10"/>
  <c r="AA72" i="10"/>
  <c r="AB37" i="10" l="1"/>
  <c r="AA37" i="10"/>
  <c r="AB36" i="10"/>
  <c r="AA36" i="10"/>
  <c r="AB35" i="10"/>
  <c r="AA35" i="10"/>
  <c r="AA34" i="10"/>
  <c r="Q34" i="10"/>
  <c r="AB34" i="10" s="1"/>
  <c r="AA33" i="10"/>
  <c r="Q33" i="10"/>
  <c r="AB33" i="10" s="1"/>
  <c r="AB32" i="10"/>
  <c r="AA32" i="10"/>
  <c r="AA31" i="10"/>
  <c r="Q31" i="10"/>
  <c r="AB31" i="10" s="1"/>
  <c r="AA30" i="10"/>
  <c r="Q30" i="10"/>
  <c r="AB30" i="10" s="1"/>
  <c r="AA29" i="10"/>
  <c r="Q29" i="10"/>
  <c r="AB29" i="10" s="1"/>
  <c r="Q28" i="10"/>
  <c r="Q27" i="10"/>
  <c r="R23" i="10" l="1"/>
  <c r="P23" i="10"/>
  <c r="R22" i="10"/>
  <c r="R20" i="10"/>
  <c r="P20" i="10"/>
  <c r="R19" i="10"/>
  <c r="P19" i="10"/>
</calcChain>
</file>

<file path=xl/sharedStrings.xml><?xml version="1.0" encoding="utf-8"?>
<sst xmlns="http://schemas.openxmlformats.org/spreadsheetml/2006/main" count="2040" uniqueCount="425">
  <si>
    <t>Сведения о конкурентной процедуре</t>
  </si>
  <si>
    <t>ПИР – проектно-изыскательские работы;</t>
  </si>
  <si>
    <t>ГЭ – прохождение экспертизы проектов;</t>
  </si>
  <si>
    <t>АН – авторский надзор за ходом строительства;</t>
  </si>
  <si>
    <t>ТН – технический надзор за ходом строительства;</t>
  </si>
  <si>
    <t>СМР – строительно-монтажные работы;</t>
  </si>
  <si>
    <t>ПНР – пуско-наладочные работы;</t>
  </si>
  <si>
    <t>ГП – генподрядные работы (работы «под ключ»);</t>
  </si>
  <si>
    <t>УС – услуги сторонних организаций по управлению строительством;</t>
  </si>
  <si>
    <t>МТРиО – поставка материально-технических ресурсов и оборудования;</t>
  </si>
  <si>
    <t>ОН – приобретение, аренда объектов недвижимости, включая услуги по юридическому сопровождению сделок, оформлению объектов недвижимости, а также возмещение убытков, связанных с использованием земельных участков под строительство;</t>
  </si>
  <si>
    <t>ИТ – покупка и техническое обслуживание вычислительной и оргтехники, внедрение и сопровождение лицензионного программного обеспечения, корпоративных информационных систем;</t>
  </si>
  <si>
    <t>ТС – покупка, аренда транспортных средств и спецтехники, транспортные услуги;</t>
  </si>
  <si>
    <t>СБ – обеспечение безопасности и защита коммерческой, промышленной, финансовой, деловой и другой информации;</t>
  </si>
  <si>
    <t>ФО – отбор финансовых организаций в соответствии со статьей 18 Федерального закона Российской Федерации от 26 июля 2006 г. № 135-ФЗ «О защите конкуренции»;</t>
  </si>
  <si>
    <t>Охрана – услуги сторонних организаций по охране имущества;</t>
  </si>
  <si>
    <t>Услуги – прочие услуги, не вошедшие в вышеперечисленные виды закупок;</t>
  </si>
  <si>
    <t>Работы – прочие работы, не вошедшие в вышеперечисленные виды закупок.</t>
  </si>
  <si>
    <t>Номер закупки</t>
  </si>
  <si>
    <t>Год под обеспечение потребности которого планируется данная закупка</t>
  </si>
  <si>
    <t>Подразделение/предприятие-потребитель продукции</t>
  </si>
  <si>
    <t>Номер лота</t>
  </si>
  <si>
    <t>Наименование лота</t>
  </si>
  <si>
    <t>Базовая стоимость в фактических ценах 2010 г. тыс. руб. (без НДС)</t>
  </si>
  <si>
    <t>Применяемые индекс-дефляторы</t>
  </si>
  <si>
    <t>Коэффициент 10% снижения</t>
  </si>
  <si>
    <t>Единица измерения</t>
  </si>
  <si>
    <t>Наименование</t>
  </si>
  <si>
    <t>2011 / 2010</t>
  </si>
  <si>
    <t>2012 / 2011</t>
  </si>
  <si>
    <t>2013 / 2012</t>
  </si>
  <si>
    <t>Плановая дата начала поставки товаров, выполнения работ, услуг (дд.мм.гггг)</t>
  </si>
  <si>
    <t>Плановая дата окончания поставки товаров, выполнения работ, услуг (дд.мм.гггг)</t>
  </si>
  <si>
    <t>Плановая дата подведения итогов по закупочной процедуре (дд.мм.гггг)</t>
  </si>
  <si>
    <t>Плановая дата заключения договора (дд.мм.гггг)</t>
  </si>
  <si>
    <t>Основание для проведения закупки у ЕИ (Положение, дата утверждения (дд.мм.гггг), пункт положения)</t>
  </si>
  <si>
    <t>Регион поставки товаров (выполнения работ, оказания услуг)</t>
  </si>
  <si>
    <t>Код по ОКАТО</t>
  </si>
  <si>
    <t>наименование</t>
  </si>
  <si>
    <t>Предмет договора</t>
  </si>
  <si>
    <t>Минимально необходимые требования, предъявляемые к закупаемым товарам (работам, услугам)</t>
  </si>
  <si>
    <t>Код вида деятельности</t>
  </si>
  <si>
    <t>Условия договора</t>
  </si>
  <si>
    <t>Код по ОКВЭД</t>
  </si>
  <si>
    <t>Код по ОКДП</t>
  </si>
  <si>
    <t>Код по ОКЕИ</t>
  </si>
  <si>
    <t>Сведения о количестве (объеме) - количество единиц измерения</t>
  </si>
  <si>
    <t>2014 / 2013</t>
  </si>
  <si>
    <t>Группа продукции (Код классификатора)</t>
  </si>
  <si>
    <t>Вид закупаемой продукции</t>
  </si>
  <si>
    <t>Планируемый способ закупки</t>
  </si>
  <si>
    <t>Наименование контрагента</t>
  </si>
  <si>
    <t>Сведения о закупке у ЕИ</t>
  </si>
  <si>
    <t>Расчет в соответствии с методикой 10% снижения стоимости от уровня цен 2010 года</t>
  </si>
  <si>
    <t>без НДС</t>
  </si>
  <si>
    <t>с НДС</t>
  </si>
  <si>
    <t>Планируемая (предельная) цена закупки, тыс. руб.</t>
  </si>
  <si>
    <t>Планируемая (предельная) цена закупки с учетом требования о 10% снижении от уровня цен 2010 года, тыс. руб.</t>
  </si>
  <si>
    <t>Примечание</t>
  </si>
  <si>
    <t>Вид закупки (электронная/неэлектронная)</t>
  </si>
  <si>
    <t>Плановая дата официального объявления о начале процедур (дд.мм.гггг)</t>
  </si>
  <si>
    <t>Юридическое лицо/Организатор закупки</t>
  </si>
  <si>
    <t>Подразделение</t>
  </si>
  <si>
    <t xml:space="preserve">Код статьи БДР </t>
  </si>
  <si>
    <t xml:space="preserve">План условно-постоянных закупок </t>
  </si>
  <si>
    <t>Наименование продавца продукции</t>
  </si>
  <si>
    <t>дата заключения договора (дд.мм.гггг)</t>
  </si>
  <si>
    <t>дата начала поставки товаров, выполнения работ, услуг (дд.мм.гггг)</t>
  </si>
  <si>
    <t>дата окончания поставки товаров, выполнения работ, услуг (дд.мм.гггг)</t>
  </si>
  <si>
    <t>цена закупки, тыс. руб.</t>
  </si>
  <si>
    <t>Срок действия договора
(дд.мм.гггг)</t>
  </si>
  <si>
    <t>Источник финансирования</t>
  </si>
  <si>
    <t>Код статьи БДР ИА/бизнес-плана филиала</t>
  </si>
  <si>
    <t>Наименование статьи БДР ИА/бизнес-плана филиала/ИПР год</t>
  </si>
  <si>
    <t>Документ, на основании которого определена планируемая цена закупки</t>
  </si>
  <si>
    <t>Планируемая начальная (предельная) цена лота по извещению/уведомлению, тыс. руб.</t>
  </si>
  <si>
    <t>Дополнительная информация по закупке</t>
  </si>
  <si>
    <t>Признак условно-постоянных закупок (Да/Нет)</t>
  </si>
  <si>
    <t>Документ по условно-постоянной закупке</t>
  </si>
  <si>
    <t>Данные из ИПР текущий и следующий календарные годы</t>
  </si>
  <si>
    <t>Юридическое лицо</t>
  </si>
  <si>
    <t>Филиал/подразделение</t>
  </si>
  <si>
    <t>Функциональный блок</t>
  </si>
  <si>
    <t>Организатор закупки</t>
  </si>
  <si>
    <t>Уровень закупочной комиссии</t>
  </si>
  <si>
    <t>ИПР год</t>
  </si>
  <si>
    <t>Код объекта в инвестиционной программе</t>
  </si>
  <si>
    <t>Наименование инвестиционного проекта</t>
  </si>
  <si>
    <t>Дата утвержденния проектно-сметной документации / Не утверждена / Не требуется</t>
  </si>
  <si>
    <t>Ввод объекта в эксплуатацию/ окончание работ по проекту (месяц, год)</t>
  </si>
  <si>
    <t>Сметная стоимость объекта в тек. ценах, тыс. руб. с НДС</t>
  </si>
  <si>
    <t>Физические параметры инвестиционного проекта</t>
  </si>
  <si>
    <t>Технологическое присоединение (Да/Нет)***</t>
  </si>
  <si>
    <t>МВт</t>
  </si>
  <si>
    <t>МВА</t>
  </si>
  <si>
    <t>км</t>
  </si>
  <si>
    <t>Планируемая цена закупки, тыс. руб.</t>
  </si>
  <si>
    <t>Дата начала поставки товаров, выполнения работ, услуг по договору (дд.мм.гггг)</t>
  </si>
  <si>
    <t>Дата окончания поставки товаров, выполнения работ, услуг по договору (дд.мм.гггг)</t>
  </si>
  <si>
    <t>План закупки отражающий долгосрочные договоры</t>
  </si>
  <si>
    <t>План закупки у продавцов продукции</t>
  </si>
  <si>
    <t>Закупка в электронной форме</t>
  </si>
  <si>
    <t>да/нет</t>
  </si>
  <si>
    <t>Планируемая (предельная) цена закупки  в текущих ценах, 
тыс. руб.</t>
  </si>
  <si>
    <t>Планируемая (предельная) цена закупки  с учетом требования о 10% снижении от уровня цен 2010 года, 
тыс. руб.</t>
  </si>
  <si>
    <t>ОАО "МРСК Северного Кавказа"</t>
  </si>
  <si>
    <t>ОК</t>
  </si>
  <si>
    <t>электронная</t>
  </si>
  <si>
    <t>согласно требованиям технического задания</t>
  </si>
  <si>
    <t>не электронная</t>
  </si>
  <si>
    <t>ОЗП</t>
  </si>
  <si>
    <t>96</t>
  </si>
  <si>
    <t>Чеченская Республика</t>
  </si>
  <si>
    <t>ОАО "Чеченэнерго"</t>
  </si>
  <si>
    <t>Департамент производственного контроля и производственной безопасности</t>
  </si>
  <si>
    <t>40.10.2</t>
  </si>
  <si>
    <t>8512040, 8519510</t>
  </si>
  <si>
    <t>Проведение проф.медицинского осмотра</t>
  </si>
  <si>
    <t>услуга по проведению медицинского осмотра</t>
  </si>
  <si>
    <t>себестоимость</t>
  </si>
  <si>
    <t>7.2.11.11</t>
  </si>
  <si>
    <t>Медосмотр</t>
  </si>
  <si>
    <t>предварительные предложения мед.учреждений</t>
  </si>
  <si>
    <t>ЕИ (В соответствии со ст.212 Трудового кодекса Российской Федерации от 30.12.2001 №197-ФЗ работодатель организует обязательное проведение за счет собственных средств предварительных и периодических медицинских осмотров работников.
При централизованном приобретении услуг возникает ряд проблемных вопросов с организацией мероприятия:
- организация транспортировки персонала к месту прохождения Медицинского осмотра и обратно;
- затраты на транспортировку персонала к месту прохождения Медицинского осмотра и обратно;
- отрыв персонала от производства и т.д.
Рассматривается особый порядок приобретения услуг по медицинскому осмотру персонала вблизи территориального расположения подразделений филиалов ОАО «МРСК Северного Кавказа» и управляемых обществ в качестве закупки у единственного источника).</t>
  </si>
  <si>
    <t xml:space="preserve"> В соответствии со ст.212 Трудового кодекса Российской Федерации от 30.12.2001 №197-ФЗ работодатель организует обязательное проведение за счет собственных средств предварительных и периодических медицинских осмотров работников.
При централизованном приобретении услуг возникает ряд проблемных вопросов с организацией мероприятия:
- организация транспортировки персонала к месту прохождения Медицинского осмотра и обратно;
- затраты на транспортировку персонала к месту прохождения Медицинского осмотра и обратно;
- отрыв персонала от производства и т.д.
Рассматривается особый порядок приобретения услуг по медицинскому осмотру персонала вблизи территориального расположения подразделений филиалов ОАО «МРСК Северного Кавказа» и управляемых обществ в качестве закупки у единственного источника</t>
  </si>
  <si>
    <t>Аттестация рабочих мест по условиям труда</t>
  </si>
  <si>
    <t>2429441, 2619232, 2944201, 2944202, 2944203</t>
  </si>
  <si>
    <t>Перезарядка огнетушителей</t>
  </si>
  <si>
    <t>услуга по перезарядке огнетушителей</t>
  </si>
  <si>
    <t>7.2.11.6</t>
  </si>
  <si>
    <t>Услуги пожарной безопасности</t>
  </si>
  <si>
    <t>Информация представлена Обществами, оказывающими услуги в обасти пожарной безопасности</t>
  </si>
  <si>
    <t>Огнезащитная обработка поверхностей</t>
  </si>
  <si>
    <t>4560249, 4560267</t>
  </si>
  <si>
    <t>Прочие услуги по организации пожарной безопасности (монтаж, установка, ремонт АУПС)</t>
  </si>
  <si>
    <t>прочие услуги по пожарной безопасности</t>
  </si>
  <si>
    <t>3319211, 4560611, 7422090, 9460000</t>
  </si>
  <si>
    <t>Обслуживание пожарной сигнализации</t>
  </si>
  <si>
    <t>услуги по обслуживанию АУПС</t>
  </si>
  <si>
    <t>Расходы на проведение смотр-конкурсов</t>
  </si>
  <si>
    <t>организация и проведение смотр конкурсов</t>
  </si>
  <si>
    <t>2.22.10.15.12</t>
  </si>
  <si>
    <t xml:space="preserve"> Расходы на провед. смотров-конкурсов (профмастерства)</t>
  </si>
  <si>
    <t>на основании договоров, заключенных в 2013 году</t>
  </si>
  <si>
    <t>7422013, 7422090, 7525010</t>
  </si>
  <si>
    <t>Прочие расходы по экологии</t>
  </si>
  <si>
    <t>Услуга по экологии (утилизация отработанных резиносодержащих отходов, утилизация отходов, образовавшихся от производственной деятельности, проведение количественного химического анализа  сточных (в том числе ливневых) вод объектов хозяйственной деятельности, природных вод, сточных вод при выпуске в городской коллектор коммунальной  канализации, Разработка природоохранной документации и ее согласование в органах государственной власти)</t>
  </si>
  <si>
    <t>7.11</t>
  </si>
  <si>
    <t>Затраты на экологию (кроме налогов и сборов)</t>
  </si>
  <si>
    <t>7493010, 8513100</t>
  </si>
  <si>
    <t>Дезинфекция, дератизация</t>
  </si>
  <si>
    <t>услуги по проведению дезинфекции, дератизации</t>
  </si>
  <si>
    <t>7.2.11.7</t>
  </si>
  <si>
    <t>Дезинфекция</t>
  </si>
  <si>
    <t>Инспекционный контроль сертифицированной электрической энергии</t>
  </si>
  <si>
    <t>услуги по проведению инспекционного контроля сертифицированной электрической энергии</t>
  </si>
  <si>
    <t>2.7.2</t>
  </si>
  <si>
    <t>Сертификация электроэнергии</t>
  </si>
  <si>
    <t>В соответствии с Правилами проведения сертификации электрооборудования и электрической энергии, утвержденными Постановлением Госстандарта РФ от 16.07.1999 №36 с внесенными изменениями от 21.08.2002 №80 испытательными лабораториями оказывающими услуги по сертификации электрической энергии, осуществляется инспекционный контроль сертифицированной электрической энергии</t>
  </si>
  <si>
    <t>Технический надзор</t>
  </si>
  <si>
    <t>услуги по техническому надзору за электросетевыми объектами</t>
  </si>
  <si>
    <t>7.13</t>
  </si>
  <si>
    <t>Другие расходы, относимые на себестоимость</t>
  </si>
  <si>
    <t>Информация представлена представителями ЦТН</t>
  </si>
  <si>
    <t xml:space="preserve"> В соответствии с приказом ОАО "ФСК ЕЭС", ОАО "Холдинг МРСК" от 25.12.2012 №808/706</t>
  </si>
  <si>
    <t>2423683, 3222253, 1929661, 2519370, 2519431, 2947174, 3120183, 3311228, 2893136, 3312447</t>
  </si>
  <si>
    <t>Электрозащитные средства</t>
  </si>
  <si>
    <t>1.3.4</t>
  </si>
  <si>
    <t>ТМЦ на ТБ и ОТ и пож. безопасность</t>
  </si>
  <si>
    <t>Приобретение МТР по охране труда и пожарной безопасности</t>
  </si>
  <si>
    <t>-</t>
  </si>
  <si>
    <t>1721761, 2924694</t>
  </si>
  <si>
    <t>Средства защиты при работе на высоте</t>
  </si>
  <si>
    <t>2928348, 1800000</t>
  </si>
  <si>
    <t>Спецодежда</t>
  </si>
  <si>
    <t>Спецодежда устойчивая к воздействию электрической дуги</t>
  </si>
  <si>
    <t>Прочее</t>
  </si>
  <si>
    <t>Корпоративно-правовой отдел</t>
  </si>
  <si>
    <t>22.1</t>
  </si>
  <si>
    <t>Оказание услуг по подготовке и размещению рекламно-информационных материалов</t>
  </si>
  <si>
    <t>услуги</t>
  </si>
  <si>
    <t>2.21, 7.2.11.13.8</t>
  </si>
  <si>
    <t>ГОСА и ВОСА: объявления в газету (PR), Расходы на раскрытие информации (PR)</t>
  </si>
  <si>
    <t xml:space="preserve">Договор на подготовку и размещение рекламно-информационных материалов </t>
  </si>
  <si>
    <t>ЕИ</t>
  </si>
  <si>
    <t>31.06.2014</t>
  </si>
  <si>
    <t xml:space="preserve">пп. 5.11.4.10 Положения о порядке проведения регламентированных закупок товаров, работ, услуг для нужд  ОАО «МРСК Северного Кавказа» </t>
  </si>
  <si>
    <t>   ГАУ «Республиканская газета «Вести Республики»</t>
  </si>
  <si>
    <t xml:space="preserve">Подготовка и размещение рекламно-информационных материалов </t>
  </si>
  <si>
    <t>усл.ед</t>
  </si>
  <si>
    <t>22.22</t>
  </si>
  <si>
    <t>Услуги по изготовлению годового отчета</t>
  </si>
  <si>
    <t>7.2.11.13.8</t>
  </si>
  <si>
    <t>ГОСА: изготовление годового отчёта</t>
  </si>
  <si>
    <t>Договор на оказание услуг по изготовлению  годового отчета</t>
  </si>
  <si>
    <t>Изготовление годового отчета</t>
  </si>
  <si>
    <t>Департамент управления делами</t>
  </si>
  <si>
    <t>22.21, 22.23</t>
  </si>
  <si>
    <t>Канцелярские товары</t>
  </si>
  <si>
    <t>товары</t>
  </si>
  <si>
    <t>1.3.9.</t>
  </si>
  <si>
    <t>ТМЦ Канцелярские товары</t>
  </si>
  <si>
    <t>ОЗЦ</t>
  </si>
  <si>
    <t>3697520</t>
  </si>
  <si>
    <t>Хозяйственные товары</t>
  </si>
  <si>
    <t>1.3.10.</t>
  </si>
  <si>
    <t>ТМЦ Хозяйственные товары</t>
  </si>
  <si>
    <t>2929280</t>
  </si>
  <si>
    <t>Мебель, стоимостью менее 20 т.р.</t>
  </si>
  <si>
    <t>1.3.7.</t>
  </si>
  <si>
    <t>ТМЦ Мебель стоимостью менее 20 т.р.</t>
  </si>
  <si>
    <t>930000-293069</t>
  </si>
  <si>
    <t>Бытовая техника стоимостью менее 20 т.р.</t>
  </si>
  <si>
    <t>2.22.10.15.5</t>
  </si>
  <si>
    <t>ТМЦ Бытовая техника стоимостью менее 20 т.р.</t>
  </si>
  <si>
    <t>Типографские расходы</t>
  </si>
  <si>
    <t>1.3.11.</t>
  </si>
  <si>
    <t>Типографская (бланочная) продукция, типографские услуги</t>
  </si>
  <si>
    <t>Архивные услуги</t>
  </si>
  <si>
    <t>прочие из прибыли</t>
  </si>
  <si>
    <t>7.2.11.13.5</t>
  </si>
  <si>
    <t>9220010</t>
  </si>
  <si>
    <t>Подписка на периодические издания</t>
  </si>
  <si>
    <t>7.2.11.8</t>
  </si>
  <si>
    <t>7499033</t>
  </si>
  <si>
    <t>Почтовые расходы</t>
  </si>
  <si>
    <t>7.2.11.5</t>
  </si>
  <si>
    <t>Департамент по управлению персонало м и организационному проектированию</t>
  </si>
  <si>
    <t>спортмероприятия</t>
  </si>
  <si>
    <t>2.22.10.15.13</t>
  </si>
  <si>
    <t>Расходы на проведение спортмероприятий</t>
  </si>
  <si>
    <t>приобрететение путевок</t>
  </si>
  <si>
    <t>2.15.</t>
  </si>
  <si>
    <t>Путевки</t>
  </si>
  <si>
    <t>консультационные услуги</t>
  </si>
  <si>
    <t>7.2.7.</t>
  </si>
  <si>
    <t>Консультационные услуги (в зоне ответственности)</t>
  </si>
  <si>
    <t>45 60 292</t>
  </si>
  <si>
    <t>Кадастровые работы</t>
  </si>
  <si>
    <t>Постановка на кадастровый учет объектов недвижимого имущества</t>
  </si>
  <si>
    <t>Землеустроительные и кадастровые работы</t>
  </si>
  <si>
    <t>Постановка на кадастровый учет земельных участков/установление охранных зон ВЛ</t>
  </si>
  <si>
    <t>008</t>
  </si>
  <si>
    <t>Департамент безопасности</t>
  </si>
  <si>
    <t>72.20, 72.30</t>
  </si>
  <si>
    <t>Внедрение централизованной автоматизированной системы контроля защищенности, уязвимости и соответствия стандартам информационной безопасности</t>
  </si>
  <si>
    <t>программное обеспечение, услуга по внедрению системы контроля</t>
  </si>
  <si>
    <t>Себестоимость</t>
  </si>
  <si>
    <t>7.2.4.1 или 7.13</t>
  </si>
  <si>
    <t>информационные услуги, в том числе IT услуги, другие расходы, относимые на себестоимость</t>
  </si>
  <si>
    <t>информация с сайтов производителей программного обеспечения и оборудования</t>
  </si>
  <si>
    <t>Электронная</t>
  </si>
  <si>
    <t>услуга по внедрению информационной системы контроля</t>
  </si>
  <si>
    <t>72.10, 72.20</t>
  </si>
  <si>
    <t>7210000, 7220000</t>
  </si>
  <si>
    <t xml:space="preserve">Техническая поддержка и обновление ПО внедренных систем защиты ИСПДн </t>
  </si>
  <si>
    <t>Консультационные услуги и обновление ПО</t>
  </si>
  <si>
    <t>Не электронная</t>
  </si>
  <si>
    <t>Положение о закупке,протокол СД от 20.06.2013 п. 5.11.4.4</t>
  </si>
  <si>
    <t>услуга по оказанию технической поддержки, ранее внедренных ПО и системы защиты ИСПДн</t>
  </si>
  <si>
    <t>Отдел бухгалтерского и налогового учета и отчетности</t>
  </si>
  <si>
    <t>74.12.2</t>
  </si>
  <si>
    <t>Оказание услуг по аудиту бухгалтерской (финансовой) отчетности ОАО "Чеченэнерго" за отчетный год, оканчивающийся 31 декабря 2014, подготовленной в   соответствии с российским законодательством</t>
  </si>
  <si>
    <t>прибыль</t>
  </si>
  <si>
    <t>7.2.5</t>
  </si>
  <si>
    <t>Аудиторские услуги</t>
  </si>
  <si>
    <t xml:space="preserve">Услуги по охране объектов </t>
  </si>
  <si>
    <t>7.2.8.</t>
  </si>
  <si>
    <t>Услуги пожарной, вневедомственной и сторожевой охраны</t>
  </si>
  <si>
    <t>проведенные торгово закупочные мероприятия</t>
  </si>
  <si>
    <t>нет</t>
  </si>
  <si>
    <t>ПДКК</t>
  </si>
  <si>
    <t>окончание срока действия договора</t>
  </si>
  <si>
    <t>ед</t>
  </si>
  <si>
    <t>2014-2015</t>
  </si>
  <si>
    <t>Департамент эксплуатации и ремонта</t>
  </si>
  <si>
    <t>Поставка щиты учёта и пломбы</t>
  </si>
  <si>
    <t>Поставка</t>
  </si>
  <si>
    <t>Анализ рынка</t>
  </si>
  <si>
    <t>Официальный сайт Минэкономразвития от 14.04.2013</t>
  </si>
  <si>
    <t>МЗ</t>
  </si>
  <si>
    <t>шт</t>
  </si>
  <si>
    <t>Поставка приборы щитовые</t>
  </si>
  <si>
    <t>Поставка арматура для голого провода</t>
  </si>
  <si>
    <t>Поставка запчасти и комплектующие к вакуумным выключателям с пофазным приводом</t>
  </si>
  <si>
    <t>Поставка запчасти к трансформаторам</t>
  </si>
  <si>
    <t>Поставка выключатели автоматические</t>
  </si>
  <si>
    <t>Поставка предохранители</t>
  </si>
  <si>
    <t>Поставка изоляторы</t>
  </si>
  <si>
    <t>Поставка кабель контрольный и силовой до 1000 В</t>
  </si>
  <si>
    <t>Поставка траверсы</t>
  </si>
  <si>
    <t>Поставка масло трансформаторное</t>
  </si>
  <si>
    <t>тн</t>
  </si>
  <si>
    <t>Поставка металлопродукция</t>
  </si>
  <si>
    <t>Поставка разъединители и комплектующие</t>
  </si>
  <si>
    <t>Поставка железобетонные изделия</t>
  </si>
  <si>
    <t>Поставка КТП</t>
  </si>
  <si>
    <t>Поставка рубильники</t>
  </si>
  <si>
    <t>Поставка силикагель и цеолит</t>
  </si>
  <si>
    <t>Поставка трансформаторы измерительные 35-110 кВ</t>
  </si>
  <si>
    <t>Поставка микропроцессорные устройства РЗА</t>
  </si>
  <si>
    <t>Поставка подвесные полимерные изоляторы 10-500 кВ</t>
  </si>
  <si>
    <t>Поставка линейные стеклянные изоляторы 10-220 кВ</t>
  </si>
  <si>
    <t>Официальный сайт Минэкономразвития от 14.04.2014</t>
  </si>
  <si>
    <t>Поставка вводы 35-220 кВ</t>
  </si>
  <si>
    <t>Официальный сайт Минэкономразвития от 14.04.2015</t>
  </si>
  <si>
    <t>Поставка кабель силовой 6-10(20) кВ</t>
  </si>
  <si>
    <t>Официальный сайт Минэкономразвития от 14.04.2016</t>
  </si>
  <si>
    <t>Поставка неизолированный провод</t>
  </si>
  <si>
    <t>Официальный сайт Минэкономразвития от 14.04.2017</t>
  </si>
  <si>
    <t>Поставка провод СИП до 35 кВ</t>
  </si>
  <si>
    <t>Официальный сайт Минэкономразвития от 14.04.2018</t>
  </si>
  <si>
    <t>Поставка трансформаторы тока до 20 кВ</t>
  </si>
  <si>
    <t>Официальный сайт Минэкономразвития от 14.04.2019</t>
  </si>
  <si>
    <t>Поставка силовые трансформаторы 6- 20 кВ</t>
  </si>
  <si>
    <t>Официальный сайт Минэкономразвития от 14.04.2020</t>
  </si>
  <si>
    <t>Поставка выключатели 6-10 кВ, 20 кВ</t>
  </si>
  <si>
    <t>Официальный сайт Минэкономразвития от 14.04.2021</t>
  </si>
  <si>
    <t xml:space="preserve"> Ремонт оборудования подстанций</t>
  </si>
  <si>
    <t>Ремонт</t>
  </si>
  <si>
    <t>Сметная документация</t>
  </si>
  <si>
    <t>Официальный сайт Минэкономразвития от 14.04.2022</t>
  </si>
  <si>
    <t>Ремонт ВЛ 110-35 кВ</t>
  </si>
  <si>
    <t>Официальный сайт Минэкономразвития от 14.04.2023</t>
  </si>
  <si>
    <t>Ремонт оборудования РЗА:</t>
  </si>
  <si>
    <t>Официальный сайт Минэкономразвития от 14.04.2024</t>
  </si>
  <si>
    <t>Капитальный и текущий ремонт зданий и сооружений</t>
  </si>
  <si>
    <t>Официальный сайт Минэкономразвития от 14.04.2025</t>
  </si>
  <si>
    <t>Ремонт и обслуживание оргтехники</t>
  </si>
  <si>
    <t>Официальный сайт Минэкономразвития от 14.04.2026</t>
  </si>
  <si>
    <t>Группа по защите государственной тайны</t>
  </si>
  <si>
    <t>Работы по аттестации объектов информатизации</t>
  </si>
  <si>
    <t>Аттестация помещений и выделенной оргтехники спецчасти</t>
  </si>
  <si>
    <t>Доставка и монтаж (сборка, установка)</t>
  </si>
  <si>
    <t>Приложение №2.3 к Положению о порядке проведения закупок товаров, работ, услуг для нужд ОАО "Чеченэнерго"</t>
  </si>
  <si>
    <t>Приложение №2.1 к Положению о порядке проведения закупок товаров, работ, услуг для нужд ОАО "Чеченэнерго"</t>
  </si>
  <si>
    <t>Приложение №2.2 к Положению о порядке проведения закупок товаров, работ, услуг для нужд ОАО "Чеченэнерго"</t>
  </si>
  <si>
    <t>ОЗП (Затраты на подготовку и проведение отборочных соревнований, как региональных, так и местных в филиалах и управляемых Обществах включают следующие позиции:
- Приобретение призов и памятных сувениров;
- Разработка и приобретение программных средств;
- Техническое и технологическое оснащение этапов соревнования;
- Затраты на питание, проживание, автотранспортное обслуживание;
- Затраты на организацию хозяйственного, бытового и медицинского обслуживания участников соревнования;
- Затраты на подготовку полигона к соревнованиям)</t>
  </si>
  <si>
    <t>Приложение №2 к Положению о порядке проведения закупок товаров, работ, услуг ОАО "Чеченэнерго"</t>
  </si>
  <si>
    <t>Закупка по рез. ОКП</t>
  </si>
  <si>
    <t>Поставка элегазовые  выключатели 35-110 кВ</t>
  </si>
  <si>
    <t>Первичные средства пожаротушения</t>
  </si>
  <si>
    <t>29.22.9</t>
  </si>
  <si>
    <t xml:space="preserve">Услуги по осуществлению ремонта ГПМ; обслуживанию и наладке приборов безопасности ГПМ;, проведению экспертного обследования отработавших нормативный срок эксплуатации ГПМ; изготовлению съемных грузозахватных приспособлений. </t>
  </si>
  <si>
    <t>2.1.3</t>
  </si>
  <si>
    <t xml:space="preserve">Услуги по диагностике, ремонту, обслуживанию спецтехники </t>
  </si>
  <si>
    <t>Прогноз социально-экономического развития РФ на 2013 год и плановый период 2014-2015 гг. Минэкономразвития</t>
  </si>
  <si>
    <t>64,  в том числе: ремонт - 15; эксперное обследование - 16; обслуживание приборов безопасности - 33</t>
  </si>
  <si>
    <t>Департамент ИТ</t>
  </si>
  <si>
    <t>Департамент капитального строительства</t>
  </si>
  <si>
    <t>Сертификация электрической энергии</t>
  </si>
  <si>
    <t xml:space="preserve"> ЕИ (В соответствии с приказом ОАО "Россети" от 18.09.2013 №575)</t>
  </si>
  <si>
    <t>услуга по поверке приборов</t>
  </si>
  <si>
    <t>Коммерческое предложение</t>
  </si>
  <si>
    <t>услуга по аттестации объекта инф.</t>
  </si>
  <si>
    <t>Департамент технического развития</t>
  </si>
  <si>
    <t>Отдел правового обеспечения и управления собственностью</t>
  </si>
  <si>
    <t>Служба транспортного обеспечения</t>
  </si>
  <si>
    <t>66.03.4</t>
  </si>
  <si>
    <t>Страхование от НС</t>
  </si>
  <si>
    <t>7.6.1.</t>
  </si>
  <si>
    <t>чел.</t>
  </si>
  <si>
    <t>66.03.1</t>
  </si>
  <si>
    <t>ДМС</t>
  </si>
  <si>
    <t>7.6.4.</t>
  </si>
  <si>
    <t>66.03.3</t>
  </si>
  <si>
    <t>ОСАГО</t>
  </si>
  <si>
    <t>7.6.3.</t>
  </si>
  <si>
    <t>Страхование ОПО</t>
  </si>
  <si>
    <t>7.6.5.</t>
  </si>
  <si>
    <t>66.03</t>
  </si>
  <si>
    <t>Страхование имущества</t>
  </si>
  <si>
    <t>Департамент управления собственностью</t>
  </si>
  <si>
    <t>Негосударственное пенсионное обеспечение</t>
  </si>
  <si>
    <t>Услуги по передаче электрической энергии ОАО «ФСК ЕЭС»;</t>
  </si>
  <si>
    <t>Электрическая, тепловая энергия для собственных нужд;</t>
  </si>
  <si>
    <t>Электроэнергия в целях компенсации потерь в сетях</t>
  </si>
  <si>
    <t>Аренда (долгосрочная) земельных участков и помещений;</t>
  </si>
  <si>
    <t>Аренда земельных участков</t>
  </si>
  <si>
    <t>Аренда зданий и сооружений</t>
  </si>
  <si>
    <t>Аренда автотранспорта</t>
  </si>
  <si>
    <t>Коммунальные услуги</t>
  </si>
  <si>
    <t>66.02</t>
  </si>
  <si>
    <t>40.10</t>
  </si>
  <si>
    <t>75.11.31</t>
  </si>
  <si>
    <t>60.21</t>
  </si>
  <si>
    <t>52.48.14</t>
  </si>
  <si>
    <t>Лицензии на специализированное программное обеспечение для нужд ОАО "Чеченэнерго"</t>
  </si>
  <si>
    <t>ИТ-Услуги</t>
  </si>
  <si>
    <t>7.2.4.</t>
  </si>
  <si>
    <t>IT-услуги</t>
  </si>
  <si>
    <t>52.48.16</t>
  </si>
  <si>
    <t>Лицензии на программное обеспечение для нужд ОАО "Чеченэнерго"</t>
  </si>
  <si>
    <t>52.48.17</t>
  </si>
  <si>
    <t>Программный комплекс "Гранд-смета"для нужд ОАО "Чеченэнерго"</t>
  </si>
  <si>
    <t>Год</t>
  </si>
  <si>
    <t>Внедрение автоматизированной системы на платформе 1С для нужд ОАО "Чеченэнерго"</t>
  </si>
  <si>
    <t>Услуги по сопровождению Гарант для нужд ОАО "Чеченэнерго"</t>
  </si>
  <si>
    <t>Оказание услуг</t>
  </si>
  <si>
    <t>Согласно требованиям технического задания</t>
  </si>
  <si>
    <t>Ежегодные ИТ-заявки</t>
  </si>
  <si>
    <t>Услуги по сопровождению 1С:Предприятие для нужд  ОАО "Чеченэнерго"</t>
  </si>
  <si>
    <t>Услуги по организации доступа к площадке B2B-mrsk.ru для нужд  ОАО "Чеченэнерго"</t>
  </si>
  <si>
    <t>Услуги по информационно-техническому сопровождению 1С:Предприятие для нужд  ОАО "Чеченэнерго"</t>
  </si>
  <si>
    <t>50.20</t>
  </si>
  <si>
    <t>Ремонт ТС</t>
  </si>
  <si>
    <t xml:space="preserve">Услуги по диагностике, ремонту, обслуживанию автотранспорта </t>
  </si>
  <si>
    <t>Услуги по ремонту ТС</t>
  </si>
  <si>
    <t>по окончании срока действия договора</t>
  </si>
  <si>
    <t>23.20</t>
  </si>
  <si>
    <t>ГСМ топливо</t>
  </si>
  <si>
    <t>Поставка топлива</t>
  </si>
  <si>
    <t>ГСМ масла</t>
  </si>
  <si>
    <t>автошины</t>
  </si>
  <si>
    <t>поставка автошин</t>
  </si>
  <si>
    <t>31.40.2</t>
  </si>
  <si>
    <t>АКБ</t>
  </si>
  <si>
    <t>поставка АКБ</t>
  </si>
  <si>
    <t>Самостоятельное приобретение запасных частей</t>
  </si>
  <si>
    <t>Поставка запасных частей</t>
  </si>
  <si>
    <t>транспортные услуги</t>
  </si>
  <si>
    <t>аренда транспортных средств</t>
  </si>
  <si>
    <t>Разрешения на перевозку крупногабаритных грузов</t>
  </si>
  <si>
    <t>Гос.пошлина: тех.осмотр, регистрация а/м</t>
  </si>
  <si>
    <t>ЗК филиала</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</si>
</sst>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4" formatCode="_-* #,##0.00&quot;р.&quot;_-;\-* #,##0.00&quot;р.&quot;_-;_-* &quot;-&quot;??&quot;р.&quot;_-;_-@_-"/>
    <numFmt numFmtId="43" formatCode="_-* #,##0.00_р_._-;\-* #,##0.00_р_._-;_-* &quot;-&quot;??_р_._-;_-@_-"/>
    <numFmt numFmtId="164" formatCode="#,##0.000"/>
    <numFmt numFmtId="165" formatCode="[$-419]mmmm\ yyyy;@"/>
    <numFmt numFmtId="166" formatCode="[$-F400]h:mm:ss\ AM/PM"/>
    <numFmt numFmtId="167" formatCode="0.0"/>
    <numFmt numFmtId="168" formatCode="[$-F419]yyyy\,\ mmmm;@"/>
    <numFmt numFmtId="169" formatCode="_-* #,##0.00[$€-1]_-;\-* #,##0.00[$€-1]_-;_-* &quot;-&quot;??[$€-1]_-"/>
    <numFmt numFmtId="170" formatCode="#,##0.00000"/>
    <numFmt numFmtId="171" formatCode="_(&quot;р.&quot;* #,##0.00_);_(&quot;р.&quot;* \(#,##0.00\);_(&quot;р.&quot;* &quot;-&quot;??_);_(@_)"/>
    <numFmt numFmtId="172" formatCode="_-* #,##0_-;\-* #,##0_-;_-* &quot;-&quot;_-;_-@_-"/>
    <numFmt numFmtId="173" formatCode="_(* #,##0.00_);_(* \(#,##0.00\);_(* &quot;-&quot;??_);_(@_)"/>
    <numFmt numFmtId="174" formatCode="_-* #,##0.00_-;\-* #,##0.00_-;_-* &quot;-&quot;??_-;_-@_-"/>
    <numFmt numFmtId="175" formatCode="&quot;$&quot;#,##0_);[Red]\(&quot;$&quot;#,##0\)"/>
    <numFmt numFmtId="176" formatCode="_-&quot;Ј&quot;* #,##0.00_-;\-&quot;Ј&quot;* #,##0.00_-;_-&quot;Ј&quot;* &quot;-&quot;??_-;_-@_-"/>
    <numFmt numFmtId="177" formatCode="General_)"/>
    <numFmt numFmtId="178" formatCode="_-* #,##0\ _р_._-;\-* #,##0\ _р_._-;_-* &quot;-&quot;\ _р_._-;_-@_-"/>
    <numFmt numFmtId="179" formatCode="_-* #,##0.00\ _р_._-;\-* #,##0.00\ _р_._-;_-* &quot;-&quot;??\ _р_._-;_-@_-"/>
    <numFmt numFmtId="180" formatCode="_(* #,##0_);_(* \(#,##0\);_(* &quot;-&quot;_);_(@_)"/>
    <numFmt numFmtId="181" formatCode="_-* #,##0.00_р_._-;\-* #,##0.00_р_._-;_-* \-??_р_._-;_-@_-"/>
    <numFmt numFmtId="182" formatCode="[$-419]mmmm;@"/>
    <numFmt numFmtId="183" formatCode="0.0%"/>
    <numFmt numFmtId="184" formatCode="#,##0_ ;[Red]\-#,##0\ "/>
    <numFmt numFmtId="185" formatCode="#,##0.00_р_."/>
    <numFmt numFmtId="186" formatCode="#,##0.000_р_."/>
    <numFmt numFmtId="187" formatCode="#,##0.000&quot;р.&quot;"/>
    <numFmt numFmtId="188" formatCode="d/m;@"/>
  </numFmts>
  <fonts count="93">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sz val="10"/>
      <name val="Helv"/>
    </font>
    <font>
      <sz val="10"/>
      <color indexed="8"/>
      <name val="Times New Roman"/>
      <family val="2"/>
      <charset val="204"/>
    </font>
    <font>
      <sz val="8"/>
      <name val="Arial Cyr"/>
      <charset val="204"/>
    </font>
    <font>
      <sz val="10"/>
      <color indexed="8"/>
      <name val="Arial Cyr"/>
      <family val="2"/>
      <charset val="204"/>
    </font>
    <font>
      <sz val="10"/>
      <color theme="1"/>
      <name val="Times New Roman"/>
      <family val="2"/>
      <charset val="204"/>
    </font>
    <font>
      <sz val="11"/>
      <color theme="1"/>
      <name val="Calibri"/>
      <family val="2"/>
      <scheme val="minor"/>
    </font>
    <font>
      <sz val="10"/>
      <color theme="1"/>
      <name val="Arial Cyr"/>
      <family val="2"/>
      <charset val="204"/>
    </font>
    <font>
      <sz val="12"/>
      <color theme="1"/>
      <name val="Arial"/>
      <family val="2"/>
      <charset val="204"/>
    </font>
    <font>
      <sz val="11"/>
      <color rgb="FF006100"/>
      <name val="Calibri"/>
      <family val="2"/>
      <charset val="204"/>
      <scheme val="minor"/>
    </font>
    <font>
      <sz val="11"/>
      <color indexed="8"/>
      <name val="Calibri"/>
      <family val="2"/>
      <charset val="204"/>
    </font>
    <font>
      <sz val="8"/>
      <name val="Arial"/>
      <family val="2"/>
    </font>
    <font>
      <sz val="10"/>
      <name val="Times New Roman"/>
      <family val="1"/>
      <charset val="204"/>
    </font>
    <font>
      <b/>
      <sz val="11"/>
      <color theme="1"/>
      <name val="Calibri"/>
      <family val="2"/>
      <charset val="204"/>
      <scheme val="minor"/>
    </font>
    <font>
      <sz val="10"/>
      <name val="Arial Cyr"/>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sz val="11"/>
      <color theme="0"/>
      <name val="Calibri"/>
      <family val="2"/>
      <charset val="204"/>
      <scheme val="minor"/>
    </font>
    <font>
      <sz val="10"/>
      <name val="Helv"/>
      <charset val="204"/>
    </font>
    <font>
      <sz val="1"/>
      <color indexed="8"/>
      <name val="Courier"/>
      <family val="1"/>
      <charset val="204"/>
    </font>
    <font>
      <b/>
      <sz val="1"/>
      <color indexed="8"/>
      <name val="Courier"/>
      <family val="1"/>
      <charset val="204"/>
    </font>
    <font>
      <sz val="10"/>
      <name val="MS Sans Serif"/>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sz val="10"/>
      <name val="NTHarmonica"/>
      <charset val="204"/>
    </font>
    <font>
      <sz val="14"/>
      <name val="Times New Roman"/>
      <family val="1"/>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8"/>
      <name val="Optima"/>
      <family val="2"/>
    </font>
    <font>
      <sz val="8"/>
      <name val="Helv"/>
      <charset val="204"/>
    </font>
    <font>
      <b/>
      <sz val="11"/>
      <color indexed="63"/>
      <name val="Calibri"/>
      <family val="2"/>
      <charset val="204"/>
    </font>
    <font>
      <sz val="8"/>
      <name val="Helv"/>
    </font>
    <font>
      <b/>
      <sz val="10"/>
      <color indexed="8"/>
      <name val="Arial"/>
      <family val="2"/>
    </font>
    <font>
      <b/>
      <sz val="10"/>
      <color indexed="39"/>
      <name val="Arial"/>
      <family val="2"/>
    </font>
    <font>
      <sz val="10"/>
      <color indexed="8"/>
      <name val="Arial"/>
      <family val="2"/>
    </font>
    <font>
      <b/>
      <sz val="12"/>
      <color indexed="8"/>
      <name val="Arial"/>
      <family val="2"/>
      <charset val="204"/>
    </font>
    <font>
      <sz val="10"/>
      <color indexed="8"/>
      <name val="Arial"/>
      <family val="2"/>
      <charset val="204"/>
    </font>
    <font>
      <sz val="10"/>
      <color indexed="39"/>
      <name val="Arial"/>
      <family val="2"/>
    </font>
    <font>
      <sz val="19"/>
      <color indexed="48"/>
      <name val="Arial"/>
      <family val="2"/>
      <charset val="204"/>
    </font>
    <font>
      <sz val="10"/>
      <color indexed="10"/>
      <name val="Arial"/>
      <family val="2"/>
    </font>
    <font>
      <sz val="9"/>
      <color indexed="20"/>
      <name val="Arial"/>
      <family val="2"/>
    </font>
    <font>
      <sz val="9"/>
      <color indexed="48"/>
      <name val="Arial"/>
      <family val="2"/>
    </font>
    <font>
      <b/>
      <sz val="9"/>
      <color indexed="20"/>
      <name val="Arial"/>
      <family val="2"/>
    </font>
    <font>
      <b/>
      <sz val="18"/>
      <color indexed="56"/>
      <name val="Cambria"/>
      <family val="2"/>
      <charset val="204"/>
    </font>
    <font>
      <b/>
      <sz val="11"/>
      <color indexed="8"/>
      <name val="Calibri"/>
      <family val="2"/>
      <charset val="204"/>
    </font>
    <font>
      <sz val="11"/>
      <color indexed="10"/>
      <name val="Calibri"/>
      <family val="2"/>
      <charset val="204"/>
    </font>
    <font>
      <u/>
      <sz val="6.6"/>
      <color theme="10"/>
      <name val="Calibri"/>
      <family val="2"/>
      <charset val="204"/>
    </font>
    <font>
      <u/>
      <sz val="10"/>
      <color indexed="12"/>
      <name val="Arial Cyr"/>
      <charset val="204"/>
    </font>
    <font>
      <b/>
      <sz val="14"/>
      <name val="Franklin Gothic Medium"/>
      <family val="2"/>
      <charset val="204"/>
    </font>
    <font>
      <b/>
      <sz val="9"/>
      <name val="Tahoma"/>
      <family val="2"/>
      <charset val="204"/>
    </font>
    <font>
      <b/>
      <sz val="10"/>
      <color indexed="12"/>
      <name val="Arial Cyr"/>
      <family val="2"/>
      <charset val="204"/>
    </font>
    <font>
      <sz val="9"/>
      <name val="Tahoma"/>
      <family val="2"/>
      <charset val="204"/>
    </font>
    <font>
      <b/>
      <sz val="14"/>
      <name val="Arial Cyr"/>
      <family val="2"/>
      <charset val="204"/>
    </font>
    <font>
      <b/>
      <sz val="12"/>
      <name val="Arial"/>
      <family val="2"/>
      <charset val="204"/>
    </font>
    <font>
      <b/>
      <sz val="14"/>
      <name val="Arial"/>
      <family val="2"/>
      <charset val="204"/>
    </font>
    <font>
      <sz val="12"/>
      <name val="Arial"/>
      <family val="2"/>
      <charset val="204"/>
    </font>
    <font>
      <sz val="11"/>
      <color indexed="8"/>
      <name val="Arial"/>
      <family val="2"/>
      <charset val="204"/>
    </font>
    <font>
      <sz val="12"/>
      <color theme="1"/>
      <name val="Calibri"/>
      <family val="2"/>
      <charset val="204"/>
      <scheme val="minor"/>
    </font>
    <font>
      <sz val="11"/>
      <color theme="1"/>
      <name val="Arial"/>
      <family val="2"/>
      <charset val="204"/>
    </font>
    <font>
      <sz val="11"/>
      <name val="Times New Roman Cyr"/>
      <family val="1"/>
      <charset val="204"/>
    </font>
    <font>
      <sz val="8"/>
      <name val="Arial"/>
      <family val="2"/>
      <charset val="204"/>
    </font>
    <font>
      <sz val="12"/>
      <color theme="1"/>
      <name val="Times New Roman"/>
      <family val="1"/>
      <charset val="204"/>
    </font>
    <font>
      <sz val="12"/>
      <name val="Times New Roman"/>
      <family val="1"/>
      <charset val="204"/>
    </font>
    <font>
      <sz val="11"/>
      <name val="Arial"/>
      <family val="2"/>
      <charset val="204"/>
    </font>
    <font>
      <sz val="18"/>
      <color theme="1"/>
      <name val="Times New Roman"/>
      <family val="1"/>
      <charset val="204"/>
    </font>
    <font>
      <sz val="10"/>
      <color theme="1"/>
      <name val="Times New Roman"/>
      <family val="1"/>
      <charset val="204"/>
    </font>
    <font>
      <sz val="10"/>
      <color indexed="8"/>
      <name val="Times New Roman"/>
      <family val="1"/>
      <charset val="204"/>
    </font>
    <font>
      <b/>
      <sz val="10"/>
      <name val="Times New Roman"/>
      <family val="1"/>
      <charset val="204"/>
    </font>
    <font>
      <b/>
      <sz val="10"/>
      <color theme="1"/>
      <name val="Times New Roman"/>
      <family val="1"/>
      <charset val="204"/>
    </font>
    <font>
      <sz val="10"/>
      <color theme="1"/>
      <name val="Calibri"/>
      <family val="2"/>
      <charset val="204"/>
      <scheme val="minor"/>
    </font>
    <font>
      <sz val="10"/>
      <color theme="0"/>
      <name val="Calibri"/>
      <family val="2"/>
      <charset val="204"/>
      <scheme val="minor"/>
    </font>
  </fonts>
  <fills count="76">
    <fill>
      <patternFill patternType="none"/>
    </fill>
    <fill>
      <patternFill patternType="gray125"/>
    </fill>
    <fill>
      <patternFill patternType="solid">
        <fgColor rgb="FFC6EFCE"/>
      </patternFill>
    </fill>
    <fill>
      <patternFill patternType="solid">
        <fgColor indexed="49"/>
      </patternFill>
    </fill>
    <fill>
      <patternFill patternType="solid">
        <fgColor indexed="9"/>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1"/>
      </left>
      <right style="thin">
        <color indexed="51"/>
      </right>
      <top/>
      <bottom/>
      <diagonal/>
    </border>
    <border>
      <left/>
      <right/>
      <top style="thin">
        <color indexed="62"/>
      </top>
      <bottom style="double">
        <color indexed="62"/>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60312">
    <xf numFmtId="0" fontId="0" fillId="0" borderId="0"/>
    <xf numFmtId="0" fontId="4" fillId="0" borderId="0"/>
    <xf numFmtId="0" fontId="4" fillId="0" borderId="0"/>
    <xf numFmtId="0" fontId="2" fillId="0" borderId="0"/>
    <xf numFmtId="0" fontId="8" fillId="0" borderId="0"/>
    <xf numFmtId="0" fontId="9" fillId="0" borderId="0"/>
    <xf numFmtId="0" fontId="2" fillId="0" borderId="0"/>
    <xf numFmtId="0" fontId="10" fillId="0" borderId="0"/>
    <xf numFmtId="0" fontId="2" fillId="0" borderId="0"/>
    <xf numFmtId="0" fontId="2" fillId="0" borderId="0"/>
    <xf numFmtId="0" fontId="7" fillId="0" borderId="0"/>
    <xf numFmtId="0" fontId="6" fillId="0" borderId="0"/>
    <xf numFmtId="0" fontId="10" fillId="0" borderId="0"/>
    <xf numFmtId="0" fontId="2" fillId="0" borderId="0"/>
    <xf numFmtId="0" fontId="3" fillId="0" borderId="0"/>
    <xf numFmtId="0" fontId="11" fillId="0" borderId="0"/>
    <xf numFmtId="0" fontId="6" fillId="0" borderId="0"/>
    <xf numFmtId="0" fontId="2" fillId="0" borderId="0"/>
    <xf numFmtId="0" fontId="1" fillId="0" borderId="0"/>
    <xf numFmtId="0" fontId="2" fillId="0" borderId="0"/>
    <xf numFmtId="0" fontId="3" fillId="0" borderId="0"/>
    <xf numFmtId="0" fontId="2" fillId="0" borderId="0"/>
    <xf numFmtId="0" fontId="3" fillId="0" borderId="0"/>
    <xf numFmtId="0" fontId="1" fillId="0" borderId="0"/>
    <xf numFmtId="0" fontId="2" fillId="0" borderId="0"/>
    <xf numFmtId="0" fontId="4" fillId="0" borderId="0"/>
    <xf numFmtId="0" fontId="4" fillId="0" borderId="0"/>
    <xf numFmtId="43" fontId="5" fillId="0" borderId="0" applyFont="0" applyFill="0" applyBorder="0" applyAlignment="0" applyProtection="0"/>
    <xf numFmtId="43" fontId="2" fillId="0" borderId="0" applyFont="0" applyFill="0" applyBorder="0" applyAlignment="0" applyProtection="0"/>
    <xf numFmtId="166" fontId="2" fillId="0" borderId="0"/>
    <xf numFmtId="166" fontId="1" fillId="0" borderId="0"/>
    <xf numFmtId="0" fontId="6" fillId="0" borderId="0"/>
    <xf numFmtId="0" fontId="1" fillId="0" borderId="0"/>
    <xf numFmtId="0" fontId="1" fillId="0" borderId="0"/>
    <xf numFmtId="0" fontId="1" fillId="0" borderId="0"/>
    <xf numFmtId="0" fontId="3" fillId="0" borderId="0"/>
    <xf numFmtId="0" fontId="6" fillId="0" borderId="0"/>
    <xf numFmtId="0" fontId="6" fillId="0" borderId="0"/>
    <xf numFmtId="4" fontId="14" fillId="3" borderId="2" applyNumberFormat="0" applyProtection="0">
      <alignment horizontal="left" vertical="center" indent="1"/>
    </xf>
    <xf numFmtId="169" fontId="1" fillId="0" borderId="0"/>
    <xf numFmtId="166" fontId="1" fillId="0" borderId="0"/>
    <xf numFmtId="0" fontId="32" fillId="0" borderId="0"/>
    <xf numFmtId="0" fontId="32" fillId="0" borderId="0"/>
    <xf numFmtId="0" fontId="4" fillId="0" borderId="0"/>
    <xf numFmtId="0" fontId="4" fillId="0" borderId="0"/>
    <xf numFmtId="0" fontId="4" fillId="0" borderId="0"/>
    <xf numFmtId="0" fontId="4" fillId="0" borderId="0"/>
    <xf numFmtId="0" fontId="4" fillId="0" borderId="0"/>
    <xf numFmtId="0" fontId="32" fillId="0" borderId="0"/>
    <xf numFmtId="0" fontId="32"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2" fillId="0" borderId="0"/>
    <xf numFmtId="0" fontId="2" fillId="0" borderId="0"/>
    <xf numFmtId="171" fontId="33" fillId="0" borderId="0">
      <protection locked="0"/>
    </xf>
    <xf numFmtId="171" fontId="33" fillId="0" borderId="0">
      <protection locked="0"/>
    </xf>
    <xf numFmtId="171" fontId="33" fillId="0" borderId="0">
      <protection locked="0"/>
    </xf>
    <xf numFmtId="0" fontId="34" fillId="0" borderId="0">
      <protection locked="0"/>
    </xf>
    <xf numFmtId="0" fontId="34" fillId="0" borderId="0">
      <protection locked="0"/>
    </xf>
    <xf numFmtId="0" fontId="33" fillId="0" borderId="13">
      <protection locked="0"/>
    </xf>
    <xf numFmtId="0" fontId="35" fillId="35" borderId="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3"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3"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3"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3"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3"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3"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3" fillId="3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3" fillId="3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3" fillId="3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3" fillId="3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3" fillId="3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3" fillId="3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3"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3"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3" fillId="4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3" fillId="4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3" fillId="4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3" fillId="4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 fillId="4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 fillId="4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 fillId="4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 fillId="4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 fillId="4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3" fillId="4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3" fillId="4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3" fillId="45"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3" fillId="45"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166" fontId="31" fillId="14"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166" fontId="31" fillId="18"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166" fontId="31" fillId="2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166" fontId="31" fillId="26"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66" fontId="31" fillId="30"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166" fontId="31" fillId="34"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172" fontId="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4" fontId="3" fillId="0" borderId="0" applyFont="0" applyFill="0" applyBorder="0" applyAlignment="0" applyProtection="0"/>
    <xf numFmtId="175" fontId="35" fillId="0" borderId="0" applyFont="0" applyFill="0" applyBorder="0" applyAlignment="0" applyProtection="0"/>
    <xf numFmtId="176" fontId="3" fillId="0" borderId="0" applyFont="0" applyFill="0" applyBorder="0" applyAlignment="0" applyProtection="0"/>
    <xf numFmtId="14" fontId="40" fillId="0" borderId="0" applyFont="0" applyBorder="0">
      <alignment vertical="top"/>
    </xf>
    <xf numFmtId="169" fontId="41"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35" fillId="0" borderId="2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1" fillId="0" borderId="0"/>
    <xf numFmtId="0" fontId="4" fillId="0" borderId="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3" fillId="0" borderId="0" applyNumberFormat="0">
      <alignment horizontal="left"/>
    </xf>
    <xf numFmtId="3" fontId="17" fillId="0" borderId="0" applyFont="0" applyFill="0" applyBorder="0" applyAlignment="0"/>
    <xf numFmtId="4" fontId="54" fillId="55" borderId="23" applyNumberFormat="0" applyProtection="0">
      <alignment vertical="center"/>
    </xf>
    <xf numFmtId="4" fontId="55" fillId="57" borderId="23" applyNumberFormat="0" applyProtection="0">
      <alignment vertical="center"/>
    </xf>
    <xf numFmtId="4" fontId="54" fillId="57" borderId="23" applyNumberFormat="0" applyProtection="0">
      <alignment horizontal="left" vertical="center" indent="1"/>
    </xf>
    <xf numFmtId="0" fontId="54" fillId="57" borderId="23" applyNumberFormat="0" applyProtection="0">
      <alignment horizontal="left" vertical="top" indent="1"/>
    </xf>
    <xf numFmtId="4" fontId="54" fillId="58" borderId="0" applyNumberFormat="0" applyProtection="0">
      <alignment horizontal="left" vertical="center" indent="1"/>
    </xf>
    <xf numFmtId="4" fontId="56" fillId="37" borderId="23" applyNumberFormat="0" applyProtection="0">
      <alignment horizontal="right" vertical="center"/>
    </xf>
    <xf numFmtId="4" fontId="56" fillId="43" borderId="23" applyNumberFormat="0" applyProtection="0">
      <alignment horizontal="right" vertical="center"/>
    </xf>
    <xf numFmtId="4" fontId="56" fillId="50" borderId="23" applyNumberFormat="0" applyProtection="0">
      <alignment horizontal="right" vertical="center"/>
    </xf>
    <xf numFmtId="4" fontId="56" fillId="45" borderId="23" applyNumberFormat="0" applyProtection="0">
      <alignment horizontal="right" vertical="center"/>
    </xf>
    <xf numFmtId="4" fontId="56" fillId="48" borderId="23" applyNumberFormat="0" applyProtection="0">
      <alignment horizontal="right" vertical="center"/>
    </xf>
    <xf numFmtId="4" fontId="56" fillId="52" borderId="23" applyNumberFormat="0" applyProtection="0">
      <alignment horizontal="right" vertical="center"/>
    </xf>
    <xf numFmtId="4" fontId="56" fillId="51" borderId="23" applyNumberFormat="0" applyProtection="0">
      <alignment horizontal="right" vertical="center"/>
    </xf>
    <xf numFmtId="4" fontId="56" fillId="59" borderId="23" applyNumberFormat="0" applyProtection="0">
      <alignment horizontal="right" vertical="center"/>
    </xf>
    <xf numFmtId="4" fontId="56" fillId="44" borderId="23" applyNumberFormat="0" applyProtection="0">
      <alignment horizontal="right" vertical="center"/>
    </xf>
    <xf numFmtId="4" fontId="54" fillId="60" borderId="24" applyNumberFormat="0" applyProtection="0">
      <alignment horizontal="left" vertical="center" indent="1"/>
    </xf>
    <xf numFmtId="4" fontId="56" fillId="61" borderId="0" applyNumberFormat="0" applyProtection="0">
      <alignment horizontal="left" vertical="center" indent="1"/>
    </xf>
    <xf numFmtId="4" fontId="57" fillId="62" borderId="0" applyNumberFormat="0" applyProtection="0">
      <alignment horizontal="left" vertical="center" indent="1"/>
    </xf>
    <xf numFmtId="4" fontId="56" fillId="63" borderId="23" applyNumberFormat="0" applyProtection="0">
      <alignment horizontal="right" vertical="center"/>
    </xf>
    <xf numFmtId="4" fontId="58" fillId="61" borderId="0" applyNumberFormat="0" applyProtection="0">
      <alignment horizontal="left" vertical="center" indent="1"/>
    </xf>
    <xf numFmtId="4" fontId="58" fillId="58" borderId="0" applyNumberFormat="0" applyProtection="0">
      <alignment horizontal="left" vertical="center" indent="1"/>
    </xf>
    <xf numFmtId="0" fontId="3" fillId="62" borderId="23" applyNumberFormat="0" applyProtection="0">
      <alignment horizontal="left" vertical="center" indent="1"/>
    </xf>
    <xf numFmtId="0" fontId="3" fillId="62" borderId="23" applyNumberFormat="0" applyProtection="0">
      <alignment horizontal="left" vertical="top" indent="1"/>
    </xf>
    <xf numFmtId="0" fontId="3" fillId="58" borderId="23" applyNumberFormat="0" applyProtection="0">
      <alignment horizontal="left" vertical="center" indent="1"/>
    </xf>
    <xf numFmtId="0" fontId="3" fillId="58" borderId="23" applyNumberFormat="0" applyProtection="0">
      <alignment horizontal="left" vertical="top" indent="1"/>
    </xf>
    <xf numFmtId="0" fontId="3" fillId="64" borderId="23" applyNumberFormat="0" applyProtection="0">
      <alignment horizontal="left" vertical="center" indent="1"/>
    </xf>
    <xf numFmtId="0" fontId="3" fillId="64" borderId="23" applyNumberFormat="0" applyProtection="0">
      <alignment horizontal="left" vertical="top" indent="1"/>
    </xf>
    <xf numFmtId="0" fontId="3" fillId="65" borderId="23" applyNumberFormat="0" applyProtection="0">
      <alignment horizontal="left" vertical="center" indent="1"/>
    </xf>
    <xf numFmtId="0" fontId="3" fillId="65" borderId="23" applyNumberFormat="0" applyProtection="0">
      <alignment horizontal="left" vertical="top" indent="1"/>
    </xf>
    <xf numFmtId="0" fontId="13" fillId="0" borderId="0"/>
    <xf numFmtId="4" fontId="56" fillId="66" borderId="23" applyNumberFormat="0" applyProtection="0">
      <alignment vertical="center"/>
    </xf>
    <xf numFmtId="4" fontId="59" fillId="66" borderId="23" applyNumberFormat="0" applyProtection="0">
      <alignment vertical="center"/>
    </xf>
    <xf numFmtId="4" fontId="56" fillId="66" borderId="23" applyNumberFormat="0" applyProtection="0">
      <alignment horizontal="left" vertical="center" indent="1"/>
    </xf>
    <xf numFmtId="0" fontId="56" fillId="66" borderId="23" applyNumberFormat="0" applyProtection="0">
      <alignment horizontal="left" vertical="top" indent="1"/>
    </xf>
    <xf numFmtId="4" fontId="56" fillId="61" borderId="23" applyNumberFormat="0" applyProtection="0">
      <alignment horizontal="right" vertical="center"/>
    </xf>
    <xf numFmtId="4" fontId="59" fillId="61" borderId="23" applyNumberFormat="0" applyProtection="0">
      <alignment horizontal="right" vertical="center"/>
    </xf>
    <xf numFmtId="0" fontId="56" fillId="58" borderId="23" applyNumberFormat="0" applyProtection="0">
      <alignment horizontal="left" vertical="top" indent="1"/>
    </xf>
    <xf numFmtId="4" fontId="60" fillId="67" borderId="0" applyNumberFormat="0" applyProtection="0">
      <alignment horizontal="left" vertical="center" indent="1"/>
    </xf>
    <xf numFmtId="4" fontId="61" fillId="61" borderId="23" applyNumberFormat="0" applyProtection="0">
      <alignment horizontal="right" vertical="center"/>
    </xf>
    <xf numFmtId="0" fontId="62" fillId="68" borderId="0"/>
    <xf numFmtId="49" fontId="63" fillId="68" borderId="0"/>
    <xf numFmtId="49" fontId="64" fillId="68" borderId="25"/>
    <xf numFmtId="49" fontId="64" fillId="68" borderId="0"/>
    <xf numFmtId="0" fontId="62" fillId="4" borderId="25">
      <protection locked="0"/>
    </xf>
    <xf numFmtId="0" fontId="62" fillId="68" borderId="0"/>
    <xf numFmtId="0" fontId="64" fillId="69" borderId="0"/>
    <xf numFmtId="0" fontId="64" fillId="70" borderId="0"/>
    <xf numFmtId="0" fontId="64" fillId="71" borderId="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166" fontId="31" fillId="11"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166" fontId="31" fillId="1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166" fontId="31" fillId="19"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166" fontId="31" fillId="23"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66" fontId="31" fillId="27"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166" fontId="31" fillId="31" borderId="0" applyNumberFormat="0" applyBorder="0" applyAlignment="0" applyProtection="0"/>
    <xf numFmtId="177" fontId="2" fillId="0" borderId="27">
      <protection locked="0"/>
    </xf>
    <xf numFmtId="177" fontId="2" fillId="0" borderId="27">
      <protection locked="0"/>
    </xf>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166" fontId="24" fillId="7" borderId="7"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166" fontId="25" fillId="8" borderId="8"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166" fontId="26" fillId="8" borderId="7" applyNumberFormat="0" applyAlignment="0" applyProtection="0"/>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14" fontId="17" fillId="0" borderId="0">
      <alignment horizontal="right"/>
    </xf>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0" fontId="70" fillId="0" borderId="0" applyBorder="0">
      <alignment horizontal="center" vertical="center" wrapText="1"/>
    </xf>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166"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166" fontId="20" fillId="0" borderId="5"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166" fontId="21" fillId="0" borderId="6"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166" fontId="21" fillId="0" borderId="0" applyNumberFormat="0" applyFill="0" applyBorder="0" applyAlignment="0" applyProtection="0"/>
    <xf numFmtId="0" fontId="71" fillId="0" borderId="28" applyBorder="0">
      <alignment horizontal="center" vertical="center" wrapText="1"/>
    </xf>
    <xf numFmtId="177" fontId="72" fillId="72" borderId="27"/>
    <xf numFmtId="4" fontId="73" fillId="57" borderId="1" applyBorder="0">
      <alignment horizontal="right"/>
    </xf>
    <xf numFmtId="49" fontId="74" fillId="0" borderId="0" applyBorder="0">
      <alignment vertical="center"/>
    </xf>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166" fontId="16" fillId="0" borderId="12" applyNumberFormat="0" applyFill="0" applyAlignment="0" applyProtection="0"/>
    <xf numFmtId="3" fontId="72" fillId="0" borderId="1" applyBorder="0">
      <alignment vertical="center"/>
    </xf>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166" fontId="28" fillId="9" borderId="10" applyNumberFormat="0" applyAlignment="0" applyProtection="0"/>
    <xf numFmtId="0" fontId="75" fillId="0" borderId="0">
      <alignment horizontal="center" vertical="top" wrapText="1"/>
    </xf>
    <xf numFmtId="0" fontId="76" fillId="0" borderId="0">
      <alignment horizontal="center" vertical="center" wrapText="1"/>
    </xf>
    <xf numFmtId="0" fontId="77" fillId="73" borderId="0" applyFill="0">
      <alignmen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66" fontId="18" fillId="0" borderId="0" applyNumberForma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166" fontId="23" fillId="6" borderId="0" applyNumberFormat="0" applyBorder="0" applyAlignment="0" applyProtection="0"/>
    <xf numFmtId="168" fontId="2" fillId="0" borderId="0"/>
    <xf numFmtId="0" fontId="2" fillId="0" borderId="0"/>
    <xf numFmtId="170" fontId="2" fillId="0" borderId="0"/>
    <xf numFmtId="166" fontId="2" fillId="0" borderId="0"/>
    <xf numFmtId="0" fontId="13" fillId="0" borderId="0"/>
    <xf numFmtId="0" fontId="2" fillId="0" borderId="0"/>
    <xf numFmtId="166"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6"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6"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6"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6"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6"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6"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0" borderId="0"/>
    <xf numFmtId="0" fontId="2" fillId="0" borderId="0"/>
    <xf numFmtId="0" fontId="2" fillId="0" borderId="0"/>
    <xf numFmtId="0" fontId="2" fillId="0" borderId="0"/>
    <xf numFmtId="0" fontId="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7" fillId="0" borderId="0"/>
    <xf numFmtId="0" fontId="3" fillId="0" borderId="0"/>
    <xf numFmtId="0" fontId="2" fillId="0" borderId="0"/>
    <xf numFmtId="0" fontId="15" fillId="0" borderId="0"/>
    <xf numFmtId="0" fontId="15"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3" fillId="0" borderId="0"/>
    <xf numFmtId="0" fontId="6"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0" fillId="0" borderId="0"/>
    <xf numFmtId="0" fontId="13" fillId="0" borderId="0"/>
    <xf numFmtId="0" fontId="2" fillId="0" borderId="0"/>
    <xf numFmtId="166"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166" fontId="1" fillId="0" borderId="0"/>
    <xf numFmtId="0" fontId="1" fillId="0" borderId="0"/>
    <xf numFmtId="0" fontId="1" fillId="0" borderId="0"/>
    <xf numFmtId="17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6" fillId="0" borderId="0"/>
    <xf numFmtId="0" fontId="6" fillId="0" borderId="0"/>
    <xf numFmtId="0" fontId="3" fillId="0" borderId="0"/>
    <xf numFmtId="166"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2"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2" fillId="0" borderId="0"/>
    <xf numFmtId="0" fontId="2" fillId="0" borderId="0"/>
    <xf numFmtId="0" fontId="80" fillId="0" borderId="0"/>
    <xf numFmtId="0" fontId="80" fillId="0" borderId="0"/>
    <xf numFmtId="0" fontId="80" fillId="0" borderId="0"/>
    <xf numFmtId="0" fontId="80" fillId="0" borderId="0"/>
    <xf numFmtId="0" fontId="80" fillId="0" borderId="0"/>
    <xf numFmtId="0" fontId="2" fillId="0" borderId="0"/>
    <xf numFmtId="0" fontId="2" fillId="0" borderId="0"/>
    <xf numFmtId="0" fontId="2" fillId="0" borderId="0"/>
    <xf numFmtId="0" fontId="2" fillId="0" borderId="0"/>
    <xf numFmtId="0" fontId="13" fillId="0" borderId="0"/>
    <xf numFmtId="0" fontId="6" fillId="0" borderId="0"/>
    <xf numFmtId="0" fontId="6" fillId="0" borderId="0"/>
    <xf numFmtId="0" fontId="6" fillId="0" borderId="0"/>
    <xf numFmtId="0" fontId="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3" fillId="0" borderId="0"/>
    <xf numFmtId="0" fontId="13" fillId="0" borderId="0"/>
    <xf numFmtId="166"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166"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166"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166" fontId="22" fillId="5" borderId="0" applyNumberFormat="0" applyBorder="0" applyAlignment="0" applyProtection="0"/>
    <xf numFmtId="167" fontId="81" fillId="57" borderId="3" applyNumberFormat="0" applyBorder="0" applyAlignment="0">
      <alignment vertical="center"/>
      <protection locked="0"/>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66" fontId="30" fillId="0" borderId="0" applyNumberFormat="0" applyFill="0" applyBorder="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56" borderId="2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56" borderId="2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56" borderId="2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166" fontId="27" fillId="0" borderId="9" applyNumberFormat="0" applyFill="0" applyAlignment="0" applyProtection="0"/>
    <xf numFmtId="38" fontId="82" fillId="0" borderId="0">
      <alignment vertical="top"/>
    </xf>
    <xf numFmtId="0" fontId="4" fillId="0" borderId="0"/>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0" fontId="32" fillId="0" borderId="0"/>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0" fontId="4" fillId="0" borderId="0"/>
    <xf numFmtId="38" fontId="82" fillId="0" borderId="0">
      <alignment vertical="top"/>
    </xf>
    <xf numFmtId="0" fontId="4" fillId="0" borderId="0"/>
    <xf numFmtId="0" fontId="4" fillId="0" borderId="0"/>
    <xf numFmtId="0" fontId="4" fillId="0" borderId="0"/>
    <xf numFmtId="0" fontId="4" fillId="0" borderId="0"/>
    <xf numFmtId="0" fontId="32" fillId="0" borderId="0"/>
    <xf numFmtId="38" fontId="82" fillId="0" borderId="0">
      <alignment vertical="top"/>
    </xf>
    <xf numFmtId="0" fontId="32" fillId="0" borderId="0"/>
    <xf numFmtId="38" fontId="82" fillId="0" borderId="0">
      <alignment vertical="top"/>
    </xf>
    <xf numFmtId="0" fontId="32" fillId="0" borderId="0"/>
    <xf numFmtId="38" fontId="82" fillId="0" borderId="0">
      <alignment vertical="top"/>
    </xf>
    <xf numFmtId="0" fontId="32" fillId="0" borderId="0"/>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0" fontId="4" fillId="0" borderId="0"/>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0" fontId="4" fillId="0" borderId="0"/>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0" fontId="4" fillId="0" borderId="0"/>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0" fontId="32" fillId="0" borderId="0"/>
    <xf numFmtId="169" fontId="32" fillId="0" borderId="0"/>
    <xf numFmtId="38" fontId="82" fillId="0" borderId="0">
      <alignment vertical="top"/>
    </xf>
    <xf numFmtId="38" fontId="82" fillId="0" borderId="0">
      <alignment vertical="top"/>
    </xf>
    <xf numFmtId="38" fontId="82" fillId="0" borderId="0">
      <alignment vertical="top"/>
    </xf>
    <xf numFmtId="38" fontId="82" fillId="0" borderId="0">
      <alignment vertical="top"/>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66" fontId="29" fillId="0" borderId="0" applyNumberFormat="0" applyFill="0" applyBorder="0" applyAlignment="0" applyProtection="0"/>
    <xf numFmtId="49" fontId="77" fillId="0" borderId="0">
      <alignment horizontal="center"/>
    </xf>
    <xf numFmtId="178" fontId="2" fillId="0" borderId="0" applyFont="0" applyFill="0" applyBorder="0" applyAlignment="0" applyProtection="0"/>
    <xf numFmtId="179" fontId="2"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43" fontId="6"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5"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173" fontId="15"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73" fontId="15"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73" fontId="15"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43" fontId="1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 fontId="73" fillId="73" borderId="0" applyBorder="0">
      <alignment horizontal="right"/>
    </xf>
    <xf numFmtId="4" fontId="73" fillId="73" borderId="29" applyBorder="0">
      <alignment horizontal="right"/>
    </xf>
    <xf numFmtId="4" fontId="73" fillId="74" borderId="30" applyBorder="0">
      <alignment horizontal="right"/>
    </xf>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166" fontId="12" fillId="2" borderId="0" applyNumberFormat="0" applyBorder="0" applyAlignment="0" applyProtection="0"/>
    <xf numFmtId="171" fontId="33" fillId="0" borderId="0">
      <protection locked="0"/>
    </xf>
    <xf numFmtId="0" fontId="17" fillId="0" borderId="1" applyBorder="0">
      <alignment horizontal="center" vertical="center" wrapText="1"/>
    </xf>
    <xf numFmtId="169" fontId="32" fillId="0" borderId="0"/>
    <xf numFmtId="169" fontId="32" fillId="0" borderId="0"/>
    <xf numFmtId="169" fontId="4" fillId="0" borderId="0"/>
    <xf numFmtId="169" fontId="4" fillId="0" borderId="0"/>
    <xf numFmtId="169" fontId="4" fillId="0" borderId="0"/>
    <xf numFmtId="169" fontId="4" fillId="0" borderId="0"/>
    <xf numFmtId="169" fontId="4" fillId="0" borderId="0"/>
    <xf numFmtId="169" fontId="32" fillId="0" borderId="0"/>
    <xf numFmtId="169" fontId="32" fillId="0" borderId="0"/>
    <xf numFmtId="169" fontId="4" fillId="0" borderId="0"/>
    <xf numFmtId="169" fontId="4" fillId="0" borderId="0"/>
    <xf numFmtId="169" fontId="32" fillId="0" borderId="0"/>
    <xf numFmtId="169" fontId="32" fillId="0" borderId="0"/>
    <xf numFmtId="169" fontId="32" fillId="0" borderId="0"/>
    <xf numFmtId="169" fontId="32" fillId="0" borderId="0"/>
    <xf numFmtId="169" fontId="32" fillId="0" borderId="0"/>
    <xf numFmtId="169" fontId="4"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4" fillId="0" borderId="0"/>
    <xf numFmtId="169" fontId="4" fillId="0" borderId="0"/>
    <xf numFmtId="169" fontId="4" fillId="0" borderId="0"/>
    <xf numFmtId="169" fontId="2" fillId="0" borderId="0"/>
    <xf numFmtId="169" fontId="2" fillId="0" borderId="0"/>
    <xf numFmtId="169" fontId="34" fillId="0" borderId="0">
      <protection locked="0"/>
    </xf>
    <xf numFmtId="169" fontId="34" fillId="0" borderId="0">
      <protection locked="0"/>
    </xf>
    <xf numFmtId="169" fontId="33" fillId="0" borderId="13">
      <protection locked="0"/>
    </xf>
    <xf numFmtId="169" fontId="35" fillId="35" borderId="0"/>
    <xf numFmtId="169" fontId="13" fillId="36" borderId="0" applyNumberFormat="0" applyBorder="0" applyAlignment="0" applyProtection="0"/>
    <xf numFmtId="169" fontId="13" fillId="36" borderId="0" applyNumberFormat="0" applyBorder="0" applyAlignment="0" applyProtection="0"/>
    <xf numFmtId="169" fontId="13" fillId="36" borderId="0" applyNumberFormat="0" applyBorder="0" applyAlignment="0" applyProtection="0"/>
    <xf numFmtId="169" fontId="13" fillId="36" borderId="0" applyNumberFormat="0" applyBorder="0" applyAlignment="0" applyProtection="0"/>
    <xf numFmtId="169" fontId="13" fillId="36" borderId="0" applyNumberFormat="0" applyBorder="0" applyAlignment="0" applyProtection="0"/>
    <xf numFmtId="169" fontId="13" fillId="36" borderId="0" applyNumberFormat="0" applyBorder="0" applyAlignment="0" applyProtection="0"/>
    <xf numFmtId="169" fontId="13" fillId="36" borderId="0" applyNumberFormat="0" applyBorder="0" applyAlignment="0" applyProtection="0"/>
    <xf numFmtId="169" fontId="13" fillId="36" borderId="0" applyNumberFormat="0" applyBorder="0" applyAlignment="0" applyProtection="0"/>
    <xf numFmtId="169" fontId="13" fillId="36" borderId="0" applyNumberFormat="0" applyBorder="0" applyAlignment="0" applyProtection="0"/>
    <xf numFmtId="169" fontId="13" fillId="36" borderId="0" applyNumberFormat="0" applyBorder="0" applyAlignment="0" applyProtection="0"/>
    <xf numFmtId="169" fontId="13" fillId="36" borderId="0" applyNumberFormat="0" applyBorder="0" applyAlignment="0" applyProtection="0"/>
    <xf numFmtId="169" fontId="13" fillId="36" borderId="0" applyNumberFormat="0" applyBorder="0" applyAlignment="0" applyProtection="0"/>
    <xf numFmtId="169" fontId="13" fillId="37" borderId="0" applyNumberFormat="0" applyBorder="0" applyAlignment="0" applyProtection="0"/>
    <xf numFmtId="169" fontId="13" fillId="37" borderId="0" applyNumberFormat="0" applyBorder="0" applyAlignment="0" applyProtection="0"/>
    <xf numFmtId="169" fontId="13" fillId="37" borderId="0" applyNumberFormat="0" applyBorder="0" applyAlignment="0" applyProtection="0"/>
    <xf numFmtId="169" fontId="13" fillId="37" borderId="0" applyNumberFormat="0" applyBorder="0" applyAlignment="0" applyProtection="0"/>
    <xf numFmtId="169" fontId="13" fillId="37" borderId="0" applyNumberFormat="0" applyBorder="0" applyAlignment="0" applyProtection="0"/>
    <xf numFmtId="169" fontId="13" fillId="37" borderId="0" applyNumberFormat="0" applyBorder="0" applyAlignment="0" applyProtection="0"/>
    <xf numFmtId="169" fontId="13" fillId="37" borderId="0" applyNumberFormat="0" applyBorder="0" applyAlignment="0" applyProtection="0"/>
    <xf numFmtId="169" fontId="13" fillId="37" borderId="0" applyNumberFormat="0" applyBorder="0" applyAlignment="0" applyProtection="0"/>
    <xf numFmtId="169" fontId="13" fillId="37" borderId="0" applyNumberFormat="0" applyBorder="0" applyAlignment="0" applyProtection="0"/>
    <xf numFmtId="169" fontId="13" fillId="37" borderId="0" applyNumberFormat="0" applyBorder="0" applyAlignment="0" applyProtection="0"/>
    <xf numFmtId="169" fontId="13" fillId="37" borderId="0" applyNumberFormat="0" applyBorder="0" applyAlignment="0" applyProtection="0"/>
    <xf numFmtId="169" fontId="13" fillId="37" borderId="0" applyNumberFormat="0" applyBorder="0" applyAlignment="0" applyProtection="0"/>
    <xf numFmtId="169" fontId="13" fillId="38" borderId="0" applyNumberFormat="0" applyBorder="0" applyAlignment="0" applyProtection="0"/>
    <xf numFmtId="169" fontId="13" fillId="38" borderId="0" applyNumberFormat="0" applyBorder="0" applyAlignment="0" applyProtection="0"/>
    <xf numFmtId="169" fontId="13" fillId="38" borderId="0" applyNumberFormat="0" applyBorder="0" applyAlignment="0" applyProtection="0"/>
    <xf numFmtId="169" fontId="13" fillId="38" borderId="0" applyNumberFormat="0" applyBorder="0" applyAlignment="0" applyProtection="0"/>
    <xf numFmtId="169" fontId="13" fillId="38" borderId="0" applyNumberFormat="0" applyBorder="0" applyAlignment="0" applyProtection="0"/>
    <xf numFmtId="169" fontId="13" fillId="38" borderId="0" applyNumberFormat="0" applyBorder="0" applyAlignment="0" applyProtection="0"/>
    <xf numFmtId="169" fontId="13" fillId="38" borderId="0" applyNumberFormat="0" applyBorder="0" applyAlignment="0" applyProtection="0"/>
    <xf numFmtId="169" fontId="13" fillId="38" borderId="0" applyNumberFormat="0" applyBorder="0" applyAlignment="0" applyProtection="0"/>
    <xf numFmtId="169" fontId="13" fillId="38" borderId="0" applyNumberFormat="0" applyBorder="0" applyAlignment="0" applyProtection="0"/>
    <xf numFmtId="169" fontId="13" fillId="38" borderId="0" applyNumberFormat="0" applyBorder="0" applyAlignment="0" applyProtection="0"/>
    <xf numFmtId="169" fontId="13" fillId="38" borderId="0" applyNumberFormat="0" applyBorder="0" applyAlignment="0" applyProtection="0"/>
    <xf numFmtId="169" fontId="13" fillId="38"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40" borderId="0" applyNumberFormat="0" applyBorder="0" applyAlignment="0" applyProtection="0"/>
    <xf numFmtId="169" fontId="13" fillId="40" borderId="0" applyNumberFormat="0" applyBorder="0" applyAlignment="0" applyProtection="0"/>
    <xf numFmtId="169" fontId="13" fillId="40" borderId="0" applyNumberFormat="0" applyBorder="0" applyAlignment="0" applyProtection="0"/>
    <xf numFmtId="169" fontId="13" fillId="40" borderId="0" applyNumberFormat="0" applyBorder="0" applyAlignment="0" applyProtection="0"/>
    <xf numFmtId="169" fontId="13" fillId="40" borderId="0" applyNumberFormat="0" applyBorder="0" applyAlignment="0" applyProtection="0"/>
    <xf numFmtId="169" fontId="13" fillId="40" borderId="0" applyNumberFormat="0" applyBorder="0" applyAlignment="0" applyProtection="0"/>
    <xf numFmtId="169" fontId="13" fillId="40" borderId="0" applyNumberFormat="0" applyBorder="0" applyAlignment="0" applyProtection="0"/>
    <xf numFmtId="169" fontId="13" fillId="40" borderId="0" applyNumberFormat="0" applyBorder="0" applyAlignment="0" applyProtection="0"/>
    <xf numFmtId="169" fontId="13" fillId="40" borderId="0" applyNumberFormat="0" applyBorder="0" applyAlignment="0" applyProtection="0"/>
    <xf numFmtId="169" fontId="13" fillId="40" borderId="0" applyNumberFormat="0" applyBorder="0" applyAlignment="0" applyProtection="0"/>
    <xf numFmtId="169" fontId="13" fillId="40" borderId="0" applyNumberFormat="0" applyBorder="0" applyAlignment="0" applyProtection="0"/>
    <xf numFmtId="169" fontId="13" fillId="40" borderId="0" applyNumberFormat="0" applyBorder="0" applyAlignment="0" applyProtection="0"/>
    <xf numFmtId="169" fontId="13" fillId="41" borderId="0" applyNumberFormat="0" applyBorder="0" applyAlignment="0" applyProtection="0"/>
    <xf numFmtId="169" fontId="13" fillId="41" borderId="0" applyNumberFormat="0" applyBorder="0" applyAlignment="0" applyProtection="0"/>
    <xf numFmtId="169" fontId="13" fillId="41" borderId="0" applyNumberFormat="0" applyBorder="0" applyAlignment="0" applyProtection="0"/>
    <xf numFmtId="169" fontId="13" fillId="41" borderId="0" applyNumberFormat="0" applyBorder="0" applyAlignment="0" applyProtection="0"/>
    <xf numFmtId="169" fontId="13" fillId="41" borderId="0" applyNumberFormat="0" applyBorder="0" applyAlignment="0" applyProtection="0"/>
    <xf numFmtId="169" fontId="13" fillId="41" borderId="0" applyNumberFormat="0" applyBorder="0" applyAlignment="0" applyProtection="0"/>
    <xf numFmtId="169" fontId="13" fillId="41" borderId="0" applyNumberFormat="0" applyBorder="0" applyAlignment="0" applyProtection="0"/>
    <xf numFmtId="169" fontId="13" fillId="41" borderId="0" applyNumberFormat="0" applyBorder="0" applyAlignment="0" applyProtection="0"/>
    <xf numFmtId="169" fontId="13" fillId="41" borderId="0" applyNumberFormat="0" applyBorder="0" applyAlignment="0" applyProtection="0"/>
    <xf numFmtId="169" fontId="13" fillId="41" borderId="0" applyNumberFormat="0" applyBorder="0" applyAlignment="0" applyProtection="0"/>
    <xf numFmtId="169" fontId="13" fillId="41" borderId="0" applyNumberFormat="0" applyBorder="0" applyAlignment="0" applyProtection="0"/>
    <xf numFmtId="169" fontId="13" fillId="41"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3" fillId="36"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3" fillId="36"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3" fillId="36"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3" fillId="36" borderId="0" applyNumberFormat="0" applyBorder="0" applyAlignment="0" applyProtection="0"/>
    <xf numFmtId="169" fontId="13" fillId="36" borderId="0" applyNumberFormat="0" applyBorder="0" applyAlignment="0" applyProtection="0"/>
    <xf numFmtId="169" fontId="13" fillId="36"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3" fillId="37"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3" fillId="37"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3" fillId="37"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3" fillId="37" borderId="0" applyNumberFormat="0" applyBorder="0" applyAlignment="0" applyProtection="0"/>
    <xf numFmtId="169" fontId="13" fillId="37" borderId="0" applyNumberFormat="0" applyBorder="0" applyAlignment="0" applyProtection="0"/>
    <xf numFmtId="169" fontId="13" fillId="37"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3" fillId="38"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3" fillId="38"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3" fillId="38"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3" fillId="38" borderId="0" applyNumberFormat="0" applyBorder="0" applyAlignment="0" applyProtection="0"/>
    <xf numFmtId="169" fontId="13" fillId="38" borderId="0" applyNumberFormat="0" applyBorder="0" applyAlignment="0" applyProtection="0"/>
    <xf numFmtId="169" fontId="13" fillId="38"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3" fillId="39"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3" fillId="39"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3" fillId="39"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3" fillId="40"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3" fillId="40"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3" fillId="40" borderId="0" applyNumberFormat="0" applyBorder="0" applyAlignment="0" applyProtection="0"/>
    <xf numFmtId="169" fontId="13" fillId="40" borderId="0" applyNumberFormat="0" applyBorder="0" applyAlignment="0" applyProtection="0"/>
    <xf numFmtId="169" fontId="13" fillId="40" borderId="0" applyNumberFormat="0" applyBorder="0" applyAlignment="0" applyProtection="0"/>
    <xf numFmtId="169" fontId="13" fillId="40" borderId="0" applyNumberFormat="0" applyBorder="0" applyAlignment="0" applyProtection="0"/>
    <xf numFmtId="169" fontId="13" fillId="40"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3" fillId="41"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3" fillId="41"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3" fillId="41" borderId="0" applyNumberFormat="0" applyBorder="0" applyAlignment="0" applyProtection="0"/>
    <xf numFmtId="169" fontId="13" fillId="41" borderId="0" applyNumberFormat="0" applyBorder="0" applyAlignment="0" applyProtection="0"/>
    <xf numFmtId="169" fontId="13" fillId="41" borderId="0" applyNumberFormat="0" applyBorder="0" applyAlignment="0" applyProtection="0"/>
    <xf numFmtId="169" fontId="13" fillId="41" borderId="0" applyNumberFormat="0" applyBorder="0" applyAlignment="0" applyProtection="0"/>
    <xf numFmtId="169" fontId="13" fillId="41"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3" borderId="0" applyNumberFormat="0" applyBorder="0" applyAlignment="0" applyProtection="0"/>
    <xf numFmtId="169" fontId="13" fillId="43" borderId="0" applyNumberFormat="0" applyBorder="0" applyAlignment="0" applyProtection="0"/>
    <xf numFmtId="169" fontId="13" fillId="43" borderId="0" applyNumberFormat="0" applyBorder="0" applyAlignment="0" applyProtection="0"/>
    <xf numFmtId="169" fontId="13" fillId="43" borderId="0" applyNumberFormat="0" applyBorder="0" applyAlignment="0" applyProtection="0"/>
    <xf numFmtId="169" fontId="13" fillId="43" borderId="0" applyNumberFormat="0" applyBorder="0" applyAlignment="0" applyProtection="0"/>
    <xf numFmtId="169" fontId="13" fillId="43" borderId="0" applyNumberFormat="0" applyBorder="0" applyAlignment="0" applyProtection="0"/>
    <xf numFmtId="169" fontId="13" fillId="43" borderId="0" applyNumberFormat="0" applyBorder="0" applyAlignment="0" applyProtection="0"/>
    <xf numFmtId="169" fontId="13" fillId="43" borderId="0" applyNumberFormat="0" applyBorder="0" applyAlignment="0" applyProtection="0"/>
    <xf numFmtId="169" fontId="13" fillId="43" borderId="0" applyNumberFormat="0" applyBorder="0" applyAlignment="0" applyProtection="0"/>
    <xf numFmtId="169" fontId="13" fillId="43" borderId="0" applyNumberFormat="0" applyBorder="0" applyAlignment="0" applyProtection="0"/>
    <xf numFmtId="169" fontId="13" fillId="43" borderId="0" applyNumberFormat="0" applyBorder="0" applyAlignment="0" applyProtection="0"/>
    <xf numFmtId="169" fontId="13" fillId="43" borderId="0" applyNumberFormat="0" applyBorder="0" applyAlignment="0" applyProtection="0"/>
    <xf numFmtId="169" fontId="13" fillId="44" borderId="0" applyNumberFormat="0" applyBorder="0" applyAlignment="0" applyProtection="0"/>
    <xf numFmtId="169" fontId="13" fillId="44" borderId="0" applyNumberFormat="0" applyBorder="0" applyAlignment="0" applyProtection="0"/>
    <xf numFmtId="169" fontId="13" fillId="44" borderId="0" applyNumberFormat="0" applyBorder="0" applyAlignment="0" applyProtection="0"/>
    <xf numFmtId="169" fontId="13" fillId="44" borderId="0" applyNumberFormat="0" applyBorder="0" applyAlignment="0" applyProtection="0"/>
    <xf numFmtId="169" fontId="13" fillId="44" borderId="0" applyNumberFormat="0" applyBorder="0" applyAlignment="0" applyProtection="0"/>
    <xf numFmtId="169" fontId="13" fillId="44" borderId="0" applyNumberFormat="0" applyBorder="0" applyAlignment="0" applyProtection="0"/>
    <xf numFmtId="169" fontId="13" fillId="44" borderId="0" applyNumberFormat="0" applyBorder="0" applyAlignment="0" applyProtection="0"/>
    <xf numFmtId="169" fontId="13" fillId="44" borderId="0" applyNumberFormat="0" applyBorder="0" applyAlignment="0" applyProtection="0"/>
    <xf numFmtId="169" fontId="13" fillId="44" borderId="0" applyNumberFormat="0" applyBorder="0" applyAlignment="0" applyProtection="0"/>
    <xf numFmtId="169" fontId="13" fillId="44" borderId="0" applyNumberFormat="0" applyBorder="0" applyAlignment="0" applyProtection="0"/>
    <xf numFmtId="169" fontId="13" fillId="44" borderId="0" applyNumberFormat="0" applyBorder="0" applyAlignment="0" applyProtection="0"/>
    <xf numFmtId="169" fontId="13" fillId="44"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5" borderId="0" applyNumberFormat="0" applyBorder="0" applyAlignment="0" applyProtection="0"/>
    <xf numFmtId="169" fontId="13" fillId="45" borderId="0" applyNumberFormat="0" applyBorder="0" applyAlignment="0" applyProtection="0"/>
    <xf numFmtId="169" fontId="13" fillId="45" borderId="0" applyNumberFormat="0" applyBorder="0" applyAlignment="0" applyProtection="0"/>
    <xf numFmtId="169" fontId="13" fillId="45" borderId="0" applyNumberFormat="0" applyBorder="0" applyAlignment="0" applyProtection="0"/>
    <xf numFmtId="169" fontId="13" fillId="45" borderId="0" applyNumberFormat="0" applyBorder="0" applyAlignment="0" applyProtection="0"/>
    <xf numFmtId="169" fontId="13" fillId="45" borderId="0" applyNumberFormat="0" applyBorder="0" applyAlignment="0" applyProtection="0"/>
    <xf numFmtId="169" fontId="13" fillId="45" borderId="0" applyNumberFormat="0" applyBorder="0" applyAlignment="0" applyProtection="0"/>
    <xf numFmtId="169" fontId="13" fillId="45" borderId="0" applyNumberFormat="0" applyBorder="0" applyAlignment="0" applyProtection="0"/>
    <xf numFmtId="169" fontId="13" fillId="45" borderId="0" applyNumberFormat="0" applyBorder="0" applyAlignment="0" applyProtection="0"/>
    <xf numFmtId="169" fontId="13" fillId="45" borderId="0" applyNumberFormat="0" applyBorder="0" applyAlignment="0" applyProtection="0"/>
    <xf numFmtId="169" fontId="13" fillId="45" borderId="0" applyNumberFormat="0" applyBorder="0" applyAlignment="0" applyProtection="0"/>
    <xf numFmtId="169" fontId="13" fillId="45"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3" fillId="42"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3" fillId="42"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3" fillId="43"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3" fillId="43"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3" fillId="43" borderId="0" applyNumberFormat="0" applyBorder="0" applyAlignment="0" applyProtection="0"/>
    <xf numFmtId="169" fontId="13" fillId="43" borderId="0" applyNumberFormat="0" applyBorder="0" applyAlignment="0" applyProtection="0"/>
    <xf numFmtId="169" fontId="13" fillId="43" borderId="0" applyNumberFormat="0" applyBorder="0" applyAlignment="0" applyProtection="0"/>
    <xf numFmtId="169" fontId="13" fillId="43" borderId="0" applyNumberFormat="0" applyBorder="0" applyAlignment="0" applyProtection="0"/>
    <xf numFmtId="169" fontId="13" fillId="43"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3" fillId="44"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3" fillId="44"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3" fillId="44"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3" fillId="44" borderId="0" applyNumberFormat="0" applyBorder="0" applyAlignment="0" applyProtection="0"/>
    <xf numFmtId="169" fontId="13" fillId="44" borderId="0" applyNumberFormat="0" applyBorder="0" applyAlignment="0" applyProtection="0"/>
    <xf numFmtId="169" fontId="13" fillId="44"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3" fillId="39"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3" fillId="39"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3" fillId="42"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3" fillId="42"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3" fillId="45"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3" fillId="45"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3" fillId="45" borderId="0" applyNumberFormat="0" applyBorder="0" applyAlignment="0" applyProtection="0"/>
    <xf numFmtId="169" fontId="13" fillId="45" borderId="0" applyNumberFormat="0" applyBorder="0" applyAlignment="0" applyProtection="0"/>
    <xf numFmtId="169" fontId="13" fillId="45" borderId="0" applyNumberFormat="0" applyBorder="0" applyAlignment="0" applyProtection="0"/>
    <xf numFmtId="169" fontId="13" fillId="45" borderId="0" applyNumberFormat="0" applyBorder="0" applyAlignment="0" applyProtection="0"/>
    <xf numFmtId="169" fontId="13" fillId="45"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36" fillId="46" borderId="0" applyNumberFormat="0" applyBorder="0" applyAlignment="0" applyProtection="0"/>
    <xf numFmtId="169" fontId="36" fillId="46" borderId="0" applyNumberFormat="0" applyBorder="0" applyAlignment="0" applyProtection="0"/>
    <xf numFmtId="169" fontId="36" fillId="46" borderId="0" applyNumberFormat="0" applyBorder="0" applyAlignment="0" applyProtection="0"/>
    <xf numFmtId="169" fontId="36" fillId="46" borderId="0" applyNumberFormat="0" applyBorder="0" applyAlignment="0" applyProtection="0"/>
    <xf numFmtId="169" fontId="36" fillId="46" borderId="0" applyNumberFormat="0" applyBorder="0" applyAlignment="0" applyProtection="0"/>
    <xf numFmtId="169" fontId="36" fillId="46" borderId="0" applyNumberFormat="0" applyBorder="0" applyAlignment="0" applyProtection="0"/>
    <xf numFmtId="169" fontId="36" fillId="46" borderId="0" applyNumberFormat="0" applyBorder="0" applyAlignment="0" applyProtection="0"/>
    <xf numFmtId="169" fontId="36" fillId="46" borderId="0" applyNumberFormat="0" applyBorder="0" applyAlignment="0" applyProtection="0"/>
    <xf numFmtId="169" fontId="36" fillId="46" borderId="0" applyNumberFormat="0" applyBorder="0" applyAlignment="0" applyProtection="0"/>
    <xf numFmtId="169" fontId="36" fillId="46" borderId="0" applyNumberFormat="0" applyBorder="0" applyAlignment="0" applyProtection="0"/>
    <xf numFmtId="169" fontId="36" fillId="46" borderId="0" applyNumberFormat="0" applyBorder="0" applyAlignment="0" applyProtection="0"/>
    <xf numFmtId="169" fontId="36" fillId="46" borderId="0" applyNumberFormat="0" applyBorder="0" applyAlignment="0" applyProtection="0"/>
    <xf numFmtId="169" fontId="36" fillId="43" borderId="0" applyNumberFormat="0" applyBorder="0" applyAlignment="0" applyProtection="0"/>
    <xf numFmtId="169" fontId="36" fillId="43" borderId="0" applyNumberFormat="0" applyBorder="0" applyAlignment="0" applyProtection="0"/>
    <xf numFmtId="169" fontId="36" fillId="43" borderId="0" applyNumberFormat="0" applyBorder="0" applyAlignment="0" applyProtection="0"/>
    <xf numFmtId="169" fontId="36" fillId="43" borderId="0" applyNumberFormat="0" applyBorder="0" applyAlignment="0" applyProtection="0"/>
    <xf numFmtId="169" fontId="36" fillId="43" borderId="0" applyNumberFormat="0" applyBorder="0" applyAlignment="0" applyProtection="0"/>
    <xf numFmtId="169" fontId="36" fillId="43" borderId="0" applyNumberFormat="0" applyBorder="0" applyAlignment="0" applyProtection="0"/>
    <xf numFmtId="169" fontId="36" fillId="43" borderId="0" applyNumberFormat="0" applyBorder="0" applyAlignment="0" applyProtection="0"/>
    <xf numFmtId="169" fontId="36" fillId="43" borderId="0" applyNumberFormat="0" applyBorder="0" applyAlignment="0" applyProtection="0"/>
    <xf numFmtId="169" fontId="36" fillId="43" borderId="0" applyNumberFormat="0" applyBorder="0" applyAlignment="0" applyProtection="0"/>
    <xf numFmtId="169" fontId="36" fillId="43" borderId="0" applyNumberFormat="0" applyBorder="0" applyAlignment="0" applyProtection="0"/>
    <xf numFmtId="169" fontId="36" fillId="43" borderId="0" applyNumberFormat="0" applyBorder="0" applyAlignment="0" applyProtection="0"/>
    <xf numFmtId="169" fontId="36" fillId="43" borderId="0" applyNumberFormat="0" applyBorder="0" applyAlignment="0" applyProtection="0"/>
    <xf numFmtId="169" fontId="36" fillId="44" borderId="0" applyNumberFormat="0" applyBorder="0" applyAlignment="0" applyProtection="0"/>
    <xf numFmtId="169" fontId="36" fillId="44" borderId="0" applyNumberFormat="0" applyBorder="0" applyAlignment="0" applyProtection="0"/>
    <xf numFmtId="169" fontId="36" fillId="44" borderId="0" applyNumberFormat="0" applyBorder="0" applyAlignment="0" applyProtection="0"/>
    <xf numFmtId="169" fontId="36" fillId="44" borderId="0" applyNumberFormat="0" applyBorder="0" applyAlignment="0" applyProtection="0"/>
    <xf numFmtId="169" fontId="36" fillId="44" borderId="0" applyNumberFormat="0" applyBorder="0" applyAlignment="0" applyProtection="0"/>
    <xf numFmtId="169" fontId="36" fillId="44" borderId="0" applyNumberFormat="0" applyBorder="0" applyAlignment="0" applyProtection="0"/>
    <xf numFmtId="169" fontId="36" fillId="44" borderId="0" applyNumberFormat="0" applyBorder="0" applyAlignment="0" applyProtection="0"/>
    <xf numFmtId="169" fontId="36" fillId="44" borderId="0" applyNumberFormat="0" applyBorder="0" applyAlignment="0" applyProtection="0"/>
    <xf numFmtId="169" fontId="36" fillId="44" borderId="0" applyNumberFormat="0" applyBorder="0" applyAlignment="0" applyProtection="0"/>
    <xf numFmtId="169" fontId="36" fillId="44" borderId="0" applyNumberFormat="0" applyBorder="0" applyAlignment="0" applyProtection="0"/>
    <xf numFmtId="169" fontId="36" fillId="44" borderId="0" applyNumberFormat="0" applyBorder="0" applyAlignment="0" applyProtection="0"/>
    <xf numFmtId="169" fontId="36" fillId="44"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48" borderId="0" applyNumberFormat="0" applyBorder="0" applyAlignment="0" applyProtection="0"/>
    <xf numFmtId="169" fontId="36" fillId="48" borderId="0" applyNumberFormat="0" applyBorder="0" applyAlignment="0" applyProtection="0"/>
    <xf numFmtId="169" fontId="36" fillId="48" borderId="0" applyNumberFormat="0" applyBorder="0" applyAlignment="0" applyProtection="0"/>
    <xf numFmtId="169" fontId="36" fillId="48" borderId="0" applyNumberFormat="0" applyBorder="0" applyAlignment="0" applyProtection="0"/>
    <xf numFmtId="169" fontId="36" fillId="48" borderId="0" applyNumberFormat="0" applyBorder="0" applyAlignment="0" applyProtection="0"/>
    <xf numFmtId="169" fontId="36" fillId="48" borderId="0" applyNumberFormat="0" applyBorder="0" applyAlignment="0" applyProtection="0"/>
    <xf numFmtId="169" fontId="36" fillId="48" borderId="0" applyNumberFormat="0" applyBorder="0" applyAlignment="0" applyProtection="0"/>
    <xf numFmtId="169" fontId="36" fillId="48" borderId="0" applyNumberFormat="0" applyBorder="0" applyAlignment="0" applyProtection="0"/>
    <xf numFmtId="169" fontId="36" fillId="48" borderId="0" applyNumberFormat="0" applyBorder="0" applyAlignment="0" applyProtection="0"/>
    <xf numFmtId="169" fontId="36" fillId="48" borderId="0" applyNumberFormat="0" applyBorder="0" applyAlignment="0" applyProtection="0"/>
    <xf numFmtId="169" fontId="36" fillId="48" borderId="0" applyNumberFormat="0" applyBorder="0" applyAlignment="0" applyProtection="0"/>
    <xf numFmtId="169" fontId="36" fillId="48"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6" fillId="46" borderId="0" applyNumberFormat="0" applyBorder="0" applyAlignment="0" applyProtection="0"/>
    <xf numFmtId="169" fontId="36" fillId="46" borderId="0" applyNumberFormat="0" applyBorder="0" applyAlignment="0" applyProtection="0"/>
    <xf numFmtId="169" fontId="36" fillId="46"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6" fillId="43" borderId="0" applyNumberFormat="0" applyBorder="0" applyAlignment="0" applyProtection="0"/>
    <xf numFmtId="169" fontId="36" fillId="43" borderId="0" applyNumberFormat="0" applyBorder="0" applyAlignment="0" applyProtection="0"/>
    <xf numFmtId="169" fontId="36" fillId="43"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6" fillId="44" borderId="0" applyNumberFormat="0" applyBorder="0" applyAlignment="0" applyProtection="0"/>
    <xf numFmtId="169" fontId="36" fillId="44"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6" fillId="48" borderId="0" applyNumberFormat="0" applyBorder="0" applyAlignment="0" applyProtection="0"/>
    <xf numFmtId="169" fontId="36" fillId="48" borderId="0" applyNumberFormat="0" applyBorder="0" applyAlignment="0" applyProtection="0"/>
    <xf numFmtId="169" fontId="36" fillId="49" borderId="0" applyNumberFormat="0" applyBorder="0" applyAlignment="0" applyProtection="0"/>
    <xf numFmtId="169" fontId="36" fillId="49" borderId="0" applyNumberFormat="0" applyBorder="0" applyAlignment="0" applyProtection="0"/>
    <xf numFmtId="169" fontId="36" fillId="49" borderId="0" applyNumberFormat="0" applyBorder="0" applyAlignment="0" applyProtection="0"/>
    <xf numFmtId="169" fontId="36" fillId="49" borderId="0" applyNumberFormat="0" applyBorder="0" applyAlignment="0" applyProtection="0"/>
    <xf numFmtId="169" fontId="36" fillId="49" borderId="0" applyNumberFormat="0" applyBorder="0" applyAlignment="0" applyProtection="0"/>
    <xf numFmtId="169" fontId="36" fillId="49" borderId="0" applyNumberFormat="0" applyBorder="0" applyAlignment="0" applyProtection="0"/>
    <xf numFmtId="169" fontId="36" fillId="49" borderId="0" applyNumberFormat="0" applyBorder="0" applyAlignment="0" applyProtection="0"/>
    <xf numFmtId="169" fontId="36" fillId="49" borderId="0" applyNumberFormat="0" applyBorder="0" applyAlignment="0" applyProtection="0"/>
    <xf numFmtId="169" fontId="36" fillId="49" borderId="0" applyNumberFormat="0" applyBorder="0" applyAlignment="0" applyProtection="0"/>
    <xf numFmtId="169" fontId="36" fillId="49" borderId="0" applyNumberFormat="0" applyBorder="0" applyAlignment="0" applyProtection="0"/>
    <xf numFmtId="169" fontId="36" fillId="49" borderId="0" applyNumberFormat="0" applyBorder="0" applyAlignment="0" applyProtection="0"/>
    <xf numFmtId="169" fontId="36" fillId="49" borderId="0" applyNumberFormat="0" applyBorder="0" applyAlignment="0" applyProtection="0"/>
    <xf numFmtId="169" fontId="36" fillId="50" borderId="0" applyNumberFormat="0" applyBorder="0" applyAlignment="0" applyProtection="0"/>
    <xf numFmtId="169" fontId="36" fillId="50" borderId="0" applyNumberFormat="0" applyBorder="0" applyAlignment="0" applyProtection="0"/>
    <xf numFmtId="169" fontId="36" fillId="50" borderId="0" applyNumberFormat="0" applyBorder="0" applyAlignment="0" applyProtection="0"/>
    <xf numFmtId="169" fontId="36" fillId="50" borderId="0" applyNumberFormat="0" applyBorder="0" applyAlignment="0" applyProtection="0"/>
    <xf numFmtId="169" fontId="36" fillId="50" borderId="0" applyNumberFormat="0" applyBorder="0" applyAlignment="0" applyProtection="0"/>
    <xf numFmtId="169" fontId="36" fillId="50" borderId="0" applyNumberFormat="0" applyBorder="0" applyAlignment="0" applyProtection="0"/>
    <xf numFmtId="169" fontId="36" fillId="50" borderId="0" applyNumberFormat="0" applyBorder="0" applyAlignment="0" applyProtection="0"/>
    <xf numFmtId="169" fontId="36" fillId="50" borderId="0" applyNumberFormat="0" applyBorder="0" applyAlignment="0" applyProtection="0"/>
    <xf numFmtId="169" fontId="36" fillId="50" borderId="0" applyNumberFormat="0" applyBorder="0" applyAlignment="0" applyProtection="0"/>
    <xf numFmtId="169" fontId="36" fillId="50" borderId="0" applyNumberFormat="0" applyBorder="0" applyAlignment="0" applyProtection="0"/>
    <xf numFmtId="169" fontId="36" fillId="50" borderId="0" applyNumberFormat="0" applyBorder="0" applyAlignment="0" applyProtection="0"/>
    <xf numFmtId="169" fontId="36" fillId="50" borderId="0" applyNumberFormat="0" applyBorder="0" applyAlignment="0" applyProtection="0"/>
    <xf numFmtId="169" fontId="36" fillId="51" borderId="0" applyNumberFormat="0" applyBorder="0" applyAlignment="0" applyProtection="0"/>
    <xf numFmtId="169" fontId="36" fillId="51" borderId="0" applyNumberFormat="0" applyBorder="0" applyAlignment="0" applyProtection="0"/>
    <xf numFmtId="169" fontId="36" fillId="51" borderId="0" applyNumberFormat="0" applyBorder="0" applyAlignment="0" applyProtection="0"/>
    <xf numFmtId="169" fontId="36" fillId="51" borderId="0" applyNumberFormat="0" applyBorder="0" applyAlignment="0" applyProtection="0"/>
    <xf numFmtId="169" fontId="36" fillId="51" borderId="0" applyNumberFormat="0" applyBorder="0" applyAlignment="0" applyProtection="0"/>
    <xf numFmtId="169" fontId="36" fillId="51" borderId="0" applyNumberFormat="0" applyBorder="0" applyAlignment="0" applyProtection="0"/>
    <xf numFmtId="169" fontId="36" fillId="51" borderId="0" applyNumberFormat="0" applyBorder="0" applyAlignment="0" applyProtection="0"/>
    <xf numFmtId="169" fontId="36" fillId="51" borderId="0" applyNumberFormat="0" applyBorder="0" applyAlignment="0" applyProtection="0"/>
    <xf numFmtId="169" fontId="36" fillId="51" borderId="0" applyNumberFormat="0" applyBorder="0" applyAlignment="0" applyProtection="0"/>
    <xf numFmtId="169" fontId="36" fillId="51" borderId="0" applyNumberFormat="0" applyBorder="0" applyAlignment="0" applyProtection="0"/>
    <xf numFmtId="169" fontId="36" fillId="51" borderId="0" applyNumberFormat="0" applyBorder="0" applyAlignment="0" applyProtection="0"/>
    <xf numFmtId="169" fontId="36" fillId="51"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52" borderId="0" applyNumberFormat="0" applyBorder="0" applyAlignment="0" applyProtection="0"/>
    <xf numFmtId="169" fontId="36" fillId="52" borderId="0" applyNumberFormat="0" applyBorder="0" applyAlignment="0" applyProtection="0"/>
    <xf numFmtId="169" fontId="36" fillId="52" borderId="0" applyNumberFormat="0" applyBorder="0" applyAlignment="0" applyProtection="0"/>
    <xf numFmtId="169" fontId="36" fillId="52" borderId="0" applyNumberFormat="0" applyBorder="0" applyAlignment="0" applyProtection="0"/>
    <xf numFmtId="169" fontId="36" fillId="52" borderId="0" applyNumberFormat="0" applyBorder="0" applyAlignment="0" applyProtection="0"/>
    <xf numFmtId="169" fontId="36" fillId="52" borderId="0" applyNumberFormat="0" applyBorder="0" applyAlignment="0" applyProtection="0"/>
    <xf numFmtId="169" fontId="36" fillId="52" borderId="0" applyNumberFormat="0" applyBorder="0" applyAlignment="0" applyProtection="0"/>
    <xf numFmtId="169" fontId="36" fillId="52" borderId="0" applyNumberFormat="0" applyBorder="0" applyAlignment="0" applyProtection="0"/>
    <xf numFmtId="169" fontId="36" fillId="52" borderId="0" applyNumberFormat="0" applyBorder="0" applyAlignment="0" applyProtection="0"/>
    <xf numFmtId="169" fontId="36" fillId="52" borderId="0" applyNumberFormat="0" applyBorder="0" applyAlignment="0" applyProtection="0"/>
    <xf numFmtId="169" fontId="36" fillId="52" borderId="0" applyNumberFormat="0" applyBorder="0" applyAlignment="0" applyProtection="0"/>
    <xf numFmtId="169" fontId="36" fillId="52" borderId="0" applyNumberFormat="0" applyBorder="0" applyAlignment="0" applyProtection="0"/>
    <xf numFmtId="169" fontId="37" fillId="37" borderId="0" applyNumberFormat="0" applyBorder="0" applyAlignment="0" applyProtection="0"/>
    <xf numFmtId="169" fontId="37" fillId="37" borderId="0" applyNumberFormat="0" applyBorder="0" applyAlignment="0" applyProtection="0"/>
    <xf numFmtId="169" fontId="37" fillId="37" borderId="0" applyNumberFormat="0" applyBorder="0" applyAlignment="0" applyProtection="0"/>
    <xf numFmtId="169" fontId="37" fillId="37" borderId="0" applyNumberFormat="0" applyBorder="0" applyAlignment="0" applyProtection="0"/>
    <xf numFmtId="169" fontId="37" fillId="37" borderId="0" applyNumberFormat="0" applyBorder="0" applyAlignment="0" applyProtection="0"/>
    <xf numFmtId="169" fontId="37" fillId="37" borderId="0" applyNumberFormat="0" applyBorder="0" applyAlignment="0" applyProtection="0"/>
    <xf numFmtId="169" fontId="37" fillId="37" borderId="0" applyNumberFormat="0" applyBorder="0" applyAlignment="0" applyProtection="0"/>
    <xf numFmtId="169" fontId="37" fillId="37" borderId="0" applyNumberFormat="0" applyBorder="0" applyAlignment="0" applyProtection="0"/>
    <xf numFmtId="169" fontId="37" fillId="37" borderId="0" applyNumberFormat="0" applyBorder="0" applyAlignment="0" applyProtection="0"/>
    <xf numFmtId="169" fontId="37" fillId="37" borderId="0" applyNumberFormat="0" applyBorder="0" applyAlignment="0" applyProtection="0"/>
    <xf numFmtId="169" fontId="37" fillId="37" borderId="0" applyNumberFormat="0" applyBorder="0" applyAlignment="0" applyProtection="0"/>
    <xf numFmtId="169" fontId="37" fillId="37" borderId="0" applyNumberFormat="0" applyBorder="0" applyAlignment="0" applyProtection="0"/>
    <xf numFmtId="169" fontId="38" fillId="53" borderId="14" applyNumberFormat="0" applyAlignment="0" applyProtection="0"/>
    <xf numFmtId="169" fontId="38" fillId="53" borderId="14" applyNumberFormat="0" applyAlignment="0" applyProtection="0"/>
    <xf numFmtId="169" fontId="38" fillId="53" borderId="14" applyNumberFormat="0" applyAlignment="0" applyProtection="0"/>
    <xf numFmtId="169" fontId="38" fillId="53" borderId="14" applyNumberFormat="0" applyAlignment="0" applyProtection="0"/>
    <xf numFmtId="169" fontId="38" fillId="53" borderId="14" applyNumberFormat="0" applyAlignment="0" applyProtection="0"/>
    <xf numFmtId="169" fontId="38" fillId="53" borderId="14" applyNumberFormat="0" applyAlignment="0" applyProtection="0"/>
    <xf numFmtId="169" fontId="38" fillId="53" borderId="14" applyNumberFormat="0" applyAlignment="0" applyProtection="0"/>
    <xf numFmtId="169" fontId="38" fillId="53" borderId="14" applyNumberFormat="0" applyAlignment="0" applyProtection="0"/>
    <xf numFmtId="169" fontId="38" fillId="53" borderId="14" applyNumberFormat="0" applyAlignment="0" applyProtection="0"/>
    <xf numFmtId="169" fontId="38" fillId="53" borderId="14" applyNumberFormat="0" applyAlignment="0" applyProtection="0"/>
    <xf numFmtId="169" fontId="38" fillId="53" borderId="14" applyNumberFormat="0" applyAlignment="0" applyProtection="0"/>
    <xf numFmtId="169" fontId="38" fillId="53" borderId="14" applyNumberFormat="0" applyAlignment="0" applyProtection="0"/>
    <xf numFmtId="169" fontId="39" fillId="54" borderId="15" applyNumberFormat="0" applyAlignment="0" applyProtection="0"/>
    <xf numFmtId="169" fontId="39" fillId="54" borderId="15" applyNumberFormat="0" applyAlignment="0" applyProtection="0"/>
    <xf numFmtId="169" fontId="39" fillId="54" borderId="15" applyNumberFormat="0" applyAlignment="0" applyProtection="0"/>
    <xf numFmtId="169" fontId="39" fillId="54" borderId="15" applyNumberFormat="0" applyAlignment="0" applyProtection="0"/>
    <xf numFmtId="169" fontId="39" fillId="54" borderId="15" applyNumberFormat="0" applyAlignment="0" applyProtection="0"/>
    <xf numFmtId="169" fontId="39" fillId="54" borderId="15" applyNumberFormat="0" applyAlignment="0" applyProtection="0"/>
    <xf numFmtId="169" fontId="39" fillId="54" borderId="15" applyNumberFormat="0" applyAlignment="0" applyProtection="0"/>
    <xf numFmtId="169" fontId="39" fillId="54" borderId="15" applyNumberFormat="0" applyAlignment="0" applyProtection="0"/>
    <xf numFmtId="169" fontId="39" fillId="54" borderId="15" applyNumberFormat="0" applyAlignment="0" applyProtection="0"/>
    <xf numFmtId="169" fontId="39" fillId="54" borderId="15" applyNumberFormat="0" applyAlignment="0" applyProtection="0"/>
    <xf numFmtId="169" fontId="39" fillId="54" borderId="15" applyNumberFormat="0" applyAlignment="0" applyProtection="0"/>
    <xf numFmtId="169" fontId="39" fillId="54" borderId="15" applyNumberFormat="0" applyAlignment="0" applyProtection="0"/>
    <xf numFmtId="169" fontId="42" fillId="0" borderId="0" applyNumberFormat="0" applyFill="0" applyBorder="0" applyAlignment="0" applyProtection="0"/>
    <xf numFmtId="169" fontId="42" fillId="0" borderId="0" applyNumberFormat="0" applyFill="0" applyBorder="0" applyAlignment="0" applyProtection="0"/>
    <xf numFmtId="169" fontId="42" fillId="0" borderId="0" applyNumberFormat="0" applyFill="0" applyBorder="0" applyAlignment="0" applyProtection="0"/>
    <xf numFmtId="169" fontId="42" fillId="0" borderId="0" applyNumberFormat="0" applyFill="0" applyBorder="0" applyAlignment="0" applyProtection="0"/>
    <xf numFmtId="169" fontId="42" fillId="0" borderId="0" applyNumberFormat="0" applyFill="0" applyBorder="0" applyAlignment="0" applyProtection="0"/>
    <xf numFmtId="169" fontId="42" fillId="0" borderId="0" applyNumberFormat="0" applyFill="0" applyBorder="0" applyAlignment="0" applyProtection="0"/>
    <xf numFmtId="169" fontId="42" fillId="0" borderId="0" applyNumberFormat="0" applyFill="0" applyBorder="0" applyAlignment="0" applyProtection="0"/>
    <xf numFmtId="169" fontId="42" fillId="0" borderId="0" applyNumberFormat="0" applyFill="0" applyBorder="0" applyAlignment="0" applyProtection="0"/>
    <xf numFmtId="169" fontId="42" fillId="0" borderId="0" applyNumberFormat="0" applyFill="0" applyBorder="0" applyAlignment="0" applyProtection="0"/>
    <xf numFmtId="169" fontId="42" fillId="0" borderId="0" applyNumberFormat="0" applyFill="0" applyBorder="0" applyAlignment="0" applyProtection="0"/>
    <xf numFmtId="169" fontId="42" fillId="0" borderId="0" applyNumberFormat="0" applyFill="0" applyBorder="0" applyAlignment="0" applyProtection="0"/>
    <xf numFmtId="169" fontId="42" fillId="0" borderId="0" applyNumberFormat="0" applyFill="0" applyBorder="0" applyAlignment="0" applyProtection="0"/>
    <xf numFmtId="169" fontId="43" fillId="38" borderId="0" applyNumberFormat="0" applyBorder="0" applyAlignment="0" applyProtection="0"/>
    <xf numFmtId="169" fontId="43" fillId="38" borderId="0" applyNumberFormat="0" applyBorder="0" applyAlignment="0" applyProtection="0"/>
    <xf numFmtId="169" fontId="43" fillId="38" borderId="0" applyNumberFormat="0" applyBorder="0" applyAlignment="0" applyProtection="0"/>
    <xf numFmtId="169" fontId="43" fillId="38" borderId="0" applyNumberFormat="0" applyBorder="0" applyAlignment="0" applyProtection="0"/>
    <xf numFmtId="169" fontId="43" fillId="38" borderId="0" applyNumberFormat="0" applyBorder="0" applyAlignment="0" applyProtection="0"/>
    <xf numFmtId="169" fontId="43" fillId="38" borderId="0" applyNumberFormat="0" applyBorder="0" applyAlignment="0" applyProtection="0"/>
    <xf numFmtId="169" fontId="43" fillId="38" borderId="0" applyNumberFormat="0" applyBorder="0" applyAlignment="0" applyProtection="0"/>
    <xf numFmtId="169" fontId="43" fillId="38" borderId="0" applyNumberFormat="0" applyBorder="0" applyAlignment="0" applyProtection="0"/>
    <xf numFmtId="169" fontId="43" fillId="38" borderId="0" applyNumberFormat="0" applyBorder="0" applyAlignment="0" applyProtection="0"/>
    <xf numFmtId="169" fontId="43" fillId="38" borderId="0" applyNumberFormat="0" applyBorder="0" applyAlignment="0" applyProtection="0"/>
    <xf numFmtId="169" fontId="43" fillId="38" borderId="0" applyNumberFormat="0" applyBorder="0" applyAlignment="0" applyProtection="0"/>
    <xf numFmtId="169" fontId="43" fillId="38" borderId="0" applyNumberFormat="0" applyBorder="0" applyAlignment="0" applyProtection="0"/>
    <xf numFmtId="169" fontId="44" fillId="0" borderId="16" applyNumberFormat="0" applyFill="0" applyAlignment="0" applyProtection="0"/>
    <xf numFmtId="169" fontId="44" fillId="0" borderId="16" applyNumberFormat="0" applyFill="0" applyAlignment="0" applyProtection="0"/>
    <xf numFmtId="169" fontId="44" fillId="0" borderId="16" applyNumberFormat="0" applyFill="0" applyAlignment="0" applyProtection="0"/>
    <xf numFmtId="169" fontId="44" fillId="0" borderId="16" applyNumberFormat="0" applyFill="0" applyAlignment="0" applyProtection="0"/>
    <xf numFmtId="169" fontId="44" fillId="0" borderId="16" applyNumberFormat="0" applyFill="0" applyAlignment="0" applyProtection="0"/>
    <xf numFmtId="169" fontId="44" fillId="0" borderId="16" applyNumberFormat="0" applyFill="0" applyAlignment="0" applyProtection="0"/>
    <xf numFmtId="169" fontId="44" fillId="0" borderId="16" applyNumberFormat="0" applyFill="0" applyAlignment="0" applyProtection="0"/>
    <xf numFmtId="169" fontId="44" fillId="0" borderId="16" applyNumberFormat="0" applyFill="0" applyAlignment="0" applyProtection="0"/>
    <xf numFmtId="169" fontId="44" fillId="0" borderId="16" applyNumberFormat="0" applyFill="0" applyAlignment="0" applyProtection="0"/>
    <xf numFmtId="169" fontId="44" fillId="0" borderId="16" applyNumberFormat="0" applyFill="0" applyAlignment="0" applyProtection="0"/>
    <xf numFmtId="169" fontId="44" fillId="0" borderId="16" applyNumberFormat="0" applyFill="0" applyAlignment="0" applyProtection="0"/>
    <xf numFmtId="169" fontId="44" fillId="0" borderId="16"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6" fillId="0" borderId="18" applyNumberFormat="0" applyFill="0" applyAlignment="0" applyProtection="0"/>
    <xf numFmtId="169" fontId="46" fillId="0" borderId="18" applyNumberFormat="0" applyFill="0" applyAlignment="0" applyProtection="0"/>
    <xf numFmtId="169" fontId="46" fillId="0" borderId="18" applyNumberFormat="0" applyFill="0" applyAlignment="0" applyProtection="0"/>
    <xf numFmtId="169" fontId="46" fillId="0" borderId="18" applyNumberFormat="0" applyFill="0" applyAlignment="0" applyProtection="0"/>
    <xf numFmtId="169" fontId="46" fillId="0" borderId="18" applyNumberFormat="0" applyFill="0" applyAlignment="0" applyProtection="0"/>
    <xf numFmtId="169" fontId="46" fillId="0" borderId="18" applyNumberFormat="0" applyFill="0" applyAlignment="0" applyProtection="0"/>
    <xf numFmtId="169" fontId="46" fillId="0" borderId="18" applyNumberFormat="0" applyFill="0" applyAlignment="0" applyProtection="0"/>
    <xf numFmtId="169" fontId="46" fillId="0" borderId="18" applyNumberFormat="0" applyFill="0" applyAlignment="0" applyProtection="0"/>
    <xf numFmtId="169" fontId="46" fillId="0" borderId="18" applyNumberFormat="0" applyFill="0" applyAlignment="0" applyProtection="0"/>
    <xf numFmtId="169" fontId="46" fillId="0" borderId="18" applyNumberFormat="0" applyFill="0" applyAlignment="0" applyProtection="0"/>
    <xf numFmtId="169" fontId="46" fillId="0" borderId="18" applyNumberFormat="0" applyFill="0" applyAlignment="0" applyProtection="0"/>
    <xf numFmtId="169" fontId="46" fillId="0" borderId="18" applyNumberFormat="0" applyFill="0" applyAlignment="0" applyProtection="0"/>
    <xf numFmtId="169" fontId="46" fillId="0" borderId="0" applyNumberFormat="0" applyFill="0" applyBorder="0" applyAlignment="0" applyProtection="0"/>
    <xf numFmtId="169" fontId="46" fillId="0" borderId="0" applyNumberFormat="0" applyFill="0" applyBorder="0" applyAlignment="0" applyProtection="0"/>
    <xf numFmtId="169" fontId="46" fillId="0" borderId="0" applyNumberFormat="0" applyFill="0" applyBorder="0" applyAlignment="0" applyProtection="0"/>
    <xf numFmtId="169" fontId="46" fillId="0" borderId="0" applyNumberFormat="0" applyFill="0" applyBorder="0" applyAlignment="0" applyProtection="0"/>
    <xf numFmtId="169" fontId="46" fillId="0" borderId="0" applyNumberFormat="0" applyFill="0" applyBorder="0" applyAlignment="0" applyProtection="0"/>
    <xf numFmtId="169" fontId="46" fillId="0" borderId="0" applyNumberFormat="0" applyFill="0" applyBorder="0" applyAlignment="0" applyProtection="0"/>
    <xf numFmtId="169" fontId="46" fillId="0" borderId="0" applyNumberFormat="0" applyFill="0" applyBorder="0" applyAlignment="0" applyProtection="0"/>
    <xf numFmtId="169" fontId="46" fillId="0" borderId="0" applyNumberFormat="0" applyFill="0" applyBorder="0" applyAlignment="0" applyProtection="0"/>
    <xf numFmtId="169" fontId="46" fillId="0" borderId="0" applyNumberFormat="0" applyFill="0" applyBorder="0" applyAlignment="0" applyProtection="0"/>
    <xf numFmtId="169" fontId="46" fillId="0" borderId="0" applyNumberFormat="0" applyFill="0" applyBorder="0" applyAlignment="0" applyProtection="0"/>
    <xf numFmtId="169" fontId="46" fillId="0" borderId="0" applyNumberFormat="0" applyFill="0" applyBorder="0" applyAlignment="0" applyProtection="0"/>
    <xf numFmtId="169" fontId="46" fillId="0" borderId="0" applyNumberFormat="0" applyFill="0" applyBorder="0" applyAlignment="0" applyProtection="0"/>
    <xf numFmtId="169" fontId="47" fillId="41" borderId="14" applyNumberFormat="0" applyAlignment="0" applyProtection="0"/>
    <xf numFmtId="169" fontId="47" fillId="41" borderId="14" applyNumberFormat="0" applyAlignment="0" applyProtection="0"/>
    <xf numFmtId="169" fontId="47" fillId="41" borderId="14" applyNumberFormat="0" applyAlignment="0" applyProtection="0"/>
    <xf numFmtId="169" fontId="47" fillId="41" borderId="14" applyNumberFormat="0" applyAlignment="0" applyProtection="0"/>
    <xf numFmtId="169" fontId="47" fillId="41" borderId="14" applyNumberFormat="0" applyAlignment="0" applyProtection="0"/>
    <xf numFmtId="169" fontId="47" fillId="41" borderId="14" applyNumberFormat="0" applyAlignment="0" applyProtection="0"/>
    <xf numFmtId="169" fontId="47" fillId="41" borderId="14" applyNumberFormat="0" applyAlignment="0" applyProtection="0"/>
    <xf numFmtId="169" fontId="47" fillId="41" borderId="14" applyNumberFormat="0" applyAlignment="0" applyProtection="0"/>
    <xf numFmtId="169" fontId="47" fillId="41" borderId="14" applyNumberFormat="0" applyAlignment="0" applyProtection="0"/>
    <xf numFmtId="169" fontId="47" fillId="41" borderId="14" applyNumberFormat="0" applyAlignment="0" applyProtection="0"/>
    <xf numFmtId="169" fontId="47" fillId="41" borderId="14" applyNumberFormat="0" applyAlignment="0" applyProtection="0"/>
    <xf numFmtId="169" fontId="47" fillId="41" borderId="14" applyNumberFormat="0" applyAlignment="0" applyProtection="0"/>
    <xf numFmtId="169" fontId="48" fillId="0" borderId="19" applyNumberFormat="0" applyFill="0" applyAlignment="0" applyProtection="0"/>
    <xf numFmtId="169" fontId="48" fillId="0" borderId="19" applyNumberFormat="0" applyFill="0" applyAlignment="0" applyProtection="0"/>
    <xf numFmtId="169" fontId="48" fillId="0" borderId="19" applyNumberFormat="0" applyFill="0" applyAlignment="0" applyProtection="0"/>
    <xf numFmtId="169" fontId="48" fillId="0" borderId="19" applyNumberFormat="0" applyFill="0" applyAlignment="0" applyProtection="0"/>
    <xf numFmtId="169" fontId="48" fillId="0" borderId="19" applyNumberFormat="0" applyFill="0" applyAlignment="0" applyProtection="0"/>
    <xf numFmtId="169" fontId="48" fillId="0" borderId="19" applyNumberFormat="0" applyFill="0" applyAlignment="0" applyProtection="0"/>
    <xf numFmtId="169" fontId="48" fillId="0" borderId="19" applyNumberFormat="0" applyFill="0" applyAlignment="0" applyProtection="0"/>
    <xf numFmtId="169" fontId="48" fillId="0" borderId="19" applyNumberFormat="0" applyFill="0" applyAlignment="0" applyProtection="0"/>
    <xf numFmtId="169" fontId="48" fillId="0" borderId="19" applyNumberFormat="0" applyFill="0" applyAlignment="0" applyProtection="0"/>
    <xf numFmtId="169" fontId="48" fillId="0" borderId="19" applyNumberFormat="0" applyFill="0" applyAlignment="0" applyProtection="0"/>
    <xf numFmtId="169" fontId="48" fillId="0" borderId="19" applyNumberFormat="0" applyFill="0" applyAlignment="0" applyProtection="0"/>
    <xf numFmtId="169" fontId="48" fillId="0" borderId="19" applyNumberFormat="0" applyFill="0" applyAlignment="0" applyProtection="0"/>
    <xf numFmtId="169" fontId="49" fillId="55" borderId="0" applyNumberFormat="0" applyBorder="0" applyAlignment="0" applyProtection="0"/>
    <xf numFmtId="169" fontId="49" fillId="55" borderId="0" applyNumberFormat="0" applyBorder="0" applyAlignment="0" applyProtection="0"/>
    <xf numFmtId="169" fontId="49" fillId="55" borderId="0" applyNumberFormat="0" applyBorder="0" applyAlignment="0" applyProtection="0"/>
    <xf numFmtId="169" fontId="49" fillId="55" borderId="0" applyNumberFormat="0" applyBorder="0" applyAlignment="0" applyProtection="0"/>
    <xf numFmtId="169" fontId="49" fillId="55" borderId="0" applyNumberFormat="0" applyBorder="0" applyAlignment="0" applyProtection="0"/>
    <xf numFmtId="169" fontId="49" fillId="55" borderId="0" applyNumberFormat="0" applyBorder="0" applyAlignment="0" applyProtection="0"/>
    <xf numFmtId="169" fontId="49" fillId="55" borderId="0" applyNumberFormat="0" applyBorder="0" applyAlignment="0" applyProtection="0"/>
    <xf numFmtId="169" fontId="49" fillId="55" borderId="0" applyNumberFormat="0" applyBorder="0" applyAlignment="0" applyProtection="0"/>
    <xf numFmtId="169" fontId="49" fillId="55" borderId="0" applyNumberFormat="0" applyBorder="0" applyAlignment="0" applyProtection="0"/>
    <xf numFmtId="169" fontId="49" fillId="55" borderId="0" applyNumberFormat="0" applyBorder="0" applyAlignment="0" applyProtection="0"/>
    <xf numFmtId="169" fontId="49" fillId="55" borderId="0" applyNumberFormat="0" applyBorder="0" applyAlignment="0" applyProtection="0"/>
    <xf numFmtId="169" fontId="49" fillId="55" borderId="0" applyNumberFormat="0" applyBorder="0" applyAlignment="0" applyProtection="0"/>
    <xf numFmtId="169" fontId="35" fillId="0" borderId="2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51" fillId="0" borderId="0"/>
    <xf numFmtId="169" fontId="13" fillId="56" borderId="21" applyNumberFormat="0" applyFont="0" applyAlignment="0" applyProtection="0"/>
    <xf numFmtId="169" fontId="13" fillId="56" borderId="21" applyNumberFormat="0" applyFont="0" applyAlignment="0" applyProtection="0"/>
    <xf numFmtId="169" fontId="13" fillId="56" borderId="21" applyNumberFormat="0" applyFont="0" applyAlignment="0" applyProtection="0"/>
    <xf numFmtId="169" fontId="13" fillId="56" borderId="21" applyNumberFormat="0" applyFont="0" applyAlignment="0" applyProtection="0"/>
    <xf numFmtId="169" fontId="13" fillId="56" borderId="21" applyNumberFormat="0" applyFont="0" applyAlignment="0" applyProtection="0"/>
    <xf numFmtId="169" fontId="13" fillId="56" borderId="21" applyNumberFormat="0" applyFont="0" applyAlignment="0" applyProtection="0"/>
    <xf numFmtId="169" fontId="13" fillId="56" borderId="21" applyNumberFormat="0" applyFont="0" applyAlignment="0" applyProtection="0"/>
    <xf numFmtId="169" fontId="13" fillId="56" borderId="21" applyNumberFormat="0" applyFont="0" applyAlignment="0" applyProtection="0"/>
    <xf numFmtId="169" fontId="13" fillId="56" borderId="21" applyNumberFormat="0" applyFont="0" applyAlignment="0" applyProtection="0"/>
    <xf numFmtId="169" fontId="13" fillId="56" borderId="21" applyNumberFormat="0" applyFont="0" applyAlignment="0" applyProtection="0"/>
    <xf numFmtId="169" fontId="13" fillId="56" borderId="21" applyNumberFormat="0" applyFont="0" applyAlignment="0" applyProtection="0"/>
    <xf numFmtId="169" fontId="13" fillId="56" borderId="21" applyNumberFormat="0" applyFont="0" applyAlignment="0" applyProtection="0"/>
    <xf numFmtId="169" fontId="52" fillId="53" borderId="22" applyNumberFormat="0" applyAlignment="0" applyProtection="0"/>
    <xf numFmtId="169" fontId="52" fillId="53" borderId="22" applyNumberFormat="0" applyAlignment="0" applyProtection="0"/>
    <xf numFmtId="169" fontId="52" fillId="53" borderId="22" applyNumberFormat="0" applyAlignment="0" applyProtection="0"/>
    <xf numFmtId="169" fontId="52" fillId="53" borderId="22" applyNumberFormat="0" applyAlignment="0" applyProtection="0"/>
    <xf numFmtId="169" fontId="52" fillId="53" borderId="22" applyNumberFormat="0" applyAlignment="0" applyProtection="0"/>
    <xf numFmtId="169" fontId="52" fillId="53" borderId="22" applyNumberFormat="0" applyAlignment="0" applyProtection="0"/>
    <xf numFmtId="169" fontId="52" fillId="53" borderId="22" applyNumberFormat="0" applyAlignment="0" applyProtection="0"/>
    <xf numFmtId="169" fontId="52" fillId="53" borderId="22" applyNumberFormat="0" applyAlignment="0" applyProtection="0"/>
    <xf numFmtId="169" fontId="52" fillId="53" borderId="22" applyNumberFormat="0" applyAlignment="0" applyProtection="0"/>
    <xf numFmtId="169" fontId="52" fillId="53" borderId="22" applyNumberFormat="0" applyAlignment="0" applyProtection="0"/>
    <xf numFmtId="169" fontId="52" fillId="53" borderId="22" applyNumberFormat="0" applyAlignment="0" applyProtection="0"/>
    <xf numFmtId="169" fontId="52" fillId="53" borderId="22" applyNumberFormat="0" applyAlignment="0" applyProtection="0"/>
    <xf numFmtId="169" fontId="54" fillId="57" borderId="23" applyNumberFormat="0" applyProtection="0">
      <alignment horizontal="left" vertical="top" indent="1"/>
    </xf>
    <xf numFmtId="169" fontId="3" fillId="62" borderId="23" applyNumberFormat="0" applyProtection="0">
      <alignment horizontal="left" vertical="center" indent="1"/>
    </xf>
    <xf numFmtId="169" fontId="3" fillId="62" borderId="23" applyNumberFormat="0" applyProtection="0">
      <alignment horizontal="left" vertical="top" indent="1"/>
    </xf>
    <xf numFmtId="169" fontId="3" fillId="58" borderId="23" applyNumberFormat="0" applyProtection="0">
      <alignment horizontal="left" vertical="center" indent="1"/>
    </xf>
    <xf numFmtId="169" fontId="3" fillId="58" borderId="23" applyNumberFormat="0" applyProtection="0">
      <alignment horizontal="left" vertical="top" indent="1"/>
    </xf>
    <xf numFmtId="169" fontId="3" fillId="64" borderId="23" applyNumberFormat="0" applyProtection="0">
      <alignment horizontal="left" vertical="center" indent="1"/>
    </xf>
    <xf numFmtId="169" fontId="3" fillId="64" borderId="23" applyNumberFormat="0" applyProtection="0">
      <alignment horizontal="left" vertical="top" indent="1"/>
    </xf>
    <xf numFmtId="169" fontId="3" fillId="65" borderId="23" applyNumberFormat="0" applyProtection="0">
      <alignment horizontal="left" vertical="center" indent="1"/>
    </xf>
    <xf numFmtId="169" fontId="3" fillId="65" borderId="23" applyNumberFormat="0" applyProtection="0">
      <alignment horizontal="left" vertical="top" indent="1"/>
    </xf>
    <xf numFmtId="169" fontId="13" fillId="0" borderId="0"/>
    <xf numFmtId="169" fontId="56" fillId="66" borderId="23" applyNumberFormat="0" applyProtection="0">
      <alignment horizontal="left" vertical="top" indent="1"/>
    </xf>
    <xf numFmtId="169" fontId="56" fillId="58" borderId="23" applyNumberFormat="0" applyProtection="0">
      <alignment horizontal="left" vertical="top" indent="1"/>
    </xf>
    <xf numFmtId="169" fontId="62" fillId="68" borderId="0"/>
    <xf numFmtId="169" fontId="62" fillId="4" borderId="25">
      <protection locked="0"/>
    </xf>
    <xf numFmtId="169" fontId="62" fillId="68" borderId="0"/>
    <xf numFmtId="169" fontId="64" fillId="69" borderId="0"/>
    <xf numFmtId="169" fontId="64" fillId="70" borderId="0"/>
    <xf numFmtId="169" fontId="64" fillId="71" borderId="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6" fillId="0" borderId="26" applyNumberFormat="0" applyFill="0" applyAlignment="0" applyProtection="0"/>
    <xf numFmtId="169" fontId="66" fillId="0" borderId="26" applyNumberFormat="0" applyFill="0" applyAlignment="0" applyProtection="0"/>
    <xf numFmtId="169" fontId="66" fillId="0" borderId="26" applyNumberFormat="0" applyFill="0" applyAlignment="0" applyProtection="0"/>
    <xf numFmtId="169" fontId="66" fillId="0" borderId="26" applyNumberFormat="0" applyFill="0" applyAlignment="0" applyProtection="0"/>
    <xf numFmtId="169" fontId="66" fillId="0" borderId="26" applyNumberFormat="0" applyFill="0" applyAlignment="0" applyProtection="0"/>
    <xf numFmtId="169" fontId="66" fillId="0" borderId="26" applyNumberFormat="0" applyFill="0" applyAlignment="0" applyProtection="0"/>
    <xf numFmtId="169" fontId="66" fillId="0" borderId="26" applyNumberFormat="0" applyFill="0" applyAlignment="0" applyProtection="0"/>
    <xf numFmtId="169" fontId="66" fillId="0" borderId="26" applyNumberFormat="0" applyFill="0" applyAlignment="0" applyProtection="0"/>
    <xf numFmtId="169" fontId="66" fillId="0" borderId="26" applyNumberFormat="0" applyFill="0" applyAlignment="0" applyProtection="0"/>
    <xf numFmtId="169" fontId="66" fillId="0" borderId="26" applyNumberFormat="0" applyFill="0" applyAlignment="0" applyProtection="0"/>
    <xf numFmtId="169" fontId="66" fillId="0" borderId="26" applyNumberFormat="0" applyFill="0" applyAlignment="0" applyProtection="0"/>
    <xf numFmtId="169" fontId="66" fillId="0" borderId="26" applyNumberFormat="0" applyFill="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6" fillId="49" borderId="0" applyNumberFormat="0" applyBorder="0" applyAlignment="0" applyProtection="0"/>
    <xf numFmtId="169" fontId="36" fillId="49" borderId="0" applyNumberFormat="0" applyBorder="0" applyAlignment="0" applyProtection="0"/>
    <xf numFmtId="169" fontId="36" fillId="49"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6" fillId="50" borderId="0" applyNumberFormat="0" applyBorder="0" applyAlignment="0" applyProtection="0"/>
    <xf numFmtId="169" fontId="36" fillId="50" borderId="0" applyNumberFormat="0" applyBorder="0" applyAlignment="0" applyProtection="0"/>
    <xf numFmtId="169" fontId="36" fillId="50"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6" fillId="51" borderId="0" applyNumberFormat="0" applyBorder="0" applyAlignment="0" applyProtection="0"/>
    <xf numFmtId="169" fontId="36" fillId="51" borderId="0" applyNumberFormat="0" applyBorder="0" applyAlignment="0" applyProtection="0"/>
    <xf numFmtId="169" fontId="36" fillId="51"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6" fillId="52" borderId="0" applyNumberFormat="0" applyBorder="0" applyAlignment="0" applyProtection="0"/>
    <xf numFmtId="169" fontId="36" fillId="52" borderId="0" applyNumberFormat="0" applyBorder="0" applyAlignment="0" applyProtection="0"/>
    <xf numFmtId="169" fontId="36" fillId="52" borderId="0" applyNumberFormat="0" applyBorder="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47" fillId="41" borderId="14" applyNumberFormat="0" applyAlignment="0" applyProtection="0"/>
    <xf numFmtId="169" fontId="47" fillId="41" borderId="14" applyNumberFormat="0" applyAlignment="0" applyProtection="0"/>
    <xf numFmtId="169" fontId="47" fillId="41" borderId="14"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52" fillId="53" borderId="22" applyNumberFormat="0" applyAlignment="0" applyProtection="0"/>
    <xf numFmtId="169" fontId="52" fillId="53" borderId="22" applyNumberFormat="0" applyAlignment="0" applyProtection="0"/>
    <xf numFmtId="169" fontId="52" fillId="53" borderId="22"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38" fillId="53" borderId="14" applyNumberFormat="0" applyAlignment="0" applyProtection="0"/>
    <xf numFmtId="169" fontId="38" fillId="53" borderId="14" applyNumberFormat="0" applyAlignment="0" applyProtection="0"/>
    <xf numFmtId="169" fontId="38" fillId="53" borderId="14" applyNumberFormat="0" applyAlignment="0" applyProtection="0"/>
    <xf numFmtId="169" fontId="68" fillId="0" borderId="0" applyNumberFormat="0" applyFill="0" applyBorder="0" applyAlignment="0" applyProtection="0">
      <alignment vertical="top"/>
      <protection locked="0"/>
    </xf>
    <xf numFmtId="169" fontId="69" fillId="0" borderId="0" applyNumberFormat="0" applyFill="0" applyBorder="0" applyAlignment="0" applyProtection="0">
      <alignment vertical="top"/>
      <protection locked="0"/>
    </xf>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2"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2"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3" fillId="0" borderId="0"/>
    <xf numFmtId="169" fontId="2"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2"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2" fillId="0" borderId="0"/>
    <xf numFmtId="169" fontId="3" fillId="0" borderId="0"/>
    <xf numFmtId="169" fontId="3" fillId="0" borderId="0"/>
    <xf numFmtId="169" fontId="3" fillId="0" borderId="0"/>
    <xf numFmtId="169" fontId="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3" fillId="0" borderId="0"/>
    <xf numFmtId="169" fontId="3" fillId="0" borderId="0"/>
    <xf numFmtId="169" fontId="3" fillId="0" borderId="0"/>
    <xf numFmtId="169" fontId="3" fillId="0" borderId="0"/>
    <xf numFmtId="169" fontId="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2"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44" fillId="0" borderId="16" applyNumberFormat="0" applyFill="0" applyAlignment="0" applyProtection="0"/>
    <xf numFmtId="169" fontId="44" fillId="0" borderId="16" applyNumberFormat="0" applyFill="0" applyAlignment="0" applyProtection="0"/>
    <xf numFmtId="169" fontId="44" fillId="0" borderId="16"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46" fillId="0" borderId="18" applyNumberFormat="0" applyFill="0" applyAlignment="0" applyProtection="0"/>
    <xf numFmtId="169" fontId="46" fillId="0" borderId="18" applyNumberFormat="0" applyFill="0" applyAlignment="0" applyProtection="0"/>
    <xf numFmtId="169" fontId="46" fillId="0" borderId="18" applyNumberFormat="0" applyFill="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46" fillId="0" borderId="0" applyNumberFormat="0" applyFill="0" applyBorder="0" applyAlignment="0" applyProtection="0"/>
    <xf numFmtId="169" fontId="46" fillId="0" borderId="0" applyNumberFormat="0" applyFill="0" applyBorder="0" applyAlignment="0" applyProtection="0"/>
    <xf numFmtId="169" fontId="46" fillId="0" borderId="0" applyNumberFormat="0" applyFill="0" applyBorder="0" applyAlignment="0" applyProtection="0"/>
    <xf numFmtId="169" fontId="70" fillId="0" borderId="0" applyBorder="0">
      <alignment horizontal="center" vertical="center" wrapText="1"/>
    </xf>
    <xf numFmtId="169" fontId="71" fillId="0" borderId="28" applyBorder="0">
      <alignment horizontal="center" vertical="center" wrapText="1"/>
    </xf>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66" fillId="0" borderId="26" applyNumberFormat="0" applyFill="0" applyAlignment="0" applyProtection="0"/>
    <xf numFmtId="169" fontId="66" fillId="0" borderId="26" applyNumberFormat="0" applyFill="0" applyAlignment="0" applyProtection="0"/>
    <xf numFmtId="169" fontId="66" fillId="0" borderId="26" applyNumberFormat="0" applyFill="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39" fillId="54" borderId="15" applyNumberFormat="0" applyAlignment="0" applyProtection="0"/>
    <xf numFmtId="169" fontId="39" fillId="54" borderId="15" applyNumberFormat="0" applyAlignment="0" applyProtection="0"/>
    <xf numFmtId="169" fontId="39" fillId="54" borderId="15" applyNumberFormat="0" applyAlignment="0" applyProtection="0"/>
    <xf numFmtId="169" fontId="75" fillId="0" borderId="0">
      <alignment horizontal="center" vertical="top" wrapText="1"/>
    </xf>
    <xf numFmtId="169" fontId="76" fillId="0" borderId="0">
      <alignment horizontal="center" vertical="center" wrapText="1"/>
    </xf>
    <xf numFmtId="169" fontId="77" fillId="73" borderId="0" applyFill="0">
      <alignment wrapText="1"/>
    </xf>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49" fillId="55" borderId="0" applyNumberFormat="0" applyBorder="0" applyAlignment="0" applyProtection="0"/>
    <xf numFmtId="169" fontId="49" fillId="55" borderId="0" applyNumberFormat="0" applyBorder="0" applyAlignment="0" applyProtection="0"/>
    <xf numFmtId="169" fontId="49" fillId="55" borderId="0" applyNumberFormat="0" applyBorder="0" applyAlignment="0" applyProtection="0"/>
    <xf numFmtId="169" fontId="13"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6" fillId="0" borderId="0"/>
    <xf numFmtId="169" fontId="6"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6" fillId="0" borderId="0"/>
    <xf numFmtId="169" fontId="6" fillId="0" borderId="0"/>
    <xf numFmtId="169" fontId="2" fillId="0" borderId="0"/>
    <xf numFmtId="169" fontId="2" fillId="0" borderId="0"/>
    <xf numFmtId="169" fontId="2" fillId="0" borderId="0"/>
    <xf numFmtId="169" fontId="2" fillId="0" borderId="0"/>
    <xf numFmtId="169" fontId="2" fillId="0" borderId="0"/>
    <xf numFmtId="169" fontId="6" fillId="0" borderId="0"/>
    <xf numFmtId="169" fontId="2" fillId="0" borderId="0"/>
    <xf numFmtId="169" fontId="2" fillId="0" borderId="0"/>
    <xf numFmtId="169" fontId="2" fillId="0" borderId="0"/>
    <xf numFmtId="169" fontId="2" fillId="0" borderId="0"/>
    <xf numFmtId="169" fontId="2"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78" fillId="0" borderId="0"/>
    <xf numFmtId="169" fontId="2" fillId="0" borderId="0"/>
    <xf numFmtId="169" fontId="2" fillId="0" borderId="0"/>
    <xf numFmtId="169" fontId="2" fillId="0" borderId="0"/>
    <xf numFmtId="169" fontId="3"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2"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6" fillId="0" borderId="0"/>
    <xf numFmtId="169" fontId="6" fillId="0" borderId="0"/>
    <xf numFmtId="169" fontId="3" fillId="0" borderId="0"/>
    <xf numFmtId="169" fontId="3" fillId="0" borderId="0"/>
    <xf numFmtId="169" fontId="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6" fillId="0" borderId="0"/>
    <xf numFmtId="169" fontId="6" fillId="0" borderId="0"/>
    <xf numFmtId="169" fontId="6" fillId="0" borderId="0"/>
    <xf numFmtId="169" fontId="6"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3" fillId="0" borderId="0"/>
    <xf numFmtId="169" fontId="2" fillId="0" borderId="0"/>
    <xf numFmtId="169" fontId="15" fillId="0" borderId="0"/>
    <xf numFmtId="169" fontId="15" fillId="0" borderId="0"/>
    <xf numFmtId="169" fontId="15" fillId="0" borderId="0"/>
    <xf numFmtId="169" fontId="15" fillId="0" borderId="0"/>
    <xf numFmtId="169" fontId="2" fillId="0" borderId="0"/>
    <xf numFmtId="169" fontId="2" fillId="0" borderId="0"/>
    <xf numFmtId="169" fontId="2" fillId="0" borderId="0"/>
    <xf numFmtId="169" fontId="2" fillId="0" borderId="0"/>
    <xf numFmtId="169" fontId="3" fillId="0" borderId="0"/>
    <xf numFmtId="169" fontId="2" fillId="0" borderId="0"/>
    <xf numFmtId="169" fontId="2" fillId="0" borderId="0"/>
    <xf numFmtId="169" fontId="2" fillId="0" borderId="0"/>
    <xf numFmtId="169" fontId="2" fillId="0" borderId="0"/>
    <xf numFmtId="169" fontId="2" fillId="0" borderId="0"/>
    <xf numFmtId="169" fontId="3" fillId="0" borderId="0"/>
    <xf numFmtId="169" fontId="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3" fillId="0" borderId="0"/>
    <xf numFmtId="169" fontId="3" fillId="0" borderId="0"/>
    <xf numFmtId="169" fontId="2" fillId="0" borderId="0"/>
    <xf numFmtId="169" fontId="2" fillId="0" borderId="0"/>
    <xf numFmtId="169" fontId="2" fillId="0" borderId="0"/>
    <xf numFmtId="169" fontId="2" fillId="0" borderId="0"/>
    <xf numFmtId="169" fontId="6"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6"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6"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6"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6" fillId="0" borderId="0"/>
    <xf numFmtId="169" fontId="3" fillId="0" borderId="0"/>
    <xf numFmtId="169" fontId="3" fillId="0" borderId="0"/>
    <xf numFmtId="169" fontId="3" fillId="0" borderId="0"/>
    <xf numFmtId="169" fontId="3" fillId="0" borderId="0"/>
    <xf numFmtId="169" fontId="2" fillId="0" borderId="0"/>
    <xf numFmtId="169" fontId="2" fillId="0" borderId="0"/>
    <xf numFmtId="169" fontId="2" fillId="0" borderId="0"/>
    <xf numFmtId="169" fontId="2" fillId="0" borderId="0"/>
    <xf numFmtId="169" fontId="2" fillId="0" borderId="0"/>
    <xf numFmtId="169" fontId="6"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3" fillId="0" borderId="0"/>
    <xf numFmtId="169" fontId="3" fillId="0" borderId="0"/>
    <xf numFmtId="169" fontId="3" fillId="0" borderId="0"/>
    <xf numFmtId="169" fontId="3" fillId="0" borderId="0"/>
    <xf numFmtId="169" fontId="3" fillId="0" borderId="0"/>
    <xf numFmtId="169" fontId="1" fillId="0" borderId="0"/>
    <xf numFmtId="169" fontId="1" fillId="0" borderId="0"/>
    <xf numFmtId="169" fontId="1" fillId="0" borderId="0"/>
    <xf numFmtId="169" fontId="1" fillId="0" borderId="0"/>
    <xf numFmtId="164"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6" fillId="0" borderId="0"/>
    <xf numFmtId="169" fontId="6" fillId="0" borderId="0"/>
    <xf numFmtId="169" fontId="6" fillId="0" borderId="0"/>
    <xf numFmtId="169" fontId="1" fillId="0" borderId="0"/>
    <xf numFmtId="169" fontId="1" fillId="0" borderId="0"/>
    <xf numFmtId="169" fontId="1" fillId="0" borderId="0"/>
    <xf numFmtId="169" fontId="1" fillId="0" borderId="0"/>
    <xf numFmtId="169" fontId="1" fillId="0" borderId="0"/>
    <xf numFmtId="169" fontId="6"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6"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6" fillId="0" borderId="0"/>
    <xf numFmtId="169" fontId="6"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6" fillId="0" borderId="0"/>
    <xf numFmtId="169" fontId="6" fillId="0" borderId="0"/>
    <xf numFmtId="169" fontId="6" fillId="0" borderId="0"/>
    <xf numFmtId="169" fontId="6" fillId="0" borderId="0"/>
    <xf numFmtId="169" fontId="6" fillId="0" borderId="0"/>
    <xf numFmtId="169" fontId="1" fillId="0" borderId="0"/>
    <xf numFmtId="169" fontId="1" fillId="0" borderId="0"/>
    <xf numFmtId="169" fontId="1" fillId="0" borderId="0"/>
    <xf numFmtId="169" fontId="1" fillId="0" borderId="0"/>
    <xf numFmtId="169" fontId="2" fillId="0" borderId="0"/>
    <xf numFmtId="169" fontId="6"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6"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6"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6"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6" fillId="0" borderId="0"/>
    <xf numFmtId="169" fontId="6" fillId="0" borderId="0"/>
    <xf numFmtId="169" fontId="6" fillId="0" borderId="0"/>
    <xf numFmtId="169" fontId="6" fillId="0" borderId="0"/>
    <xf numFmtId="169" fontId="6" fillId="0" borderId="0"/>
    <xf numFmtId="169" fontId="2" fillId="0" borderId="0"/>
    <xf numFmtId="169" fontId="2" fillId="0" borderId="0"/>
    <xf numFmtId="169" fontId="2" fillId="0" borderId="0"/>
    <xf numFmtId="169" fontId="2"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2"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2"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6"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6" fillId="0" borderId="0"/>
    <xf numFmtId="169" fontId="6" fillId="0" borderId="0"/>
    <xf numFmtId="169" fontId="3" fillId="0" borderId="0"/>
    <xf numFmtId="169" fontId="1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2"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2"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2"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2"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2" fillId="0" borderId="0"/>
    <xf numFmtId="169" fontId="2" fillId="0" borderId="0"/>
    <xf numFmtId="169" fontId="80" fillId="0" borderId="0"/>
    <xf numFmtId="169" fontId="80" fillId="0" borderId="0"/>
    <xf numFmtId="169" fontId="80" fillId="0" borderId="0"/>
    <xf numFmtId="169" fontId="80" fillId="0" borderId="0"/>
    <xf numFmtId="169" fontId="80" fillId="0" borderId="0"/>
    <xf numFmtId="169" fontId="2" fillId="0" borderId="0"/>
    <xf numFmtId="169" fontId="2" fillId="0" borderId="0"/>
    <xf numFmtId="169" fontId="2" fillId="0" borderId="0"/>
    <xf numFmtId="169" fontId="2" fillId="0" borderId="0"/>
    <xf numFmtId="169" fontId="13" fillId="0" borderId="0"/>
    <xf numFmtId="169" fontId="6" fillId="0" borderId="0"/>
    <xf numFmtId="169" fontId="6" fillId="0" borderId="0"/>
    <xf numFmtId="169" fontId="6" fillId="0" borderId="0"/>
    <xf numFmtId="169" fontId="3"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3"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3"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3" fillId="0" borderId="0"/>
    <xf numFmtId="169" fontId="13"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37" fillId="37" borderId="0" applyNumberFormat="0" applyBorder="0" applyAlignment="0" applyProtection="0"/>
    <xf numFmtId="169" fontId="37" fillId="37" borderId="0" applyNumberFormat="0" applyBorder="0" applyAlignment="0" applyProtection="0"/>
    <xf numFmtId="169" fontId="37" fillId="37" borderId="0" applyNumberFormat="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42" fillId="0" borderId="0" applyNumberFormat="0" applyFill="0" applyBorder="0" applyAlignment="0" applyProtection="0"/>
    <xf numFmtId="169" fontId="42" fillId="0" borderId="0" applyNumberFormat="0" applyFill="0" applyBorder="0" applyAlignment="0" applyProtection="0"/>
    <xf numFmtId="169" fontId="42" fillId="0" borderId="0" applyNumberFormat="0" applyFill="0" applyBorder="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56" borderId="2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56" borderId="2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56" borderId="2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48" fillId="0" borderId="19" applyNumberFormat="0" applyFill="0" applyAlignment="0" applyProtection="0"/>
    <xf numFmtId="169" fontId="48" fillId="0" borderId="19" applyNumberFormat="0" applyFill="0" applyAlignment="0" applyProtection="0"/>
    <xf numFmtId="169" fontId="48" fillId="0" borderId="19" applyNumberFormat="0" applyFill="0" applyAlignment="0" applyProtection="0"/>
    <xf numFmtId="169" fontId="4" fillId="0" borderId="0"/>
    <xf numFmtId="169" fontId="4" fillId="0" borderId="0"/>
    <xf numFmtId="169" fontId="4" fillId="0" borderId="0"/>
    <xf numFmtId="169" fontId="4" fillId="0" borderId="0"/>
    <xf numFmtId="169" fontId="4" fillId="0" borderId="0"/>
    <xf numFmtId="169" fontId="32" fillId="0" borderId="0"/>
    <xf numFmtId="169" fontId="32" fillId="0" borderId="0"/>
    <xf numFmtId="169" fontId="32" fillId="0" borderId="0"/>
    <xf numFmtId="169" fontId="32" fillId="0" borderId="0"/>
    <xf numFmtId="169" fontId="4" fillId="0" borderId="0"/>
    <xf numFmtId="169" fontId="4" fillId="0" borderId="0"/>
    <xf numFmtId="169" fontId="4" fillId="0" borderId="0"/>
    <xf numFmtId="169" fontId="32" fillId="0" borderId="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43" fillId="38" borderId="0" applyNumberFormat="0" applyBorder="0" applyAlignment="0" applyProtection="0"/>
    <xf numFmtId="169" fontId="43" fillId="38" borderId="0" applyNumberFormat="0" applyBorder="0" applyAlignment="0" applyProtection="0"/>
    <xf numFmtId="169" fontId="43" fillId="38" borderId="0" applyNumberFormat="0" applyBorder="0" applyAlignment="0" applyProtection="0"/>
    <xf numFmtId="169" fontId="17" fillId="0" borderId="1" applyBorder="0">
      <alignment horizontal="center" vertical="center" wrapText="1"/>
    </xf>
    <xf numFmtId="173" fontId="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4" fontId="58" fillId="61" borderId="0" applyNumberFormat="0" applyProtection="0">
      <alignment horizontal="left" vertical="center" indent="1"/>
    </xf>
    <xf numFmtId="4" fontId="58" fillId="58" borderId="0" applyNumberFormat="0" applyProtection="0">
      <alignment horizontal="left" vertical="center" indent="1"/>
    </xf>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0" fontId="3" fillId="0" borderId="0"/>
    <xf numFmtId="0" fontId="3" fillId="0" borderId="0"/>
    <xf numFmtId="0" fontId="17" fillId="0" borderId="0"/>
    <xf numFmtId="0" fontId="17" fillId="0" borderId="0"/>
    <xf numFmtId="0" fontId="2" fillId="0" borderId="0"/>
    <xf numFmtId="0" fontId="17" fillId="0" borderId="0"/>
    <xf numFmtId="0" fontId="17" fillId="0" borderId="0"/>
    <xf numFmtId="0" fontId="3" fillId="0" borderId="0"/>
    <xf numFmtId="0" fontId="3" fillId="0" borderId="0"/>
    <xf numFmtId="0" fontId="17" fillId="0" borderId="0"/>
    <xf numFmtId="0" fontId="3" fillId="0" borderId="0"/>
    <xf numFmtId="0" fontId="3" fillId="0" borderId="0"/>
    <xf numFmtId="0" fontId="1" fillId="0" borderId="0"/>
    <xf numFmtId="0" fontId="1" fillId="0" borderId="0"/>
    <xf numFmtId="0" fontId="17" fillId="0" borderId="0"/>
    <xf numFmtId="0" fontId="3" fillId="0" borderId="0"/>
    <xf numFmtId="0" fontId="1" fillId="0" borderId="0"/>
    <xf numFmtId="0" fontId="9" fillId="0" borderId="0"/>
    <xf numFmtId="0" fontId="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3" fillId="0" borderId="0"/>
    <xf numFmtId="0" fontId="84" fillId="0" borderId="0"/>
    <xf numFmtId="0" fontId="17" fillId="0" borderId="0"/>
    <xf numFmtId="0" fontId="17" fillId="0" borderId="0"/>
    <xf numFmtId="0" fontId="17"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9" fontId="3" fillId="0" borderId="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3" fillId="0" borderId="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180" fontId="13" fillId="0" borderId="0" applyFont="0" applyFill="0" applyBorder="0" applyAlignment="0" applyProtection="0"/>
    <xf numFmtId="180"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83" fontId="3"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ill="0" applyBorder="0" applyAlignment="0" applyProtection="0"/>
    <xf numFmtId="43" fontId="3" fillId="0" borderId="0" applyFill="0" applyBorder="0" applyAlignment="0" applyProtection="0"/>
    <xf numFmtId="43" fontId="13" fillId="0" borderId="0" applyFont="0" applyFill="0" applyBorder="0" applyAlignment="0" applyProtection="0"/>
    <xf numFmtId="43" fontId="3"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 fillId="0" borderId="0"/>
  </cellStyleXfs>
  <cellXfs count="150">
    <xf numFmtId="0" fontId="0" fillId="0" borderId="0" xfId="0"/>
    <xf numFmtId="0" fontId="83" fillId="0" borderId="0" xfId="0" applyFont="1" applyAlignment="1">
      <alignment horizontal="justify" vertical="center"/>
    </xf>
    <xf numFmtId="1" fontId="85" fillId="0" borderId="1" xfId="59049" applyNumberFormat="1" applyFont="1" applyFill="1" applyBorder="1" applyAlignment="1" applyProtection="1">
      <alignment horizontal="center" vertical="center" wrapText="1"/>
      <protection locked="0"/>
    </xf>
    <xf numFmtId="0" fontId="0" fillId="0" borderId="0" xfId="0" applyAlignment="1">
      <alignment horizontal="center" vertical="center"/>
    </xf>
    <xf numFmtId="49" fontId="85" fillId="0" borderId="1" xfId="59049" applyNumberFormat="1" applyFont="1" applyFill="1" applyBorder="1" applyAlignment="1" applyProtection="1">
      <alignment horizontal="center" vertical="center" wrapText="1"/>
      <protection locked="0"/>
    </xf>
    <xf numFmtId="49" fontId="85" fillId="0" borderId="1" xfId="59049" applyNumberFormat="1" applyFont="1" applyFill="1" applyBorder="1" applyAlignment="1" applyProtection="1">
      <alignment horizontal="center" vertical="center" wrapText="1"/>
      <protection locked="0"/>
    </xf>
    <xf numFmtId="0" fontId="86" fillId="0" borderId="0" xfId="0" applyFont="1" applyAlignment="1"/>
    <xf numFmtId="0" fontId="15" fillId="0" borderId="1" xfId="0" applyFont="1" applyFill="1" applyBorder="1" applyAlignment="1">
      <alignment horizontal="center" vertical="center"/>
    </xf>
    <xf numFmtId="49" fontId="85" fillId="0" borderId="34" xfId="59049" applyNumberFormat="1" applyFont="1" applyFill="1" applyBorder="1" applyAlignment="1" applyProtection="1">
      <alignment horizontal="centerContinuous" vertical="center" wrapText="1"/>
      <protection locked="0"/>
    </xf>
    <xf numFmtId="0" fontId="0" fillId="0" borderId="35" xfId="0" applyBorder="1" applyAlignment="1">
      <alignment horizontal="centerContinuous" vertical="center" wrapText="1"/>
    </xf>
    <xf numFmtId="0" fontId="0" fillId="0" borderId="36" xfId="0" applyBorder="1" applyAlignment="1">
      <alignment horizontal="centerContinuous" vertical="center" wrapText="1"/>
    </xf>
    <xf numFmtId="0" fontId="86" fillId="0" borderId="0" xfId="0" applyFont="1" applyAlignment="1">
      <alignment horizontal="left" vertical="center"/>
    </xf>
    <xf numFmtId="1" fontId="15" fillId="0" borderId="1" xfId="59049" applyNumberFormat="1" applyFont="1" applyFill="1" applyBorder="1" applyAlignment="1" applyProtection="1">
      <alignment horizontal="center" vertical="center" wrapText="1"/>
      <protection locked="0"/>
    </xf>
    <xf numFmtId="49" fontId="15" fillId="0" borderId="1" xfId="59049" applyNumberFormat="1" applyFont="1" applyFill="1" applyBorder="1" applyAlignment="1" applyProtection="1">
      <alignment horizontal="center" vertical="center" wrapText="1"/>
      <protection locked="0"/>
    </xf>
    <xf numFmtId="0" fontId="87" fillId="0" borderId="0" xfId="0" applyFont="1"/>
    <xf numFmtId="0" fontId="87" fillId="0" borderId="0" xfId="0" applyFont="1" applyAlignment="1">
      <alignment horizontal="center" vertical="center"/>
    </xf>
    <xf numFmtId="0" fontId="87" fillId="75" borderId="1" xfId="0" applyFont="1" applyFill="1" applyBorder="1" applyAlignment="1">
      <alignment horizontal="center" vertical="center"/>
    </xf>
    <xf numFmtId="0" fontId="87" fillId="75" borderId="1" xfId="0" applyFont="1" applyFill="1" applyBorder="1" applyAlignment="1">
      <alignment horizontal="center" vertical="center" wrapText="1"/>
    </xf>
    <xf numFmtId="0" fontId="15" fillId="75" borderId="1" xfId="0" applyFont="1" applyFill="1" applyBorder="1" applyAlignment="1">
      <alignment horizontal="center" vertical="center"/>
    </xf>
    <xf numFmtId="0" fontId="87" fillId="75" borderId="1" xfId="0" applyFont="1" applyFill="1" applyBorder="1"/>
    <xf numFmtId="0" fontId="88" fillId="75" borderId="1" xfId="0" applyFont="1" applyFill="1" applyBorder="1" applyAlignment="1">
      <alignment horizontal="center" vertical="center" wrapText="1"/>
    </xf>
    <xf numFmtId="4" fontId="87" fillId="75" borderId="1" xfId="0" applyNumberFormat="1" applyFont="1" applyFill="1" applyBorder="1" applyAlignment="1">
      <alignment horizontal="center" vertical="center" wrapText="1"/>
    </xf>
    <xf numFmtId="186" fontId="87" fillId="75" borderId="1" xfId="0" applyNumberFormat="1" applyFont="1" applyFill="1" applyBorder="1" applyAlignment="1">
      <alignment horizontal="center" vertical="center" wrapText="1"/>
    </xf>
    <xf numFmtId="0" fontId="87" fillId="75" borderId="1" xfId="0" applyFont="1" applyFill="1" applyBorder="1" applyAlignment="1">
      <alignment horizontal="left" vertical="center"/>
    </xf>
    <xf numFmtId="185" fontId="87" fillId="75" borderId="1" xfId="0" applyNumberFormat="1" applyFont="1" applyFill="1" applyBorder="1" applyAlignment="1">
      <alignment horizontal="left" vertical="center"/>
    </xf>
    <xf numFmtId="185" fontId="87" fillId="75" borderId="1" xfId="0" applyNumberFormat="1" applyFont="1" applyFill="1" applyBorder="1" applyAlignment="1">
      <alignment horizontal="center" vertical="center"/>
    </xf>
    <xf numFmtId="186" fontId="87" fillId="75" borderId="1" xfId="0" applyNumberFormat="1" applyFont="1" applyFill="1" applyBorder="1" applyAlignment="1">
      <alignment horizontal="center" vertical="center"/>
    </xf>
    <xf numFmtId="0" fontId="88" fillId="75" borderId="1" xfId="0" applyFont="1" applyFill="1" applyBorder="1" applyAlignment="1">
      <alignment horizontal="center" vertical="center"/>
    </xf>
    <xf numFmtId="14" fontId="88" fillId="75" borderId="1" xfId="0" applyNumberFormat="1" applyFont="1" applyFill="1" applyBorder="1" applyAlignment="1">
      <alignment horizontal="center" vertical="center"/>
    </xf>
    <xf numFmtId="14" fontId="88" fillId="75" borderId="1" xfId="0" applyNumberFormat="1" applyFont="1" applyFill="1" applyBorder="1" applyAlignment="1">
      <alignment horizontal="center" vertical="center" wrapText="1"/>
    </xf>
    <xf numFmtId="14" fontId="88" fillId="75" borderId="1" xfId="0" applyNumberFormat="1" applyFont="1" applyFill="1" applyBorder="1" applyAlignment="1">
      <alignment vertical="top"/>
    </xf>
    <xf numFmtId="14" fontId="88" fillId="75" borderId="1" xfId="0" applyNumberFormat="1" applyFont="1" applyFill="1" applyBorder="1" applyAlignment="1">
      <alignment vertical="top" wrapText="1"/>
    </xf>
    <xf numFmtId="0" fontId="15" fillId="75" borderId="1" xfId="0" applyFont="1" applyFill="1" applyBorder="1" applyAlignment="1">
      <alignment horizontal="center" vertical="center" wrapText="1"/>
    </xf>
    <xf numFmtId="0" fontId="87" fillId="75" borderId="1" xfId="0" applyFont="1" applyFill="1" applyBorder="1" applyAlignment="1">
      <alignment vertical="top" wrapText="1"/>
    </xf>
    <xf numFmtId="187" fontId="87" fillId="75" borderId="1" xfId="0" applyNumberFormat="1" applyFont="1" applyFill="1" applyBorder="1" applyAlignment="1">
      <alignment horizontal="center" vertical="center" wrapText="1"/>
    </xf>
    <xf numFmtId="0" fontId="87" fillId="75" borderId="1" xfId="0" applyNumberFormat="1" applyFont="1" applyFill="1" applyBorder="1" applyAlignment="1">
      <alignment vertical="center" wrapText="1"/>
    </xf>
    <xf numFmtId="0" fontId="87" fillId="75" borderId="1" xfId="0" applyFont="1" applyFill="1" applyBorder="1" applyAlignment="1">
      <alignment vertical="center"/>
    </xf>
    <xf numFmtId="0" fontId="87" fillId="75" borderId="0" xfId="0" applyFont="1" applyFill="1"/>
    <xf numFmtId="4" fontId="87" fillId="75" borderId="31" xfId="0" applyNumberFormat="1" applyFont="1" applyFill="1" applyBorder="1" applyAlignment="1">
      <alignment horizontal="center" vertical="center" wrapText="1"/>
    </xf>
    <xf numFmtId="4" fontId="87" fillId="75" borderId="1" xfId="0" applyNumberFormat="1" applyFont="1" applyFill="1" applyBorder="1" applyAlignment="1">
      <alignment horizontal="center" vertical="center"/>
    </xf>
    <xf numFmtId="0" fontId="88" fillId="75" borderId="31" xfId="0" applyFont="1" applyFill="1" applyBorder="1" applyAlignment="1">
      <alignment horizontal="center" vertical="center" wrapText="1"/>
    </xf>
    <xf numFmtId="49" fontId="88" fillId="75" borderId="1" xfId="0" applyNumberFormat="1" applyFont="1" applyFill="1" applyBorder="1" applyAlignment="1">
      <alignment horizontal="center" vertical="center"/>
    </xf>
    <xf numFmtId="0" fontId="87" fillId="75" borderId="31" xfId="0" applyFont="1" applyFill="1" applyBorder="1" applyAlignment="1">
      <alignment horizontal="center" vertical="center"/>
    </xf>
    <xf numFmtId="0" fontId="87" fillId="75" borderId="31" xfId="0" applyFont="1" applyFill="1" applyBorder="1" applyAlignment="1">
      <alignment horizontal="center" vertical="center" wrapText="1"/>
    </xf>
    <xf numFmtId="0" fontId="15" fillId="75" borderId="31" xfId="0" applyFont="1" applyFill="1" applyBorder="1" applyAlignment="1">
      <alignment horizontal="center" vertical="center"/>
    </xf>
    <xf numFmtId="4" fontId="87" fillId="75" borderId="31" xfId="0" applyNumberFormat="1" applyFont="1" applyFill="1" applyBorder="1" applyAlignment="1">
      <alignment horizontal="center" vertical="center"/>
    </xf>
    <xf numFmtId="14" fontId="88" fillId="75" borderId="31" xfId="0" applyNumberFormat="1" applyFont="1" applyFill="1" applyBorder="1" applyAlignment="1">
      <alignment horizontal="center" vertical="center"/>
    </xf>
    <xf numFmtId="0" fontId="88" fillId="75" borderId="31" xfId="0" applyFont="1" applyFill="1" applyBorder="1" applyAlignment="1">
      <alignment horizontal="center" vertical="center"/>
    </xf>
    <xf numFmtId="1" fontId="15" fillId="75" borderId="1" xfId="59049" applyNumberFormat="1" applyFont="1" applyFill="1" applyBorder="1" applyAlignment="1" applyProtection="1">
      <alignment horizontal="center" vertical="center" wrapText="1"/>
      <protection locked="0"/>
    </xf>
    <xf numFmtId="1" fontId="15" fillId="75" borderId="1" xfId="59049" applyNumberFormat="1" applyFont="1" applyFill="1" applyBorder="1" applyAlignment="1" applyProtection="1">
      <alignment horizontal="center" vertical="top" wrapText="1"/>
      <protection locked="0"/>
    </xf>
    <xf numFmtId="3" fontId="15" fillId="75" borderId="1" xfId="59049" applyNumberFormat="1" applyFont="1" applyFill="1" applyBorder="1" applyAlignment="1" applyProtection="1">
      <alignment horizontal="center" vertical="center" wrapText="1"/>
      <protection locked="0"/>
    </xf>
    <xf numFmtId="0" fontId="87" fillId="75" borderId="1" xfId="0" applyFont="1" applyFill="1" applyBorder="1" applyAlignment="1">
      <alignment horizontal="left" vertical="center" wrapText="1"/>
    </xf>
    <xf numFmtId="185" fontId="87" fillId="75" borderId="1" xfId="0" applyNumberFormat="1" applyFont="1" applyFill="1" applyBorder="1" applyAlignment="1">
      <alignment horizontal="center" vertical="center" wrapText="1"/>
    </xf>
    <xf numFmtId="0" fontId="87" fillId="75" borderId="0" xfId="0" applyFont="1" applyFill="1" applyAlignment="1">
      <alignment horizontal="center" vertical="center"/>
    </xf>
    <xf numFmtId="0" fontId="87" fillId="75" borderId="0" xfId="0" applyFont="1" applyFill="1" applyAlignment="1">
      <alignment horizontal="left" vertical="center"/>
    </xf>
    <xf numFmtId="0" fontId="87" fillId="75" borderId="0" xfId="0" applyFont="1" applyFill="1" applyAlignment="1">
      <alignment horizontal="center" vertical="center" wrapText="1"/>
    </xf>
    <xf numFmtId="0" fontId="87" fillId="75" borderId="0" xfId="0" applyFont="1" applyFill="1" applyAlignment="1">
      <alignment vertical="top" wrapText="1"/>
    </xf>
    <xf numFmtId="0" fontId="87" fillId="75" borderId="0" xfId="0" applyFont="1" applyFill="1" applyAlignment="1">
      <alignment vertical="center"/>
    </xf>
    <xf numFmtId="0" fontId="87" fillId="75" borderId="0" xfId="0" applyFont="1" applyFill="1" applyAlignment="1">
      <alignment wrapText="1"/>
    </xf>
    <xf numFmtId="0" fontId="87" fillId="75" borderId="0" xfId="0" applyFont="1" applyFill="1" applyAlignment="1">
      <alignment vertical="top"/>
    </xf>
    <xf numFmtId="0" fontId="87" fillId="75" borderId="0" xfId="0" applyFont="1" applyFill="1" applyAlignment="1">
      <alignment vertical="center" wrapText="1"/>
    </xf>
    <xf numFmtId="4" fontId="87" fillId="75" borderId="0" xfId="0" applyNumberFormat="1" applyFont="1" applyFill="1" applyAlignment="1">
      <alignment horizontal="center" vertical="center" wrapText="1"/>
    </xf>
    <xf numFmtId="0" fontId="87" fillId="75" borderId="0" xfId="0" applyFont="1" applyFill="1" applyAlignment="1">
      <alignment horizontal="center" vertical="top" wrapText="1"/>
    </xf>
    <xf numFmtId="0" fontId="87" fillId="75" borderId="0" xfId="0" applyFont="1" applyFill="1" applyAlignment="1">
      <alignment horizontal="center" vertical="top"/>
    </xf>
    <xf numFmtId="2" fontId="89" fillId="75" borderId="1" xfId="29106" applyNumberFormat="1" applyFont="1" applyFill="1" applyBorder="1" applyAlignment="1" applyProtection="1">
      <alignment horizontal="center" vertical="center" wrapText="1"/>
      <protection locked="0"/>
    </xf>
    <xf numFmtId="0" fontId="89" fillId="75" borderId="1" xfId="29106" applyFont="1" applyFill="1" applyBorder="1" applyAlignment="1" applyProtection="1">
      <alignment horizontal="center" vertical="center" wrapText="1"/>
      <protection locked="0"/>
    </xf>
    <xf numFmtId="0" fontId="90" fillId="75" borderId="0" xfId="0" applyFont="1" applyFill="1"/>
    <xf numFmtId="0" fontId="15" fillId="75" borderId="31" xfId="0" applyFont="1" applyFill="1" applyBorder="1" applyAlignment="1">
      <alignment horizontal="center" vertical="center" wrapText="1"/>
    </xf>
    <xf numFmtId="14" fontId="88" fillId="75" borderId="31" xfId="0" applyNumberFormat="1" applyFont="1" applyFill="1" applyBorder="1" applyAlignment="1">
      <alignment horizontal="center" vertical="center" wrapText="1"/>
    </xf>
    <xf numFmtId="0" fontId="87" fillId="0" borderId="1" xfId="0" applyFont="1" applyFill="1" applyBorder="1" applyAlignment="1">
      <alignment horizontal="center" vertical="center" wrapText="1"/>
    </xf>
    <xf numFmtId="0" fontId="87" fillId="75" borderId="32" xfId="17" applyFont="1" applyFill="1" applyBorder="1" applyAlignment="1">
      <alignment horizontal="center" vertical="center" wrapText="1"/>
    </xf>
    <xf numFmtId="0" fontId="91" fillId="0" borderId="0" xfId="0" applyFont="1"/>
    <xf numFmtId="49" fontId="3" fillId="0" borderId="1" xfId="59049" applyNumberFormat="1" applyFont="1" applyFill="1" applyBorder="1" applyAlignment="1" applyProtection="1">
      <alignment horizontal="center" vertical="center" wrapText="1"/>
      <protection locked="0"/>
    </xf>
    <xf numFmtId="0" fontId="91" fillId="0" borderId="0" xfId="0" applyFont="1" applyAlignment="1">
      <alignment horizontal="center" vertical="center"/>
    </xf>
    <xf numFmtId="1" fontId="3" fillId="0" borderId="1" xfId="59049" applyNumberFormat="1" applyFont="1" applyFill="1" applyBorder="1" applyAlignment="1" applyProtection="1">
      <alignment horizontal="center" vertical="center" wrapText="1"/>
      <protection locked="0"/>
    </xf>
    <xf numFmtId="0" fontId="91" fillId="0" borderId="1" xfId="0" applyFont="1" applyBorder="1" applyAlignment="1">
      <alignment horizontal="center" vertical="center"/>
    </xf>
    <xf numFmtId="165" fontId="88" fillId="75" borderId="1" xfId="0" applyNumberFormat="1" applyFont="1" applyFill="1" applyBorder="1" applyAlignment="1">
      <alignment horizontal="center" vertical="center"/>
    </xf>
    <xf numFmtId="0" fontId="91" fillId="0" borderId="1" xfId="0" applyFont="1" applyBorder="1"/>
    <xf numFmtId="4" fontId="15" fillId="75" borderId="1" xfId="59049" applyNumberFormat="1" applyFont="1" applyFill="1" applyBorder="1" applyAlignment="1">
      <alignment horizontal="center" vertical="center" wrapText="1"/>
    </xf>
    <xf numFmtId="49" fontId="89" fillId="75" borderId="1" xfId="59049" applyNumberFormat="1" applyFont="1" applyFill="1" applyBorder="1" applyAlignment="1" applyProtection="1">
      <alignment horizontal="center" vertical="center" wrapText="1"/>
      <protection locked="0"/>
    </xf>
    <xf numFmtId="0" fontId="87" fillId="0" borderId="1" xfId="0" applyFont="1" applyFill="1" applyBorder="1" applyAlignment="1">
      <alignment horizontal="center" vertical="center" wrapText="1"/>
    </xf>
    <xf numFmtId="0" fontId="15" fillId="75" borderId="1" xfId="60311" applyFont="1" applyFill="1" applyBorder="1" applyAlignment="1">
      <alignment horizontal="center" vertical="center" wrapText="1"/>
    </xf>
    <xf numFmtId="49" fontId="87" fillId="75" borderId="1" xfId="0" applyNumberFormat="1" applyFont="1" applyFill="1" applyBorder="1" applyAlignment="1">
      <alignment horizontal="center" vertical="center" wrapText="1"/>
    </xf>
    <xf numFmtId="3" fontId="87" fillId="75" borderId="1" xfId="0" applyNumberFormat="1" applyFont="1" applyFill="1" applyBorder="1" applyAlignment="1">
      <alignment horizontal="center" vertical="center" wrapText="1"/>
    </xf>
    <xf numFmtId="17" fontId="87" fillId="75" borderId="1" xfId="0" applyNumberFormat="1" applyFont="1" applyFill="1" applyBorder="1" applyAlignment="1">
      <alignment horizontal="center" vertical="center" wrapText="1"/>
    </xf>
    <xf numFmtId="0" fontId="91" fillId="75" borderId="0" xfId="0" applyFont="1" applyFill="1"/>
    <xf numFmtId="0" fontId="91" fillId="75" borderId="0" xfId="0" applyFont="1" applyFill="1" applyBorder="1" applyAlignment="1">
      <alignment vertical="top" wrapText="1"/>
    </xf>
    <xf numFmtId="0" fontId="91" fillId="75" borderId="1" xfId="0" applyFont="1" applyFill="1" applyBorder="1" applyAlignment="1">
      <alignment vertical="top" wrapText="1"/>
    </xf>
    <xf numFmtId="0" fontId="91" fillId="75" borderId="1" xfId="0" applyFont="1" applyFill="1" applyBorder="1"/>
    <xf numFmtId="0" fontId="91" fillId="75" borderId="31" xfId="0" applyFont="1" applyFill="1" applyBorder="1"/>
    <xf numFmtId="165" fontId="88" fillId="75" borderId="31" xfId="0" applyNumberFormat="1" applyFont="1" applyFill="1" applyBorder="1" applyAlignment="1">
      <alignment horizontal="center" vertical="center"/>
    </xf>
    <xf numFmtId="0" fontId="91" fillId="75" borderId="37" xfId="0" applyFont="1" applyFill="1" applyBorder="1"/>
    <xf numFmtId="49" fontId="15" fillId="75" borderId="1" xfId="0" applyNumberFormat="1" applyFont="1" applyFill="1" applyBorder="1" applyAlignment="1" applyProtection="1">
      <alignment horizontal="left" vertical="center" wrapText="1"/>
    </xf>
    <xf numFmtId="0" fontId="91" fillId="75" borderId="33" xfId="0" applyFont="1" applyFill="1" applyBorder="1"/>
    <xf numFmtId="49" fontId="15" fillId="75" borderId="31" xfId="0" applyNumberFormat="1" applyFont="1" applyFill="1" applyBorder="1" applyAlignment="1" applyProtection="1">
      <alignment horizontal="left" vertical="center" wrapText="1"/>
    </xf>
    <xf numFmtId="0" fontId="92" fillId="75" borderId="1" xfId="0" applyFont="1" applyFill="1" applyBorder="1"/>
    <xf numFmtId="0" fontId="87" fillId="75" borderId="1" xfId="0" applyFont="1" applyFill="1" applyBorder="1" applyAlignment="1">
      <alignment horizontal="center" wrapText="1"/>
    </xf>
    <xf numFmtId="0" fontId="15" fillId="75" borderId="1" xfId="29106" applyFont="1" applyFill="1" applyBorder="1" applyAlignment="1">
      <alignment horizontal="center" vertical="center" wrapText="1"/>
    </xf>
    <xf numFmtId="165" fontId="15" fillId="75" borderId="1" xfId="0" applyNumberFormat="1" applyFont="1" applyFill="1" applyBorder="1" applyAlignment="1">
      <alignment horizontal="center" vertical="center"/>
    </xf>
    <xf numFmtId="14" fontId="88" fillId="75" borderId="1" xfId="0" applyNumberFormat="1" applyFont="1" applyFill="1" applyBorder="1" applyAlignment="1">
      <alignment horizontal="center" vertical="top"/>
    </xf>
    <xf numFmtId="17" fontId="88" fillId="75" borderId="1" xfId="0" applyNumberFormat="1" applyFont="1" applyFill="1" applyBorder="1" applyAlignment="1">
      <alignment horizontal="center" vertical="center"/>
    </xf>
    <xf numFmtId="0" fontId="87" fillId="75" borderId="1" xfId="0" applyNumberFormat="1" applyFont="1" applyFill="1" applyBorder="1" applyAlignment="1">
      <alignment horizontal="center" vertical="center" wrapText="1"/>
    </xf>
    <xf numFmtId="0" fontId="87" fillId="75" borderId="1" xfId="0" applyFont="1" applyFill="1" applyBorder="1" applyAlignment="1">
      <alignment horizontal="center"/>
    </xf>
    <xf numFmtId="2" fontId="87" fillId="75" borderId="1" xfId="0" applyNumberFormat="1" applyFont="1" applyFill="1" applyBorder="1" applyAlignment="1">
      <alignment horizontal="center" vertical="center"/>
    </xf>
    <xf numFmtId="49" fontId="15" fillId="75" borderId="1" xfId="0" applyNumberFormat="1" applyFont="1" applyFill="1" applyBorder="1" applyAlignment="1">
      <alignment horizontal="center" vertical="center" wrapText="1"/>
    </xf>
    <xf numFmtId="165" fontId="88" fillId="75" borderId="1" xfId="0" applyNumberFormat="1" applyFont="1" applyFill="1" applyBorder="1" applyAlignment="1">
      <alignment horizontal="center" vertical="center" wrapText="1"/>
    </xf>
    <xf numFmtId="0" fontId="87" fillId="0" borderId="1" xfId="0" applyFont="1" applyFill="1" applyBorder="1" applyAlignment="1">
      <alignment horizontal="center" vertical="center"/>
    </xf>
    <xf numFmtId="49" fontId="87" fillId="0" borderId="1" xfId="0" applyNumberFormat="1" applyFont="1" applyFill="1" applyBorder="1" applyAlignment="1">
      <alignment horizontal="center" vertical="center"/>
    </xf>
    <xf numFmtId="4" fontId="87" fillId="0" borderId="1" xfId="0" applyNumberFormat="1" applyFont="1" applyFill="1" applyBorder="1" applyAlignment="1">
      <alignment horizontal="center" vertical="center"/>
    </xf>
    <xf numFmtId="2" fontId="87" fillId="0" borderId="1"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16" fontId="15" fillId="0" borderId="1" xfId="0" applyNumberFormat="1" applyFont="1" applyFill="1" applyBorder="1" applyAlignment="1">
      <alignment horizontal="center" vertical="center"/>
    </xf>
    <xf numFmtId="188" fontId="15" fillId="0" borderId="1" xfId="0" applyNumberFormat="1" applyFont="1" applyFill="1" applyBorder="1" applyAlignment="1">
      <alignment horizontal="center" vertical="center"/>
    </xf>
    <xf numFmtId="0" fontId="87" fillId="0" borderId="1" xfId="0" applyFont="1" applyFill="1" applyBorder="1" applyAlignment="1">
      <alignment horizontal="center" vertical="center" wrapText="1"/>
    </xf>
    <xf numFmtId="49" fontId="89" fillId="75" borderId="31" xfId="59049" applyNumberFormat="1" applyFont="1" applyFill="1" applyBorder="1" applyAlignment="1" applyProtection="1">
      <alignment horizontal="center" vertical="center" wrapText="1"/>
      <protection locked="0"/>
    </xf>
    <xf numFmtId="49" fontId="89" fillId="75" borderId="33" xfId="59049" applyNumberFormat="1" applyFont="1" applyFill="1" applyBorder="1" applyAlignment="1" applyProtection="1">
      <alignment horizontal="center" vertical="center" wrapText="1"/>
      <protection locked="0"/>
    </xf>
    <xf numFmtId="49" fontId="89" fillId="75" borderId="32" xfId="59049" applyNumberFormat="1" applyFont="1" applyFill="1" applyBorder="1" applyAlignment="1" applyProtection="1">
      <alignment horizontal="center" vertical="center" wrapText="1"/>
      <protection locked="0"/>
    </xf>
    <xf numFmtId="49" fontId="89" fillId="75" borderId="1" xfId="59049" applyNumberFormat="1" applyFont="1" applyFill="1" applyBorder="1" applyAlignment="1" applyProtection="1">
      <alignment horizontal="center" vertical="center" wrapText="1"/>
      <protection locked="0"/>
    </xf>
    <xf numFmtId="4" fontId="89" fillId="75" borderId="1" xfId="59049" applyNumberFormat="1" applyFont="1" applyFill="1" applyBorder="1" applyAlignment="1" applyProtection="1">
      <alignment horizontal="center" vertical="center" wrapText="1"/>
      <protection locked="0"/>
    </xf>
    <xf numFmtId="49" fontId="89" fillId="75" borderId="1" xfId="59049" applyNumberFormat="1" applyFont="1" applyFill="1" applyBorder="1" applyAlignment="1" applyProtection="1">
      <alignment horizontal="center" vertical="top" wrapText="1"/>
      <protection locked="0"/>
    </xf>
    <xf numFmtId="182" fontId="89" fillId="75" borderId="1" xfId="59049" applyNumberFormat="1" applyFont="1" applyFill="1" applyBorder="1" applyAlignment="1" applyProtection="1">
      <alignment horizontal="center" vertical="center" wrapText="1"/>
      <protection locked="0"/>
    </xf>
    <xf numFmtId="49" fontId="89" fillId="75" borderId="34" xfId="0" applyNumberFormat="1" applyFont="1" applyFill="1" applyBorder="1" applyAlignment="1" applyProtection="1">
      <alignment horizontal="center" vertical="center" wrapText="1"/>
      <protection locked="0"/>
    </xf>
    <xf numFmtId="49" fontId="89" fillId="75" borderId="35" xfId="0" applyNumberFormat="1" applyFont="1" applyFill="1" applyBorder="1" applyAlignment="1" applyProtection="1">
      <alignment horizontal="center" vertical="center" wrapText="1"/>
      <protection locked="0"/>
    </xf>
    <xf numFmtId="4" fontId="89" fillId="75" borderId="35" xfId="0" applyNumberFormat="1" applyFont="1" applyFill="1" applyBorder="1" applyAlignment="1" applyProtection="1">
      <alignment horizontal="center" vertical="center" wrapText="1"/>
      <protection locked="0"/>
    </xf>
    <xf numFmtId="49" fontId="89" fillId="75" borderId="36" xfId="0" applyNumberFormat="1" applyFont="1" applyFill="1" applyBorder="1" applyAlignment="1" applyProtection="1">
      <alignment horizontal="center" vertical="center" wrapText="1"/>
      <protection locked="0"/>
    </xf>
    <xf numFmtId="184" fontId="89" fillId="75" borderId="31" xfId="0" applyNumberFormat="1" applyFont="1" applyFill="1" applyBorder="1" applyAlignment="1" applyProtection="1">
      <alignment horizontal="center" vertical="center" wrapText="1"/>
      <protection locked="0"/>
    </xf>
    <xf numFmtId="184" fontId="89" fillId="75" borderId="32" xfId="0" applyNumberFormat="1" applyFont="1" applyFill="1" applyBorder="1" applyAlignment="1" applyProtection="1">
      <alignment horizontal="center" vertical="center" wrapText="1"/>
      <protection locked="0"/>
    </xf>
    <xf numFmtId="3" fontId="89" fillId="75" borderId="31" xfId="0" applyNumberFormat="1" applyFont="1" applyFill="1" applyBorder="1" applyAlignment="1" applyProtection="1">
      <alignment horizontal="center" vertical="center" wrapText="1"/>
      <protection locked="0"/>
    </xf>
    <xf numFmtId="3" fontId="89" fillId="75" borderId="32" xfId="0" applyNumberFormat="1" applyFont="1" applyFill="1" applyBorder="1" applyAlignment="1" applyProtection="1">
      <alignment horizontal="center" vertical="center" wrapText="1"/>
      <protection locked="0"/>
    </xf>
    <xf numFmtId="4" fontId="89" fillId="75" borderId="31" xfId="28" applyNumberFormat="1" applyFont="1" applyFill="1" applyBorder="1" applyAlignment="1" applyProtection="1">
      <alignment horizontal="center" vertical="center" wrapText="1"/>
      <protection locked="0"/>
    </xf>
    <xf numFmtId="4" fontId="89" fillId="75" borderId="32" xfId="28" applyNumberFormat="1" applyFont="1" applyFill="1" applyBorder="1" applyAlignment="1" applyProtection="1">
      <alignment horizontal="center" vertical="center" wrapText="1"/>
      <protection locked="0"/>
    </xf>
    <xf numFmtId="0" fontId="89" fillId="75" borderId="34" xfId="0" applyFont="1" applyFill="1" applyBorder="1" applyAlignment="1" applyProtection="1">
      <alignment horizontal="center" vertical="center" wrapText="1"/>
      <protection locked="0"/>
    </xf>
    <xf numFmtId="0" fontId="89" fillId="75" borderId="35" xfId="0" applyFont="1" applyFill="1" applyBorder="1" applyAlignment="1" applyProtection="1">
      <alignment horizontal="center" vertical="center" wrapText="1"/>
      <protection locked="0"/>
    </xf>
    <xf numFmtId="0" fontId="89" fillId="75" borderId="36" xfId="0" applyFont="1" applyFill="1" applyBorder="1" applyAlignment="1" applyProtection="1">
      <alignment horizontal="center" vertical="center" wrapText="1"/>
      <protection locked="0"/>
    </xf>
    <xf numFmtId="165" fontId="89" fillId="75" borderId="1" xfId="59049" applyNumberFormat="1" applyFont="1" applyFill="1" applyBorder="1" applyAlignment="1" applyProtection="1">
      <alignment horizontal="center" vertical="center" wrapText="1"/>
      <protection locked="0"/>
    </xf>
    <xf numFmtId="4" fontId="15" fillId="0" borderId="1" xfId="59049" applyNumberFormat="1" applyFont="1" applyFill="1" applyBorder="1" applyAlignment="1" applyProtection="1">
      <alignment horizontal="center" vertical="center" wrapText="1"/>
      <protection locked="0"/>
    </xf>
    <xf numFmtId="49" fontId="15" fillId="0" borderId="1" xfId="59049" applyNumberFormat="1" applyFont="1" applyFill="1" applyBorder="1" applyAlignment="1" applyProtection="1">
      <alignment horizontal="center" vertical="center" wrapText="1"/>
      <protection locked="0"/>
    </xf>
    <xf numFmtId="182" fontId="15" fillId="0" borderId="1" xfId="59049" applyNumberFormat="1" applyFont="1" applyFill="1" applyBorder="1" applyAlignment="1" applyProtection="1">
      <alignment horizontal="center" vertical="center" wrapText="1"/>
      <protection locked="0"/>
    </xf>
    <xf numFmtId="0" fontId="87" fillId="0" borderId="0" xfId="0" applyFont="1" applyAlignment="1">
      <alignment horizontal="left"/>
    </xf>
    <xf numFmtId="0" fontId="87" fillId="0" borderId="1" xfId="0" applyFont="1" applyFill="1" applyBorder="1" applyAlignment="1">
      <alignment horizontal="center" vertical="center" wrapText="1"/>
    </xf>
    <xf numFmtId="49" fontId="3" fillId="0" borderId="1" xfId="59049" applyNumberFormat="1" applyFont="1" applyFill="1" applyBorder="1" applyAlignment="1" applyProtection="1">
      <alignment horizontal="center" vertical="center" wrapText="1"/>
      <protection locked="0"/>
    </xf>
    <xf numFmtId="182" fontId="3" fillId="0" borderId="1" xfId="59049" applyNumberFormat="1" applyFont="1" applyFill="1" applyBorder="1" applyAlignment="1" applyProtection="1">
      <alignment horizontal="center" vertical="center" wrapText="1"/>
      <protection locked="0"/>
    </xf>
    <xf numFmtId="4" fontId="3" fillId="0" borderId="1" xfId="59049" applyNumberFormat="1" applyFont="1" applyFill="1" applyBorder="1" applyAlignment="1" applyProtection="1">
      <alignment horizontal="center" vertical="center" wrapText="1"/>
      <protection locked="0"/>
    </xf>
    <xf numFmtId="49" fontId="85" fillId="0" borderId="1" xfId="59049" applyNumberFormat="1" applyFont="1" applyFill="1" applyBorder="1" applyAlignment="1" applyProtection="1">
      <alignment horizontal="center" vertical="center" wrapText="1"/>
      <protection locked="0"/>
    </xf>
    <xf numFmtId="49" fontId="85" fillId="0" borderId="31" xfId="59049" applyNumberFormat="1" applyFont="1" applyFill="1" applyBorder="1" applyAlignment="1" applyProtection="1">
      <alignment horizontal="center" vertical="center" wrapText="1"/>
      <protection locked="0"/>
    </xf>
    <xf numFmtId="49" fontId="85" fillId="0" borderId="33" xfId="59049" applyNumberFormat="1" applyFont="1" applyFill="1" applyBorder="1" applyAlignment="1" applyProtection="1">
      <alignment horizontal="center" vertical="center" wrapText="1"/>
      <protection locked="0"/>
    </xf>
    <xf numFmtId="49" fontId="85" fillId="0" borderId="32" xfId="59049" applyNumberFormat="1" applyFont="1" applyFill="1" applyBorder="1" applyAlignment="1" applyProtection="1">
      <alignment horizontal="center" vertical="center" wrapText="1"/>
      <protection locked="0"/>
    </xf>
    <xf numFmtId="182" fontId="85" fillId="0" borderId="31" xfId="59049" applyNumberFormat="1" applyFont="1" applyFill="1" applyBorder="1" applyAlignment="1" applyProtection="1">
      <alignment horizontal="center" vertical="center" wrapText="1"/>
      <protection locked="0"/>
    </xf>
    <xf numFmtId="182" fontId="85" fillId="0" borderId="32" xfId="59049" applyNumberFormat="1" applyFont="1" applyFill="1" applyBorder="1" applyAlignment="1" applyProtection="1">
      <alignment horizontal="center" vertical="center" wrapText="1"/>
      <protection locked="0"/>
    </xf>
    <xf numFmtId="4" fontId="85" fillId="0" borderId="1" xfId="59049" applyNumberFormat="1" applyFont="1" applyFill="1" applyBorder="1" applyAlignment="1" applyProtection="1">
      <alignment horizontal="center" vertical="center" wrapText="1"/>
      <protection locked="0"/>
    </xf>
  </cellXfs>
  <cellStyles count="60312">
    <cellStyle name=" 1" xfId="1"/>
    <cellStyle name=" 1 2" xfId="2"/>
    <cellStyle name="_149_942 - Отчет об исполнении ГКПЗ ОАО АЭК Комиэнерго за 2006 год" xfId="41"/>
    <cellStyle name="_149_942 - Отчет об исполнении ГКПЗ ОАО АЭК Комиэнерго за 2006 год 2" xfId="42"/>
    <cellStyle name="_149_942 - Отчет об исполнении ГКПЗ ОАО АЭК Комиэнерго за 2006 год 2 2" xfId="30553"/>
    <cellStyle name="_149_942 - Отчет об исполнении ГКПЗ ОАО АЭК Комиэнерго за 2006 год 3" xfId="30554"/>
    <cellStyle name="_Альбом  от 25.08.06 недействующая редакция" xfId="43"/>
    <cellStyle name="_Альбом  от 25.08.06 недействующая редакция 2" xfId="30555"/>
    <cellStyle name="_Альбом бюджетных форм   от 23.08.05" xfId="44"/>
    <cellStyle name="_Альбом бюджетных форм   от 23.08.05 2" xfId="30556"/>
    <cellStyle name="_Альбом бюджетных форм   от 25.08.05" xfId="45"/>
    <cellStyle name="_Альбом бюджетных форм   от 25.08.05 2" xfId="30557"/>
    <cellStyle name="_Альбом бюджетных форм от 18.07.06" xfId="46"/>
    <cellStyle name="_Альбом бюджетных форм от 18.07.06 2" xfId="30558"/>
    <cellStyle name="_АРМ_БП_РСК_V6.1.unprotec" xfId="47"/>
    <cellStyle name="_АРМ_БП_РСК_V6.1.unprotec 2" xfId="30559"/>
    <cellStyle name="_Бюджетные формы.Расходы v.3.1" xfId="48"/>
    <cellStyle name="_Бюджетные формы.Расходы v.3.1 2" xfId="30560"/>
    <cellStyle name="_Инвест ТЗ" xfId="49"/>
    <cellStyle name="_Инвест ТЗ 2" xfId="30561"/>
    <cellStyle name="_Инвест ТЗ АВТОМАТИЗАЦИЯ  1.06.06   Ф" xfId="50"/>
    <cellStyle name="_Инвест ТЗ АВТОМАТИЗАЦИЯ  1.06.06   Ф 2" xfId="30562"/>
    <cellStyle name="_Инвест ТЗ АВТОМАТИЗАЦИЯ  31.05.06   Ф нов" xfId="51"/>
    <cellStyle name="_Инвест ТЗ АВТОМАТИЗАЦИЯ  31.05.06   Ф нов 2" xfId="30563"/>
    <cellStyle name="_ИСП 2006 свод" xfId="52"/>
    <cellStyle name="_ИСП 2006 свод 2" xfId="53"/>
    <cellStyle name="_ИСП 2006 свод 2 2" xfId="30564"/>
    <cellStyle name="_ИСП 2006 свод 3" xfId="30565"/>
    <cellStyle name="_Классификаторы" xfId="54"/>
    <cellStyle name="_Классификаторы 2" xfId="30566"/>
    <cellStyle name="_классификаторы УБМ (изменения)" xfId="55"/>
    <cellStyle name="_классификаторы УБМ (изменения) 2" xfId="30567"/>
    <cellStyle name="_Книга1" xfId="59050"/>
    <cellStyle name="_Книга1_Копия АРМ_БП_РСК_V10 0_20100213" xfId="59051"/>
    <cellStyle name="_Книга3 (8)" xfId="56"/>
    <cellStyle name="_Книга3 (8) 2" xfId="30568"/>
    <cellStyle name="_Книга5" xfId="57"/>
    <cellStyle name="_Книга5 2" xfId="30569"/>
    <cellStyle name="_МОЭСК корректировка ГКПЗ 2006 обраб" xfId="58"/>
    <cellStyle name="_МОЭСК корректировка ГКПЗ 2006 обраб 2" xfId="59"/>
    <cellStyle name="_МОЭСК корректировка ГКПЗ 2006 обраб 2 2" xfId="30570"/>
    <cellStyle name="_МОЭСК корректировка ГКПЗ 2006 обраб 3" xfId="30571"/>
    <cellStyle name="_МОЭСК отчет ГД за 2006" xfId="60"/>
    <cellStyle name="_МОЭСК отчет ГД за 2006 2" xfId="61"/>
    <cellStyle name="_МОЭСК отчет ГД за 2006 2 2" xfId="30572"/>
    <cellStyle name="_МОЭСК отчет ГД за 2006 3" xfId="30573"/>
    <cellStyle name="_МРСК Сибири отчет за 2006" xfId="62"/>
    <cellStyle name="_МРСК Сибири отчет за 2006 2" xfId="63"/>
    <cellStyle name="_МРСК Сибири отчет за 2006 2 2" xfId="30574"/>
    <cellStyle name="_МРСК Сибири отчет за 2006 3" xfId="30575"/>
    <cellStyle name="_МРСК ЦиСК отчет за 2006" xfId="64"/>
    <cellStyle name="_МРСК ЦиСК отчет за 2006 2" xfId="65"/>
    <cellStyle name="_МРСК ЦиСК отчет за 2006 2 2" xfId="30576"/>
    <cellStyle name="_МРСК ЦиСК отчет за 2006 3" xfId="30577"/>
    <cellStyle name="_Отчет в МРСК_1149_2006_Псковэнерго (V.3)" xfId="66"/>
    <cellStyle name="_Отчет в МРСК_1149_2006_Псковэнерго (V.3) 2" xfId="67"/>
    <cellStyle name="_Отчет в МРСК_1149_2006_Псковэнерго (V.3) 2 2" xfId="30578"/>
    <cellStyle name="_Отчет в МРСК_1149_2006_Псковэнерго (V.3) 3" xfId="30579"/>
    <cellStyle name="_Отчет исполнения ГКПЗ за 2006г" xfId="68"/>
    <cellStyle name="_Отчет исполнения ГКПЗ за 2006г 2" xfId="69"/>
    <cellStyle name="_Отчет исполнения ГКПЗ за 2006г 2 2" xfId="30580"/>
    <cellStyle name="_Отчет исполнения ГКПЗ за 2006г 3" xfId="30581"/>
    <cellStyle name="_Отчет ЛЭ_2006_по форме МРСК" xfId="70"/>
    <cellStyle name="_Отчет ЛЭ_2006_по форме МРСК 2" xfId="71"/>
    <cellStyle name="_Отчет ЛЭ_2006_по форме МРСК 2 2" xfId="30582"/>
    <cellStyle name="_Отчет ЛЭ_2006_по форме МРСК 3" xfId="30583"/>
    <cellStyle name="_Отчет МРСК С-З за 2006 год" xfId="72"/>
    <cellStyle name="_Отчет МРСК С-З за 2006 год 2" xfId="73"/>
    <cellStyle name="_Отчет МРСК С-З за 2006 год 2 2" xfId="30584"/>
    <cellStyle name="_Отчет МРСК С-З за 2006 год 3" xfId="30585"/>
    <cellStyle name="_Отчет о выполнении ГКПЗ за 2006" xfId="74"/>
    <cellStyle name="_Отчет о выполнении ГКПЗ за 2006 2" xfId="75"/>
    <cellStyle name="_Отчет о выполнении ГКПЗ за 2006 2 2" xfId="30586"/>
    <cellStyle name="_Отчет о выполнении ГКПЗ за 2006 3" xfId="30587"/>
    <cellStyle name="_отчет об исполнении ГКПЗ ОАО Колэнерго(МРСК) 2006г." xfId="76"/>
    <cellStyle name="_отчет об исполнении ГКПЗ ОАО Колэнерго(МРСК) 2006г. 2" xfId="77"/>
    <cellStyle name="_отчет об исполнении ГКПЗ ОАО Колэнерго(МРСК) 2006г. 2 2" xfId="30588"/>
    <cellStyle name="_отчет об исполнении ГКПЗ ОАО Колэнерго(МРСК) 2006г. 3" xfId="30589"/>
    <cellStyle name="_Прил 4_Формат-РСК_29.11.06_new finalприм" xfId="78"/>
    <cellStyle name="_Прил 4_Формат-РСК_29.11.06_new finalприм 2" xfId="30590"/>
    <cellStyle name="_Формат ДПН (предложения ФСК) 01.02.08г. Сравнение" xfId="79"/>
    <cellStyle name="_Формат ДПН (предложения ФСК) 01.02.08г. Сравнение 2" xfId="30591"/>
    <cellStyle name="_Формат-РСК_2007_12 02 06_м" xfId="80"/>
    <cellStyle name="_Формат-РСК_2007_12 02 06_м 2" xfId="30592"/>
    <cellStyle name="_ЮСК отчет за 2006" xfId="81"/>
    <cellStyle name="_ЮСК отчет за 2006 2" xfId="82"/>
    <cellStyle name="_ЮСК отчет за 2006 2 2" xfId="30593"/>
    <cellStyle name="_ЮСК отчет за 2006 3" xfId="30594"/>
    <cellStyle name="”ќђќ‘ћ‚›‰" xfId="83"/>
    <cellStyle name="”љ‘ђћ‚ђќќ›‰" xfId="84"/>
    <cellStyle name="„…ќ…†ќ›‰" xfId="85"/>
    <cellStyle name="‡ђѓћ‹ћ‚ћљ1" xfId="86"/>
    <cellStyle name="‡ђѓћ‹ћ‚ћљ1 2" xfId="30595"/>
    <cellStyle name="‡ђѓћ‹ћ‚ћљ2" xfId="87"/>
    <cellStyle name="‡ђѓћ‹ћ‚ћљ2 2" xfId="30596"/>
    <cellStyle name="’ћѓћ‚›‰" xfId="88"/>
    <cellStyle name="’ћѓћ‚›‰ 2" xfId="30597"/>
    <cellStyle name="1Normal" xfId="89"/>
    <cellStyle name="1Normal 2" xfId="30598"/>
    <cellStyle name="20% - Accent1 10" xfId="90"/>
    <cellStyle name="20% - Accent1 10 2" xfId="30599"/>
    <cellStyle name="20% - Accent1 11" xfId="91"/>
    <cellStyle name="20% - Accent1 11 2" xfId="30600"/>
    <cellStyle name="20% - Accent1 12" xfId="92"/>
    <cellStyle name="20% - Accent1 12 2" xfId="30601"/>
    <cellStyle name="20% - Accent1 13" xfId="93"/>
    <cellStyle name="20% - Accent1 13 2" xfId="30602"/>
    <cellStyle name="20% - Accent1 2" xfId="94"/>
    <cellStyle name="20% - Accent1 2 2" xfId="30603"/>
    <cellStyle name="20% - Accent1 3" xfId="95"/>
    <cellStyle name="20% - Accent1 3 2" xfId="30604"/>
    <cellStyle name="20% - Accent1 4" xfId="96"/>
    <cellStyle name="20% - Accent1 4 2" xfId="30605"/>
    <cellStyle name="20% - Accent1 5" xfId="97"/>
    <cellStyle name="20% - Accent1 5 2" xfId="30606"/>
    <cellStyle name="20% - Accent1 6" xfId="98"/>
    <cellStyle name="20% - Accent1 6 2" xfId="30607"/>
    <cellStyle name="20% - Accent1 7" xfId="99"/>
    <cellStyle name="20% - Accent1 7 2" xfId="30608"/>
    <cellStyle name="20% - Accent1 8" xfId="100"/>
    <cellStyle name="20% - Accent1 8 2" xfId="30609"/>
    <cellStyle name="20% - Accent1 9" xfId="101"/>
    <cellStyle name="20% - Accent1 9 2" xfId="30610"/>
    <cellStyle name="20% - Accent2 10" xfId="102"/>
    <cellStyle name="20% - Accent2 10 2" xfId="30611"/>
    <cellStyle name="20% - Accent2 11" xfId="103"/>
    <cellStyle name="20% - Accent2 11 2" xfId="30612"/>
    <cellStyle name="20% - Accent2 12" xfId="104"/>
    <cellStyle name="20% - Accent2 12 2" xfId="30613"/>
    <cellStyle name="20% - Accent2 13" xfId="105"/>
    <cellStyle name="20% - Accent2 13 2" xfId="30614"/>
    <cellStyle name="20% - Accent2 2" xfId="106"/>
    <cellStyle name="20% - Accent2 2 2" xfId="30615"/>
    <cellStyle name="20% - Accent2 3" xfId="107"/>
    <cellStyle name="20% - Accent2 3 2" xfId="30616"/>
    <cellStyle name="20% - Accent2 4" xfId="108"/>
    <cellStyle name="20% - Accent2 4 2" xfId="30617"/>
    <cellStyle name="20% - Accent2 5" xfId="109"/>
    <cellStyle name="20% - Accent2 5 2" xfId="30618"/>
    <cellStyle name="20% - Accent2 6" xfId="110"/>
    <cellStyle name="20% - Accent2 6 2" xfId="30619"/>
    <cellStyle name="20% - Accent2 7" xfId="111"/>
    <cellStyle name="20% - Accent2 7 2" xfId="30620"/>
    <cellStyle name="20% - Accent2 8" xfId="112"/>
    <cellStyle name="20% - Accent2 8 2" xfId="30621"/>
    <cellStyle name="20% - Accent2 9" xfId="113"/>
    <cellStyle name="20% - Accent2 9 2" xfId="30622"/>
    <cellStyle name="20% - Accent3 10" xfId="114"/>
    <cellStyle name="20% - Accent3 10 2" xfId="30623"/>
    <cellStyle name="20% - Accent3 11" xfId="115"/>
    <cellStyle name="20% - Accent3 11 2" xfId="30624"/>
    <cellStyle name="20% - Accent3 12" xfId="116"/>
    <cellStyle name="20% - Accent3 12 2" xfId="30625"/>
    <cellStyle name="20% - Accent3 13" xfId="117"/>
    <cellStyle name="20% - Accent3 13 2" xfId="30626"/>
    <cellStyle name="20% - Accent3 2" xfId="118"/>
    <cellStyle name="20% - Accent3 2 2" xfId="30627"/>
    <cellStyle name="20% - Accent3 3" xfId="119"/>
    <cellStyle name="20% - Accent3 3 2" xfId="30628"/>
    <cellStyle name="20% - Accent3 4" xfId="120"/>
    <cellStyle name="20% - Accent3 4 2" xfId="30629"/>
    <cellStyle name="20% - Accent3 5" xfId="121"/>
    <cellStyle name="20% - Accent3 5 2" xfId="30630"/>
    <cellStyle name="20% - Accent3 6" xfId="122"/>
    <cellStyle name="20% - Accent3 6 2" xfId="30631"/>
    <cellStyle name="20% - Accent3 7" xfId="123"/>
    <cellStyle name="20% - Accent3 7 2" xfId="30632"/>
    <cellStyle name="20% - Accent3 8" xfId="124"/>
    <cellStyle name="20% - Accent3 8 2" xfId="30633"/>
    <cellStyle name="20% - Accent3 9" xfId="125"/>
    <cellStyle name="20% - Accent3 9 2" xfId="30634"/>
    <cellStyle name="20% - Accent4 10" xfId="126"/>
    <cellStyle name="20% - Accent4 10 2" xfId="30635"/>
    <cellStyle name="20% - Accent4 11" xfId="127"/>
    <cellStyle name="20% - Accent4 11 2" xfId="30636"/>
    <cellStyle name="20% - Accent4 12" xfId="128"/>
    <cellStyle name="20% - Accent4 12 2" xfId="30637"/>
    <cellStyle name="20% - Accent4 13" xfId="129"/>
    <cellStyle name="20% - Accent4 13 2" xfId="30638"/>
    <cellStyle name="20% - Accent4 2" xfId="130"/>
    <cellStyle name="20% - Accent4 2 2" xfId="30639"/>
    <cellStyle name="20% - Accent4 3" xfId="131"/>
    <cellStyle name="20% - Accent4 3 2" xfId="30640"/>
    <cellStyle name="20% - Accent4 4" xfId="132"/>
    <cellStyle name="20% - Accent4 4 2" xfId="30641"/>
    <cellStyle name="20% - Accent4 5" xfId="133"/>
    <cellStyle name="20% - Accent4 5 2" xfId="30642"/>
    <cellStyle name="20% - Accent4 6" xfId="134"/>
    <cellStyle name="20% - Accent4 6 2" xfId="30643"/>
    <cellStyle name="20% - Accent4 7" xfId="135"/>
    <cellStyle name="20% - Accent4 7 2" xfId="30644"/>
    <cellStyle name="20% - Accent4 8" xfId="136"/>
    <cellStyle name="20% - Accent4 8 2" xfId="30645"/>
    <cellStyle name="20% - Accent4 9" xfId="137"/>
    <cellStyle name="20% - Accent4 9 2" xfId="30646"/>
    <cellStyle name="20% - Accent5 10" xfId="138"/>
    <cellStyle name="20% - Accent5 10 2" xfId="30647"/>
    <cellStyle name="20% - Accent5 11" xfId="139"/>
    <cellStyle name="20% - Accent5 11 2" xfId="30648"/>
    <cellStyle name="20% - Accent5 12" xfId="140"/>
    <cellStyle name="20% - Accent5 12 2" xfId="30649"/>
    <cellStyle name="20% - Accent5 13" xfId="141"/>
    <cellStyle name="20% - Accent5 13 2" xfId="30650"/>
    <cellStyle name="20% - Accent5 2" xfId="142"/>
    <cellStyle name="20% - Accent5 2 2" xfId="30651"/>
    <cellStyle name="20% - Accent5 3" xfId="143"/>
    <cellStyle name="20% - Accent5 3 2" xfId="30652"/>
    <cellStyle name="20% - Accent5 4" xfId="144"/>
    <cellStyle name="20% - Accent5 4 2" xfId="30653"/>
    <cellStyle name="20% - Accent5 5" xfId="145"/>
    <cellStyle name="20% - Accent5 5 2" xfId="30654"/>
    <cellStyle name="20% - Accent5 6" xfId="146"/>
    <cellStyle name="20% - Accent5 6 2" xfId="30655"/>
    <cellStyle name="20% - Accent5 7" xfId="147"/>
    <cellStyle name="20% - Accent5 7 2" xfId="30656"/>
    <cellStyle name="20% - Accent5 8" xfId="148"/>
    <cellStyle name="20% - Accent5 8 2" xfId="30657"/>
    <cellStyle name="20% - Accent5 9" xfId="149"/>
    <cellStyle name="20% - Accent5 9 2" xfId="30658"/>
    <cellStyle name="20% - Accent6 10" xfId="150"/>
    <cellStyle name="20% - Accent6 10 2" xfId="30659"/>
    <cellStyle name="20% - Accent6 11" xfId="151"/>
    <cellStyle name="20% - Accent6 11 2" xfId="30660"/>
    <cellStyle name="20% - Accent6 12" xfId="152"/>
    <cellStyle name="20% - Accent6 12 2" xfId="30661"/>
    <cellStyle name="20% - Accent6 13" xfId="153"/>
    <cellStyle name="20% - Accent6 13 2" xfId="30662"/>
    <cellStyle name="20% - Accent6 2" xfId="154"/>
    <cellStyle name="20% - Accent6 2 2" xfId="30663"/>
    <cellStyle name="20% - Accent6 3" xfId="155"/>
    <cellStyle name="20% - Accent6 3 2" xfId="30664"/>
    <cellStyle name="20% - Accent6 4" xfId="156"/>
    <cellStyle name="20% - Accent6 4 2" xfId="30665"/>
    <cellStyle name="20% - Accent6 5" xfId="157"/>
    <cellStyle name="20% - Accent6 5 2" xfId="30666"/>
    <cellStyle name="20% - Accent6 6" xfId="158"/>
    <cellStyle name="20% - Accent6 6 2" xfId="30667"/>
    <cellStyle name="20% - Accent6 7" xfId="159"/>
    <cellStyle name="20% - Accent6 7 2" xfId="30668"/>
    <cellStyle name="20% - Accent6 8" xfId="160"/>
    <cellStyle name="20% - Accent6 8 2" xfId="30669"/>
    <cellStyle name="20% - Accent6 9" xfId="161"/>
    <cellStyle name="20% - Accent6 9 2" xfId="30670"/>
    <cellStyle name="20% - Акцент1 10" xfId="162"/>
    <cellStyle name="20% - Акцент1 10 2" xfId="163"/>
    <cellStyle name="20% - Акцент1 10 2 2" xfId="164"/>
    <cellStyle name="20% - Акцент1 10 2 2 2" xfId="30671"/>
    <cellStyle name="20% - Акцент1 10 2 3" xfId="30672"/>
    <cellStyle name="20% - Акцент1 10 3" xfId="165"/>
    <cellStyle name="20% - Акцент1 10 3 2" xfId="30673"/>
    <cellStyle name="20% - Акцент1 10 4" xfId="30674"/>
    <cellStyle name="20% - Акцент1 11" xfId="166"/>
    <cellStyle name="20% - Акцент1 11 2" xfId="167"/>
    <cellStyle name="20% - Акцент1 11 2 2" xfId="168"/>
    <cellStyle name="20% - Акцент1 11 2 2 2" xfId="30675"/>
    <cellStyle name="20% - Акцент1 11 2 3" xfId="30676"/>
    <cellStyle name="20% - Акцент1 11 3" xfId="169"/>
    <cellStyle name="20% - Акцент1 11 3 2" xfId="30677"/>
    <cellStyle name="20% - Акцент1 11 4" xfId="30678"/>
    <cellStyle name="20% - Акцент1 12" xfId="170"/>
    <cellStyle name="20% - Акцент1 12 2" xfId="171"/>
    <cellStyle name="20% - Акцент1 12 2 2" xfId="172"/>
    <cellStyle name="20% - Акцент1 12 2 2 2" xfId="30679"/>
    <cellStyle name="20% - Акцент1 12 2 3" xfId="30680"/>
    <cellStyle name="20% - Акцент1 12 3" xfId="173"/>
    <cellStyle name="20% - Акцент1 12 3 2" xfId="30681"/>
    <cellStyle name="20% - Акцент1 12 4" xfId="30682"/>
    <cellStyle name="20% - Акцент1 13" xfId="174"/>
    <cellStyle name="20% - Акцент1 13 2" xfId="175"/>
    <cellStyle name="20% - Акцент1 13 2 2" xfId="176"/>
    <cellStyle name="20% - Акцент1 13 2 2 2" xfId="30683"/>
    <cellStyle name="20% - Акцент1 13 2 3" xfId="30684"/>
    <cellStyle name="20% - Акцент1 13 3" xfId="177"/>
    <cellStyle name="20% - Акцент1 13 3 2" xfId="30685"/>
    <cellStyle name="20% - Акцент1 13 4" xfId="30686"/>
    <cellStyle name="20% - Акцент1 14" xfId="178"/>
    <cellStyle name="20% - Акцент1 14 2" xfId="179"/>
    <cellStyle name="20% - Акцент1 14 2 2" xfId="180"/>
    <cellStyle name="20% - Акцент1 14 2 2 2" xfId="30687"/>
    <cellStyle name="20% - Акцент1 14 2 3" xfId="30688"/>
    <cellStyle name="20% - Акцент1 14 3" xfId="181"/>
    <cellStyle name="20% - Акцент1 14 3 2" xfId="30689"/>
    <cellStyle name="20% - Акцент1 14 4" xfId="30690"/>
    <cellStyle name="20% - Акцент1 15" xfId="182"/>
    <cellStyle name="20% - Акцент1 15 2" xfId="183"/>
    <cellStyle name="20% - Акцент1 15 2 2" xfId="184"/>
    <cellStyle name="20% - Акцент1 15 2 2 2" xfId="30691"/>
    <cellStyle name="20% - Акцент1 15 2 3" xfId="30692"/>
    <cellStyle name="20% - Акцент1 15 3" xfId="185"/>
    <cellStyle name="20% - Акцент1 15 3 2" xfId="30693"/>
    <cellStyle name="20% - Акцент1 15 4" xfId="30694"/>
    <cellStyle name="20% - Акцент1 16" xfId="186"/>
    <cellStyle name="20% - Акцент1 16 2" xfId="187"/>
    <cellStyle name="20% - Акцент1 16 2 2" xfId="188"/>
    <cellStyle name="20% - Акцент1 16 2 2 2" xfId="30695"/>
    <cellStyle name="20% - Акцент1 16 2 3" xfId="30696"/>
    <cellStyle name="20% - Акцент1 16 3" xfId="189"/>
    <cellStyle name="20% - Акцент1 16 3 2" xfId="30697"/>
    <cellStyle name="20% - Акцент1 16 4" xfId="30698"/>
    <cellStyle name="20% - Акцент1 17" xfId="190"/>
    <cellStyle name="20% - Акцент1 17 2" xfId="191"/>
    <cellStyle name="20% - Акцент1 17 2 2" xfId="192"/>
    <cellStyle name="20% - Акцент1 17 2 2 2" xfId="30699"/>
    <cellStyle name="20% - Акцент1 17 2 3" xfId="30700"/>
    <cellStyle name="20% - Акцент1 17 3" xfId="193"/>
    <cellStyle name="20% - Акцент1 17 3 2" xfId="30701"/>
    <cellStyle name="20% - Акцент1 17 4" xfId="30702"/>
    <cellStyle name="20% - Акцент1 18" xfId="194"/>
    <cellStyle name="20% - Акцент1 18 2" xfId="195"/>
    <cellStyle name="20% - Акцент1 18 2 2" xfId="30703"/>
    <cellStyle name="20% - Акцент1 18 3" xfId="30704"/>
    <cellStyle name="20% - Акцент1 19" xfId="196"/>
    <cellStyle name="20% - Акцент1 19 2" xfId="30705"/>
    <cellStyle name="20% - Акцент1 2" xfId="197"/>
    <cellStyle name="20% - Акцент1 2 10" xfId="198"/>
    <cellStyle name="20% - Акцент1 2 10 2" xfId="199"/>
    <cellStyle name="20% - Акцент1 2 10 2 2" xfId="200"/>
    <cellStyle name="20% - Акцент1 2 10 2 2 2" xfId="30706"/>
    <cellStyle name="20% - Акцент1 2 10 2 3" xfId="30707"/>
    <cellStyle name="20% - Акцент1 2 10 3" xfId="201"/>
    <cellStyle name="20% - Акцент1 2 10 3 2" xfId="30708"/>
    <cellStyle name="20% - Акцент1 2 10 4" xfId="30709"/>
    <cellStyle name="20% - Акцент1 2 11" xfId="202"/>
    <cellStyle name="20% - Акцент1 2 11 2" xfId="203"/>
    <cellStyle name="20% - Акцент1 2 11 2 2" xfId="204"/>
    <cellStyle name="20% - Акцент1 2 11 2 2 2" xfId="30710"/>
    <cellStyle name="20% - Акцент1 2 11 2 3" xfId="30711"/>
    <cellStyle name="20% - Акцент1 2 11 3" xfId="205"/>
    <cellStyle name="20% - Акцент1 2 11 3 2" xfId="30712"/>
    <cellStyle name="20% - Акцент1 2 11 4" xfId="30713"/>
    <cellStyle name="20% - Акцент1 2 12" xfId="206"/>
    <cellStyle name="20% - Акцент1 2 12 2" xfId="207"/>
    <cellStyle name="20% - Акцент1 2 12 2 2" xfId="208"/>
    <cellStyle name="20% - Акцент1 2 12 2 2 2" xfId="30714"/>
    <cellStyle name="20% - Акцент1 2 12 2 3" xfId="30715"/>
    <cellStyle name="20% - Акцент1 2 12 3" xfId="209"/>
    <cellStyle name="20% - Акцент1 2 12 3 2" xfId="30716"/>
    <cellStyle name="20% - Акцент1 2 12 4" xfId="30717"/>
    <cellStyle name="20% - Акцент1 2 13" xfId="210"/>
    <cellStyle name="20% - Акцент1 2 13 2" xfId="211"/>
    <cellStyle name="20% - Акцент1 2 13 2 2" xfId="212"/>
    <cellStyle name="20% - Акцент1 2 13 2 2 2" xfId="30718"/>
    <cellStyle name="20% - Акцент1 2 13 2 3" xfId="30719"/>
    <cellStyle name="20% - Акцент1 2 13 3" xfId="213"/>
    <cellStyle name="20% - Акцент1 2 13 3 2" xfId="30720"/>
    <cellStyle name="20% - Акцент1 2 13 4" xfId="30721"/>
    <cellStyle name="20% - Акцент1 2 14" xfId="214"/>
    <cellStyle name="20% - Акцент1 2 14 2" xfId="215"/>
    <cellStyle name="20% - Акцент1 2 14 2 2" xfId="216"/>
    <cellStyle name="20% - Акцент1 2 14 2 2 2" xfId="30722"/>
    <cellStyle name="20% - Акцент1 2 14 2 3" xfId="30723"/>
    <cellStyle name="20% - Акцент1 2 14 3" xfId="217"/>
    <cellStyle name="20% - Акцент1 2 14 3 2" xfId="30724"/>
    <cellStyle name="20% - Акцент1 2 14 4" xfId="30725"/>
    <cellStyle name="20% - Акцент1 2 15" xfId="218"/>
    <cellStyle name="20% - Акцент1 2 15 2" xfId="219"/>
    <cellStyle name="20% - Акцент1 2 15 2 2" xfId="220"/>
    <cellStyle name="20% - Акцент1 2 15 2 2 2" xfId="30726"/>
    <cellStyle name="20% - Акцент1 2 15 2 3" xfId="30727"/>
    <cellStyle name="20% - Акцент1 2 15 3" xfId="221"/>
    <cellStyle name="20% - Акцент1 2 15 3 2" xfId="30728"/>
    <cellStyle name="20% - Акцент1 2 15 4" xfId="30729"/>
    <cellStyle name="20% - Акцент1 2 16" xfId="222"/>
    <cellStyle name="20% - Акцент1 2 16 2" xfId="223"/>
    <cellStyle name="20% - Акцент1 2 16 2 2" xfId="224"/>
    <cellStyle name="20% - Акцент1 2 16 2 2 2" xfId="30730"/>
    <cellStyle name="20% - Акцент1 2 16 2 3" xfId="30731"/>
    <cellStyle name="20% - Акцент1 2 16 3" xfId="225"/>
    <cellStyle name="20% - Акцент1 2 16 3 2" xfId="30732"/>
    <cellStyle name="20% - Акцент1 2 16 4" xfId="30733"/>
    <cellStyle name="20% - Акцент1 2 17" xfId="226"/>
    <cellStyle name="20% - Акцент1 2 17 2" xfId="227"/>
    <cellStyle name="20% - Акцент1 2 17 2 2" xfId="228"/>
    <cellStyle name="20% - Акцент1 2 17 2 2 2" xfId="30734"/>
    <cellStyle name="20% - Акцент1 2 17 2 3" xfId="30735"/>
    <cellStyle name="20% - Акцент1 2 17 3" xfId="229"/>
    <cellStyle name="20% - Акцент1 2 17 3 2" xfId="30736"/>
    <cellStyle name="20% - Акцент1 2 17 4" xfId="30737"/>
    <cellStyle name="20% - Акцент1 2 18" xfId="230"/>
    <cellStyle name="20% - Акцент1 2 18 2" xfId="231"/>
    <cellStyle name="20% - Акцент1 2 18 2 2" xfId="232"/>
    <cellStyle name="20% - Акцент1 2 18 2 2 2" xfId="30738"/>
    <cellStyle name="20% - Акцент1 2 18 2 3" xfId="30739"/>
    <cellStyle name="20% - Акцент1 2 18 3" xfId="233"/>
    <cellStyle name="20% - Акцент1 2 18 3 2" xfId="30740"/>
    <cellStyle name="20% - Акцент1 2 18 4" xfId="30741"/>
    <cellStyle name="20% - Акцент1 2 19" xfId="234"/>
    <cellStyle name="20% - Акцент1 2 19 2" xfId="235"/>
    <cellStyle name="20% - Акцент1 2 19 2 2" xfId="236"/>
    <cellStyle name="20% - Акцент1 2 19 2 2 2" xfId="30742"/>
    <cellStyle name="20% - Акцент1 2 19 2 3" xfId="30743"/>
    <cellStyle name="20% - Акцент1 2 19 3" xfId="237"/>
    <cellStyle name="20% - Акцент1 2 19 3 2" xfId="30744"/>
    <cellStyle name="20% - Акцент1 2 19 4" xfId="30745"/>
    <cellStyle name="20% - Акцент1 2 2" xfId="238"/>
    <cellStyle name="20% - Акцент1 2 2 2" xfId="30746"/>
    <cellStyle name="20% - Акцент1 2 20" xfId="239"/>
    <cellStyle name="20% - Акцент1 2 20 2" xfId="240"/>
    <cellStyle name="20% - Акцент1 2 20 2 2" xfId="241"/>
    <cellStyle name="20% - Акцент1 2 20 2 2 2" xfId="30747"/>
    <cellStyle name="20% - Акцент1 2 20 2 3" xfId="30748"/>
    <cellStyle name="20% - Акцент1 2 20 3" xfId="242"/>
    <cellStyle name="20% - Акцент1 2 20 3 2" xfId="30749"/>
    <cellStyle name="20% - Акцент1 2 20 4" xfId="30750"/>
    <cellStyle name="20% - Акцент1 2 21" xfId="243"/>
    <cellStyle name="20% - Акцент1 2 21 2" xfId="244"/>
    <cellStyle name="20% - Акцент1 2 21 2 2" xfId="245"/>
    <cellStyle name="20% - Акцент1 2 21 2 2 2" xfId="30751"/>
    <cellStyle name="20% - Акцент1 2 21 2 3" xfId="30752"/>
    <cellStyle name="20% - Акцент1 2 21 3" xfId="246"/>
    <cellStyle name="20% - Акцент1 2 21 3 2" xfId="30753"/>
    <cellStyle name="20% - Акцент1 2 21 4" xfId="30754"/>
    <cellStyle name="20% - Акцент1 2 22" xfId="247"/>
    <cellStyle name="20% - Акцент1 2 22 2" xfId="248"/>
    <cellStyle name="20% - Акцент1 2 22 2 2" xfId="249"/>
    <cellStyle name="20% - Акцент1 2 22 2 2 2" xfId="30755"/>
    <cellStyle name="20% - Акцент1 2 22 2 3" xfId="30756"/>
    <cellStyle name="20% - Акцент1 2 22 3" xfId="250"/>
    <cellStyle name="20% - Акцент1 2 22 3 2" xfId="30757"/>
    <cellStyle name="20% - Акцент1 2 22 4" xfId="30758"/>
    <cellStyle name="20% - Акцент1 2 23" xfId="251"/>
    <cellStyle name="20% - Акцент1 2 23 2" xfId="252"/>
    <cellStyle name="20% - Акцент1 2 23 2 2" xfId="253"/>
    <cellStyle name="20% - Акцент1 2 23 2 2 2" xfId="30759"/>
    <cellStyle name="20% - Акцент1 2 23 2 3" xfId="30760"/>
    <cellStyle name="20% - Акцент1 2 23 3" xfId="254"/>
    <cellStyle name="20% - Акцент1 2 23 3 2" xfId="30761"/>
    <cellStyle name="20% - Акцент1 2 23 4" xfId="30762"/>
    <cellStyle name="20% - Акцент1 2 24" xfId="255"/>
    <cellStyle name="20% - Акцент1 2 24 2" xfId="256"/>
    <cellStyle name="20% - Акцент1 2 24 2 2" xfId="257"/>
    <cellStyle name="20% - Акцент1 2 24 2 2 2" xfId="30763"/>
    <cellStyle name="20% - Акцент1 2 24 2 3" xfId="30764"/>
    <cellStyle name="20% - Акцент1 2 24 3" xfId="258"/>
    <cellStyle name="20% - Акцент1 2 24 3 2" xfId="30765"/>
    <cellStyle name="20% - Акцент1 2 24 4" xfId="30766"/>
    <cellStyle name="20% - Акцент1 2 25" xfId="30767"/>
    <cellStyle name="20% - Акцент1 2 3" xfId="259"/>
    <cellStyle name="20% - Акцент1 2 3 2" xfId="260"/>
    <cellStyle name="20% - Акцент1 2 3 2 2" xfId="261"/>
    <cellStyle name="20% - Акцент1 2 3 2 2 2" xfId="30768"/>
    <cellStyle name="20% - Акцент1 2 3 2 3" xfId="30769"/>
    <cellStyle name="20% - Акцент1 2 3 3" xfId="262"/>
    <cellStyle name="20% - Акцент1 2 3 3 2" xfId="30770"/>
    <cellStyle name="20% - Акцент1 2 3 4" xfId="30771"/>
    <cellStyle name="20% - Акцент1 2 4" xfId="263"/>
    <cellStyle name="20% - Акцент1 2 4 2" xfId="264"/>
    <cellStyle name="20% - Акцент1 2 4 2 2" xfId="265"/>
    <cellStyle name="20% - Акцент1 2 4 2 2 2" xfId="30772"/>
    <cellStyle name="20% - Акцент1 2 4 2 3" xfId="30773"/>
    <cellStyle name="20% - Акцент1 2 4 3" xfId="266"/>
    <cellStyle name="20% - Акцент1 2 4 3 2" xfId="30774"/>
    <cellStyle name="20% - Акцент1 2 4 4" xfId="30775"/>
    <cellStyle name="20% - Акцент1 2 5" xfId="267"/>
    <cellStyle name="20% - Акцент1 2 5 2" xfId="268"/>
    <cellStyle name="20% - Акцент1 2 5 2 2" xfId="269"/>
    <cellStyle name="20% - Акцент1 2 5 2 2 2" xfId="30776"/>
    <cellStyle name="20% - Акцент1 2 5 2 3" xfId="30777"/>
    <cellStyle name="20% - Акцент1 2 5 3" xfId="270"/>
    <cellStyle name="20% - Акцент1 2 5 3 2" xfId="30778"/>
    <cellStyle name="20% - Акцент1 2 5 4" xfId="30779"/>
    <cellStyle name="20% - Акцент1 2 6" xfId="271"/>
    <cellStyle name="20% - Акцент1 2 6 2" xfId="272"/>
    <cellStyle name="20% - Акцент1 2 6 2 2" xfId="273"/>
    <cellStyle name="20% - Акцент1 2 6 2 2 2" xfId="30780"/>
    <cellStyle name="20% - Акцент1 2 6 2 3" xfId="30781"/>
    <cellStyle name="20% - Акцент1 2 6 3" xfId="274"/>
    <cellStyle name="20% - Акцент1 2 6 3 2" xfId="30782"/>
    <cellStyle name="20% - Акцент1 2 6 4" xfId="30783"/>
    <cellStyle name="20% - Акцент1 2 7" xfId="275"/>
    <cellStyle name="20% - Акцент1 2 7 2" xfId="276"/>
    <cellStyle name="20% - Акцент1 2 7 2 2" xfId="277"/>
    <cellStyle name="20% - Акцент1 2 7 2 2 2" xfId="30784"/>
    <cellStyle name="20% - Акцент1 2 7 2 3" xfId="30785"/>
    <cellStyle name="20% - Акцент1 2 7 3" xfId="278"/>
    <cellStyle name="20% - Акцент1 2 7 3 2" xfId="30786"/>
    <cellStyle name="20% - Акцент1 2 7 4" xfId="30787"/>
    <cellStyle name="20% - Акцент1 2 8" xfId="279"/>
    <cellStyle name="20% - Акцент1 2 8 2" xfId="280"/>
    <cellStyle name="20% - Акцент1 2 8 2 2" xfId="281"/>
    <cellStyle name="20% - Акцент1 2 8 2 2 2" xfId="30788"/>
    <cellStyle name="20% - Акцент1 2 8 2 3" xfId="30789"/>
    <cellStyle name="20% - Акцент1 2 8 3" xfId="282"/>
    <cellStyle name="20% - Акцент1 2 8 3 2" xfId="30790"/>
    <cellStyle name="20% - Акцент1 2 8 4" xfId="30791"/>
    <cellStyle name="20% - Акцент1 2 9" xfId="283"/>
    <cellStyle name="20% - Акцент1 2 9 2" xfId="284"/>
    <cellStyle name="20% - Акцент1 2 9 2 2" xfId="285"/>
    <cellStyle name="20% - Акцент1 2 9 2 2 2" xfId="30792"/>
    <cellStyle name="20% - Акцент1 2 9 2 3" xfId="30793"/>
    <cellStyle name="20% - Акцент1 2 9 3" xfId="286"/>
    <cellStyle name="20% - Акцент1 2 9 3 2" xfId="30794"/>
    <cellStyle name="20% - Акцент1 2 9 4" xfId="30795"/>
    <cellStyle name="20% - Акцент1 3" xfId="287"/>
    <cellStyle name="20% - Акцент1 3 10" xfId="288"/>
    <cellStyle name="20% - Акцент1 3 10 2" xfId="289"/>
    <cellStyle name="20% - Акцент1 3 10 2 2" xfId="290"/>
    <cellStyle name="20% - Акцент1 3 10 2 2 2" xfId="30796"/>
    <cellStyle name="20% - Акцент1 3 10 2 3" xfId="30797"/>
    <cellStyle name="20% - Акцент1 3 10 3" xfId="291"/>
    <cellStyle name="20% - Акцент1 3 10 3 2" xfId="30798"/>
    <cellStyle name="20% - Акцент1 3 10 4" xfId="30799"/>
    <cellStyle name="20% - Акцент1 3 11" xfId="292"/>
    <cellStyle name="20% - Акцент1 3 11 2" xfId="293"/>
    <cellStyle name="20% - Акцент1 3 11 2 2" xfId="294"/>
    <cellStyle name="20% - Акцент1 3 11 2 2 2" xfId="30800"/>
    <cellStyle name="20% - Акцент1 3 11 2 3" xfId="30801"/>
    <cellStyle name="20% - Акцент1 3 11 3" xfId="295"/>
    <cellStyle name="20% - Акцент1 3 11 3 2" xfId="30802"/>
    <cellStyle name="20% - Акцент1 3 11 4" xfId="30803"/>
    <cellStyle name="20% - Акцент1 3 12" xfId="296"/>
    <cellStyle name="20% - Акцент1 3 12 2" xfId="297"/>
    <cellStyle name="20% - Акцент1 3 12 2 2" xfId="298"/>
    <cellStyle name="20% - Акцент1 3 12 2 2 2" xfId="30804"/>
    <cellStyle name="20% - Акцент1 3 12 2 3" xfId="30805"/>
    <cellStyle name="20% - Акцент1 3 12 3" xfId="299"/>
    <cellStyle name="20% - Акцент1 3 12 3 2" xfId="30806"/>
    <cellStyle name="20% - Акцент1 3 12 4" xfId="30807"/>
    <cellStyle name="20% - Акцент1 3 13" xfId="300"/>
    <cellStyle name="20% - Акцент1 3 13 2" xfId="301"/>
    <cellStyle name="20% - Акцент1 3 13 2 2" xfId="302"/>
    <cellStyle name="20% - Акцент1 3 13 2 2 2" xfId="30808"/>
    <cellStyle name="20% - Акцент1 3 13 2 3" xfId="30809"/>
    <cellStyle name="20% - Акцент1 3 13 3" xfId="303"/>
    <cellStyle name="20% - Акцент1 3 13 3 2" xfId="30810"/>
    <cellStyle name="20% - Акцент1 3 13 4" xfId="30811"/>
    <cellStyle name="20% - Акцент1 3 14" xfId="304"/>
    <cellStyle name="20% - Акцент1 3 14 2" xfId="305"/>
    <cellStyle name="20% - Акцент1 3 14 2 2" xfId="306"/>
    <cellStyle name="20% - Акцент1 3 14 2 2 2" xfId="30812"/>
    <cellStyle name="20% - Акцент1 3 14 2 3" xfId="30813"/>
    <cellStyle name="20% - Акцент1 3 14 3" xfId="307"/>
    <cellStyle name="20% - Акцент1 3 14 3 2" xfId="30814"/>
    <cellStyle name="20% - Акцент1 3 14 4" xfId="30815"/>
    <cellStyle name="20% - Акцент1 3 15" xfId="308"/>
    <cellStyle name="20% - Акцент1 3 15 2" xfId="309"/>
    <cellStyle name="20% - Акцент1 3 15 2 2" xfId="310"/>
    <cellStyle name="20% - Акцент1 3 15 2 2 2" xfId="30816"/>
    <cellStyle name="20% - Акцент1 3 15 2 3" xfId="30817"/>
    <cellStyle name="20% - Акцент1 3 15 3" xfId="311"/>
    <cellStyle name="20% - Акцент1 3 15 3 2" xfId="30818"/>
    <cellStyle name="20% - Акцент1 3 15 4" xfId="30819"/>
    <cellStyle name="20% - Акцент1 3 16" xfId="312"/>
    <cellStyle name="20% - Акцент1 3 16 2" xfId="313"/>
    <cellStyle name="20% - Акцент1 3 16 2 2" xfId="314"/>
    <cellStyle name="20% - Акцент1 3 16 2 2 2" xfId="30820"/>
    <cellStyle name="20% - Акцент1 3 16 2 3" xfId="30821"/>
    <cellStyle name="20% - Акцент1 3 16 3" xfId="315"/>
    <cellStyle name="20% - Акцент1 3 16 3 2" xfId="30822"/>
    <cellStyle name="20% - Акцент1 3 16 4" xfId="30823"/>
    <cellStyle name="20% - Акцент1 3 17" xfId="316"/>
    <cellStyle name="20% - Акцент1 3 17 2" xfId="317"/>
    <cellStyle name="20% - Акцент1 3 17 2 2" xfId="318"/>
    <cellStyle name="20% - Акцент1 3 17 2 2 2" xfId="30824"/>
    <cellStyle name="20% - Акцент1 3 17 2 3" xfId="30825"/>
    <cellStyle name="20% - Акцент1 3 17 3" xfId="319"/>
    <cellStyle name="20% - Акцент1 3 17 3 2" xfId="30826"/>
    <cellStyle name="20% - Акцент1 3 17 4" xfId="30827"/>
    <cellStyle name="20% - Акцент1 3 18" xfId="320"/>
    <cellStyle name="20% - Акцент1 3 18 2" xfId="321"/>
    <cellStyle name="20% - Акцент1 3 18 2 2" xfId="322"/>
    <cellStyle name="20% - Акцент1 3 18 2 2 2" xfId="30828"/>
    <cellStyle name="20% - Акцент1 3 18 2 3" xfId="30829"/>
    <cellStyle name="20% - Акцент1 3 18 3" xfId="323"/>
    <cellStyle name="20% - Акцент1 3 18 3 2" xfId="30830"/>
    <cellStyle name="20% - Акцент1 3 18 4" xfId="30831"/>
    <cellStyle name="20% - Акцент1 3 19" xfId="324"/>
    <cellStyle name="20% - Акцент1 3 19 2" xfId="325"/>
    <cellStyle name="20% - Акцент1 3 19 2 2" xfId="326"/>
    <cellStyle name="20% - Акцент1 3 19 2 2 2" xfId="30832"/>
    <cellStyle name="20% - Акцент1 3 19 2 3" xfId="30833"/>
    <cellStyle name="20% - Акцент1 3 19 3" xfId="327"/>
    <cellStyle name="20% - Акцент1 3 19 3 2" xfId="30834"/>
    <cellStyle name="20% - Акцент1 3 19 4" xfId="30835"/>
    <cellStyle name="20% - Акцент1 3 2" xfId="328"/>
    <cellStyle name="20% - Акцент1 3 2 2" xfId="30836"/>
    <cellStyle name="20% - Акцент1 3 20" xfId="329"/>
    <cellStyle name="20% - Акцент1 3 20 2" xfId="330"/>
    <cellStyle name="20% - Акцент1 3 20 2 2" xfId="331"/>
    <cellStyle name="20% - Акцент1 3 20 2 2 2" xfId="30837"/>
    <cellStyle name="20% - Акцент1 3 20 2 3" xfId="30838"/>
    <cellStyle name="20% - Акцент1 3 20 3" xfId="332"/>
    <cellStyle name="20% - Акцент1 3 20 3 2" xfId="30839"/>
    <cellStyle name="20% - Акцент1 3 20 4" xfId="30840"/>
    <cellStyle name="20% - Акцент1 3 21" xfId="333"/>
    <cellStyle name="20% - Акцент1 3 21 2" xfId="334"/>
    <cellStyle name="20% - Акцент1 3 21 2 2" xfId="335"/>
    <cellStyle name="20% - Акцент1 3 21 2 2 2" xfId="30841"/>
    <cellStyle name="20% - Акцент1 3 21 2 3" xfId="30842"/>
    <cellStyle name="20% - Акцент1 3 21 3" xfId="336"/>
    <cellStyle name="20% - Акцент1 3 21 3 2" xfId="30843"/>
    <cellStyle name="20% - Акцент1 3 21 4" xfId="30844"/>
    <cellStyle name="20% - Акцент1 3 22" xfId="337"/>
    <cellStyle name="20% - Акцент1 3 22 2" xfId="338"/>
    <cellStyle name="20% - Акцент1 3 22 2 2" xfId="339"/>
    <cellStyle name="20% - Акцент1 3 22 2 2 2" xfId="30845"/>
    <cellStyle name="20% - Акцент1 3 22 2 3" xfId="30846"/>
    <cellStyle name="20% - Акцент1 3 22 3" xfId="340"/>
    <cellStyle name="20% - Акцент1 3 22 3 2" xfId="30847"/>
    <cellStyle name="20% - Акцент1 3 22 4" xfId="30848"/>
    <cellStyle name="20% - Акцент1 3 23" xfId="341"/>
    <cellStyle name="20% - Акцент1 3 23 2" xfId="342"/>
    <cellStyle name="20% - Акцент1 3 23 2 2" xfId="343"/>
    <cellStyle name="20% - Акцент1 3 23 2 2 2" xfId="30849"/>
    <cellStyle name="20% - Акцент1 3 23 2 3" xfId="30850"/>
    <cellStyle name="20% - Акцент1 3 23 3" xfId="344"/>
    <cellStyle name="20% - Акцент1 3 23 3 2" xfId="30851"/>
    <cellStyle name="20% - Акцент1 3 23 4" xfId="30852"/>
    <cellStyle name="20% - Акцент1 3 24" xfId="345"/>
    <cellStyle name="20% - Акцент1 3 24 2" xfId="346"/>
    <cellStyle name="20% - Акцент1 3 24 2 2" xfId="347"/>
    <cellStyle name="20% - Акцент1 3 24 2 2 2" xfId="30853"/>
    <cellStyle name="20% - Акцент1 3 24 2 3" xfId="30854"/>
    <cellStyle name="20% - Акцент1 3 24 3" xfId="348"/>
    <cellStyle name="20% - Акцент1 3 24 3 2" xfId="30855"/>
    <cellStyle name="20% - Акцент1 3 24 4" xfId="30856"/>
    <cellStyle name="20% - Акцент1 3 25" xfId="30857"/>
    <cellStyle name="20% - Акцент1 3 3" xfId="349"/>
    <cellStyle name="20% - Акцент1 3 3 2" xfId="350"/>
    <cellStyle name="20% - Акцент1 3 3 2 2" xfId="351"/>
    <cellStyle name="20% - Акцент1 3 3 2 2 2" xfId="30858"/>
    <cellStyle name="20% - Акцент1 3 3 2 3" xfId="30859"/>
    <cellStyle name="20% - Акцент1 3 3 3" xfId="352"/>
    <cellStyle name="20% - Акцент1 3 3 3 2" xfId="30860"/>
    <cellStyle name="20% - Акцент1 3 3 4" xfId="30861"/>
    <cellStyle name="20% - Акцент1 3 4" xfId="353"/>
    <cellStyle name="20% - Акцент1 3 4 2" xfId="354"/>
    <cellStyle name="20% - Акцент1 3 4 2 2" xfId="355"/>
    <cellStyle name="20% - Акцент1 3 4 2 2 2" xfId="30862"/>
    <cellStyle name="20% - Акцент1 3 4 2 3" xfId="30863"/>
    <cellStyle name="20% - Акцент1 3 4 3" xfId="356"/>
    <cellStyle name="20% - Акцент1 3 4 3 2" xfId="30864"/>
    <cellStyle name="20% - Акцент1 3 4 4" xfId="30865"/>
    <cellStyle name="20% - Акцент1 3 5" xfId="357"/>
    <cellStyle name="20% - Акцент1 3 5 2" xfId="358"/>
    <cellStyle name="20% - Акцент1 3 5 2 2" xfId="359"/>
    <cellStyle name="20% - Акцент1 3 5 2 2 2" xfId="30866"/>
    <cellStyle name="20% - Акцент1 3 5 2 3" xfId="30867"/>
    <cellStyle name="20% - Акцент1 3 5 3" xfId="360"/>
    <cellStyle name="20% - Акцент1 3 5 3 2" xfId="30868"/>
    <cellStyle name="20% - Акцент1 3 5 4" xfId="30869"/>
    <cellStyle name="20% - Акцент1 3 6" xfId="361"/>
    <cellStyle name="20% - Акцент1 3 6 2" xfId="362"/>
    <cellStyle name="20% - Акцент1 3 6 2 2" xfId="363"/>
    <cellStyle name="20% - Акцент1 3 6 2 2 2" xfId="30870"/>
    <cellStyle name="20% - Акцент1 3 6 2 3" xfId="30871"/>
    <cellStyle name="20% - Акцент1 3 6 3" xfId="364"/>
    <cellStyle name="20% - Акцент1 3 6 3 2" xfId="30872"/>
    <cellStyle name="20% - Акцент1 3 6 4" xfId="30873"/>
    <cellStyle name="20% - Акцент1 3 7" xfId="365"/>
    <cellStyle name="20% - Акцент1 3 7 2" xfId="366"/>
    <cellStyle name="20% - Акцент1 3 7 2 2" xfId="367"/>
    <cellStyle name="20% - Акцент1 3 7 2 2 2" xfId="30874"/>
    <cellStyle name="20% - Акцент1 3 7 2 3" xfId="30875"/>
    <cellStyle name="20% - Акцент1 3 7 3" xfId="368"/>
    <cellStyle name="20% - Акцент1 3 7 3 2" xfId="30876"/>
    <cellStyle name="20% - Акцент1 3 7 4" xfId="30877"/>
    <cellStyle name="20% - Акцент1 3 8" xfId="369"/>
    <cellStyle name="20% - Акцент1 3 8 2" xfId="370"/>
    <cellStyle name="20% - Акцент1 3 8 2 2" xfId="371"/>
    <cellStyle name="20% - Акцент1 3 8 2 2 2" xfId="30878"/>
    <cellStyle name="20% - Акцент1 3 8 2 3" xfId="30879"/>
    <cellStyle name="20% - Акцент1 3 8 3" xfId="372"/>
    <cellStyle name="20% - Акцент1 3 8 3 2" xfId="30880"/>
    <cellStyle name="20% - Акцент1 3 8 4" xfId="30881"/>
    <cellStyle name="20% - Акцент1 3 9" xfId="373"/>
    <cellStyle name="20% - Акцент1 3 9 2" xfId="374"/>
    <cellStyle name="20% - Акцент1 3 9 2 2" xfId="375"/>
    <cellStyle name="20% - Акцент1 3 9 2 2 2" xfId="30882"/>
    <cellStyle name="20% - Акцент1 3 9 2 3" xfId="30883"/>
    <cellStyle name="20% - Акцент1 3 9 3" xfId="376"/>
    <cellStyle name="20% - Акцент1 3 9 3 2" xfId="30884"/>
    <cellStyle name="20% - Акцент1 3 9 4" xfId="30885"/>
    <cellStyle name="20% - Акцент1 4" xfId="377"/>
    <cellStyle name="20% - Акцент1 4 10" xfId="378"/>
    <cellStyle name="20% - Акцент1 4 10 2" xfId="379"/>
    <cellStyle name="20% - Акцент1 4 10 2 2" xfId="380"/>
    <cellStyle name="20% - Акцент1 4 10 2 2 2" xfId="30886"/>
    <cellStyle name="20% - Акцент1 4 10 2 3" xfId="30887"/>
    <cellStyle name="20% - Акцент1 4 10 3" xfId="381"/>
    <cellStyle name="20% - Акцент1 4 10 3 2" xfId="30888"/>
    <cellStyle name="20% - Акцент1 4 10 4" xfId="30889"/>
    <cellStyle name="20% - Акцент1 4 11" xfId="382"/>
    <cellStyle name="20% - Акцент1 4 11 2" xfId="383"/>
    <cellStyle name="20% - Акцент1 4 11 2 2" xfId="384"/>
    <cellStyle name="20% - Акцент1 4 11 2 2 2" xfId="30890"/>
    <cellStyle name="20% - Акцент1 4 11 2 3" xfId="30891"/>
    <cellStyle name="20% - Акцент1 4 11 3" xfId="385"/>
    <cellStyle name="20% - Акцент1 4 11 3 2" xfId="30892"/>
    <cellStyle name="20% - Акцент1 4 11 4" xfId="30893"/>
    <cellStyle name="20% - Акцент1 4 12" xfId="386"/>
    <cellStyle name="20% - Акцент1 4 12 2" xfId="387"/>
    <cellStyle name="20% - Акцент1 4 12 2 2" xfId="388"/>
    <cellStyle name="20% - Акцент1 4 12 2 2 2" xfId="30894"/>
    <cellStyle name="20% - Акцент1 4 12 2 3" xfId="30895"/>
    <cellStyle name="20% - Акцент1 4 12 3" xfId="389"/>
    <cellStyle name="20% - Акцент1 4 12 3 2" xfId="30896"/>
    <cellStyle name="20% - Акцент1 4 12 4" xfId="30897"/>
    <cellStyle name="20% - Акцент1 4 13" xfId="390"/>
    <cellStyle name="20% - Акцент1 4 13 2" xfId="391"/>
    <cellStyle name="20% - Акцент1 4 13 2 2" xfId="392"/>
    <cellStyle name="20% - Акцент1 4 13 2 2 2" xfId="30898"/>
    <cellStyle name="20% - Акцент1 4 13 2 3" xfId="30899"/>
    <cellStyle name="20% - Акцент1 4 13 3" xfId="393"/>
    <cellStyle name="20% - Акцент1 4 13 3 2" xfId="30900"/>
    <cellStyle name="20% - Акцент1 4 13 4" xfId="30901"/>
    <cellStyle name="20% - Акцент1 4 14" xfId="394"/>
    <cellStyle name="20% - Акцент1 4 14 2" xfId="395"/>
    <cellStyle name="20% - Акцент1 4 14 2 2" xfId="396"/>
    <cellStyle name="20% - Акцент1 4 14 2 2 2" xfId="30902"/>
    <cellStyle name="20% - Акцент1 4 14 2 3" xfId="30903"/>
    <cellStyle name="20% - Акцент1 4 14 3" xfId="397"/>
    <cellStyle name="20% - Акцент1 4 14 3 2" xfId="30904"/>
    <cellStyle name="20% - Акцент1 4 14 4" xfId="30905"/>
    <cellStyle name="20% - Акцент1 4 15" xfId="398"/>
    <cellStyle name="20% - Акцент1 4 15 2" xfId="399"/>
    <cellStyle name="20% - Акцент1 4 15 2 2" xfId="400"/>
    <cellStyle name="20% - Акцент1 4 15 2 2 2" xfId="30906"/>
    <cellStyle name="20% - Акцент1 4 15 2 3" xfId="30907"/>
    <cellStyle name="20% - Акцент1 4 15 3" xfId="401"/>
    <cellStyle name="20% - Акцент1 4 15 3 2" xfId="30908"/>
    <cellStyle name="20% - Акцент1 4 15 4" xfId="30909"/>
    <cellStyle name="20% - Акцент1 4 16" xfId="402"/>
    <cellStyle name="20% - Акцент1 4 16 2" xfId="403"/>
    <cellStyle name="20% - Акцент1 4 16 2 2" xfId="404"/>
    <cellStyle name="20% - Акцент1 4 16 2 2 2" xfId="30910"/>
    <cellStyle name="20% - Акцент1 4 16 2 3" xfId="30911"/>
    <cellStyle name="20% - Акцент1 4 16 3" xfId="405"/>
    <cellStyle name="20% - Акцент1 4 16 3 2" xfId="30912"/>
    <cellStyle name="20% - Акцент1 4 16 4" xfId="30913"/>
    <cellStyle name="20% - Акцент1 4 17" xfId="406"/>
    <cellStyle name="20% - Акцент1 4 17 2" xfId="407"/>
    <cellStyle name="20% - Акцент1 4 17 2 2" xfId="408"/>
    <cellStyle name="20% - Акцент1 4 17 2 2 2" xfId="30914"/>
    <cellStyle name="20% - Акцент1 4 17 2 3" xfId="30915"/>
    <cellStyle name="20% - Акцент1 4 17 3" xfId="409"/>
    <cellStyle name="20% - Акцент1 4 17 3 2" xfId="30916"/>
    <cellStyle name="20% - Акцент1 4 17 4" xfId="30917"/>
    <cellStyle name="20% - Акцент1 4 18" xfId="410"/>
    <cellStyle name="20% - Акцент1 4 18 2" xfId="411"/>
    <cellStyle name="20% - Акцент1 4 18 2 2" xfId="412"/>
    <cellStyle name="20% - Акцент1 4 18 2 2 2" xfId="30918"/>
    <cellStyle name="20% - Акцент1 4 18 2 3" xfId="30919"/>
    <cellStyle name="20% - Акцент1 4 18 3" xfId="413"/>
    <cellStyle name="20% - Акцент1 4 18 3 2" xfId="30920"/>
    <cellStyle name="20% - Акцент1 4 18 4" xfId="30921"/>
    <cellStyle name="20% - Акцент1 4 19" xfId="414"/>
    <cellStyle name="20% - Акцент1 4 19 2" xfId="415"/>
    <cellStyle name="20% - Акцент1 4 19 2 2" xfId="416"/>
    <cellStyle name="20% - Акцент1 4 19 2 2 2" xfId="30922"/>
    <cellStyle name="20% - Акцент1 4 19 2 3" xfId="30923"/>
    <cellStyle name="20% - Акцент1 4 19 3" xfId="417"/>
    <cellStyle name="20% - Акцент1 4 19 3 2" xfId="30924"/>
    <cellStyle name="20% - Акцент1 4 19 4" xfId="30925"/>
    <cellStyle name="20% - Акцент1 4 2" xfId="418"/>
    <cellStyle name="20% - Акцент1 4 2 2" xfId="30926"/>
    <cellStyle name="20% - Акцент1 4 20" xfId="419"/>
    <cellStyle name="20% - Акцент1 4 20 2" xfId="420"/>
    <cellStyle name="20% - Акцент1 4 20 2 2" xfId="421"/>
    <cellStyle name="20% - Акцент1 4 20 2 2 2" xfId="30927"/>
    <cellStyle name="20% - Акцент1 4 20 2 3" xfId="30928"/>
    <cellStyle name="20% - Акцент1 4 20 3" xfId="422"/>
    <cellStyle name="20% - Акцент1 4 20 3 2" xfId="30929"/>
    <cellStyle name="20% - Акцент1 4 20 4" xfId="30930"/>
    <cellStyle name="20% - Акцент1 4 21" xfId="423"/>
    <cellStyle name="20% - Акцент1 4 21 2" xfId="424"/>
    <cellStyle name="20% - Акцент1 4 21 2 2" xfId="425"/>
    <cellStyle name="20% - Акцент1 4 21 2 2 2" xfId="30931"/>
    <cellStyle name="20% - Акцент1 4 21 2 3" xfId="30932"/>
    <cellStyle name="20% - Акцент1 4 21 3" xfId="426"/>
    <cellStyle name="20% - Акцент1 4 21 3 2" xfId="30933"/>
    <cellStyle name="20% - Акцент1 4 21 4" xfId="30934"/>
    <cellStyle name="20% - Акцент1 4 22" xfId="427"/>
    <cellStyle name="20% - Акцент1 4 22 2" xfId="428"/>
    <cellStyle name="20% - Акцент1 4 22 2 2" xfId="429"/>
    <cellStyle name="20% - Акцент1 4 22 2 2 2" xfId="30935"/>
    <cellStyle name="20% - Акцент1 4 22 2 3" xfId="30936"/>
    <cellStyle name="20% - Акцент1 4 22 3" xfId="430"/>
    <cellStyle name="20% - Акцент1 4 22 3 2" xfId="30937"/>
    <cellStyle name="20% - Акцент1 4 22 4" xfId="30938"/>
    <cellStyle name="20% - Акцент1 4 23" xfId="431"/>
    <cellStyle name="20% - Акцент1 4 23 2" xfId="432"/>
    <cellStyle name="20% - Акцент1 4 23 2 2" xfId="433"/>
    <cellStyle name="20% - Акцент1 4 23 2 2 2" xfId="30939"/>
    <cellStyle name="20% - Акцент1 4 23 2 3" xfId="30940"/>
    <cellStyle name="20% - Акцент1 4 23 3" xfId="434"/>
    <cellStyle name="20% - Акцент1 4 23 3 2" xfId="30941"/>
    <cellStyle name="20% - Акцент1 4 23 4" xfId="30942"/>
    <cellStyle name="20% - Акцент1 4 24" xfId="435"/>
    <cellStyle name="20% - Акцент1 4 24 2" xfId="436"/>
    <cellStyle name="20% - Акцент1 4 24 2 2" xfId="437"/>
    <cellStyle name="20% - Акцент1 4 24 2 2 2" xfId="30943"/>
    <cellStyle name="20% - Акцент1 4 24 2 3" xfId="30944"/>
    <cellStyle name="20% - Акцент1 4 24 3" xfId="438"/>
    <cellStyle name="20% - Акцент1 4 24 3 2" xfId="30945"/>
    <cellStyle name="20% - Акцент1 4 24 4" xfId="30946"/>
    <cellStyle name="20% - Акцент1 4 25" xfId="30947"/>
    <cellStyle name="20% - Акцент1 4 3" xfId="439"/>
    <cellStyle name="20% - Акцент1 4 3 2" xfId="440"/>
    <cellStyle name="20% - Акцент1 4 3 2 2" xfId="441"/>
    <cellStyle name="20% - Акцент1 4 3 2 2 2" xfId="30948"/>
    <cellStyle name="20% - Акцент1 4 3 2 3" xfId="30949"/>
    <cellStyle name="20% - Акцент1 4 3 3" xfId="442"/>
    <cellStyle name="20% - Акцент1 4 3 3 2" xfId="30950"/>
    <cellStyle name="20% - Акцент1 4 3 4" xfId="30951"/>
    <cellStyle name="20% - Акцент1 4 4" xfId="443"/>
    <cellStyle name="20% - Акцент1 4 4 2" xfId="444"/>
    <cellStyle name="20% - Акцент1 4 4 2 2" xfId="445"/>
    <cellStyle name="20% - Акцент1 4 4 2 2 2" xfId="30952"/>
    <cellStyle name="20% - Акцент1 4 4 2 3" xfId="30953"/>
    <cellStyle name="20% - Акцент1 4 4 3" xfId="446"/>
    <cellStyle name="20% - Акцент1 4 4 3 2" xfId="30954"/>
    <cellStyle name="20% - Акцент1 4 4 4" xfId="30955"/>
    <cellStyle name="20% - Акцент1 4 5" xfId="447"/>
    <cellStyle name="20% - Акцент1 4 5 2" xfId="448"/>
    <cellStyle name="20% - Акцент1 4 5 2 2" xfId="449"/>
    <cellStyle name="20% - Акцент1 4 5 2 2 2" xfId="30956"/>
    <cellStyle name="20% - Акцент1 4 5 2 3" xfId="30957"/>
    <cellStyle name="20% - Акцент1 4 5 3" xfId="450"/>
    <cellStyle name="20% - Акцент1 4 5 3 2" xfId="30958"/>
    <cellStyle name="20% - Акцент1 4 5 4" xfId="30959"/>
    <cellStyle name="20% - Акцент1 4 6" xfId="451"/>
    <cellStyle name="20% - Акцент1 4 6 2" xfId="452"/>
    <cellStyle name="20% - Акцент1 4 6 2 2" xfId="453"/>
    <cellStyle name="20% - Акцент1 4 6 2 2 2" xfId="30960"/>
    <cellStyle name="20% - Акцент1 4 6 2 3" xfId="30961"/>
    <cellStyle name="20% - Акцент1 4 6 3" xfId="454"/>
    <cellStyle name="20% - Акцент1 4 6 3 2" xfId="30962"/>
    <cellStyle name="20% - Акцент1 4 6 4" xfId="30963"/>
    <cellStyle name="20% - Акцент1 4 7" xfId="455"/>
    <cellStyle name="20% - Акцент1 4 7 2" xfId="456"/>
    <cellStyle name="20% - Акцент1 4 7 2 2" xfId="457"/>
    <cellStyle name="20% - Акцент1 4 7 2 2 2" xfId="30964"/>
    <cellStyle name="20% - Акцент1 4 7 2 3" xfId="30965"/>
    <cellStyle name="20% - Акцент1 4 7 3" xfId="458"/>
    <cellStyle name="20% - Акцент1 4 7 3 2" xfId="30966"/>
    <cellStyle name="20% - Акцент1 4 7 4" xfId="30967"/>
    <cellStyle name="20% - Акцент1 4 8" xfId="459"/>
    <cellStyle name="20% - Акцент1 4 8 2" xfId="460"/>
    <cellStyle name="20% - Акцент1 4 8 2 2" xfId="461"/>
    <cellStyle name="20% - Акцент1 4 8 2 2 2" xfId="30968"/>
    <cellStyle name="20% - Акцент1 4 8 2 3" xfId="30969"/>
    <cellStyle name="20% - Акцент1 4 8 3" xfId="462"/>
    <cellStyle name="20% - Акцент1 4 8 3 2" xfId="30970"/>
    <cellStyle name="20% - Акцент1 4 8 4" xfId="30971"/>
    <cellStyle name="20% - Акцент1 4 9" xfId="463"/>
    <cellStyle name="20% - Акцент1 4 9 2" xfId="464"/>
    <cellStyle name="20% - Акцент1 4 9 2 2" xfId="465"/>
    <cellStyle name="20% - Акцент1 4 9 2 2 2" xfId="30972"/>
    <cellStyle name="20% - Акцент1 4 9 2 3" xfId="30973"/>
    <cellStyle name="20% - Акцент1 4 9 3" xfId="466"/>
    <cellStyle name="20% - Акцент1 4 9 3 2" xfId="30974"/>
    <cellStyle name="20% - Акцент1 4 9 4" xfId="30975"/>
    <cellStyle name="20% - Акцент1 5" xfId="467"/>
    <cellStyle name="20% - Акцент1 5 2" xfId="468"/>
    <cellStyle name="20% - Акцент1 5 2 2" xfId="30976"/>
    <cellStyle name="20% - Акцент1 5 3" xfId="30977"/>
    <cellStyle name="20% - Акцент1 6" xfId="469"/>
    <cellStyle name="20% - Акцент1 6 2" xfId="30978"/>
    <cellStyle name="20% - Акцент1 7" xfId="470"/>
    <cellStyle name="20% - Акцент1 7 2" xfId="471"/>
    <cellStyle name="20% - Акцент1 7 2 2" xfId="472"/>
    <cellStyle name="20% - Акцент1 7 2 2 2" xfId="30979"/>
    <cellStyle name="20% - Акцент1 7 2 3" xfId="30980"/>
    <cellStyle name="20% - Акцент1 7 3" xfId="473"/>
    <cellStyle name="20% - Акцент1 7 3 2" xfId="30981"/>
    <cellStyle name="20% - Акцент1 7 4" xfId="30982"/>
    <cellStyle name="20% - Акцент1 8" xfId="474"/>
    <cellStyle name="20% - Акцент1 8 2" xfId="475"/>
    <cellStyle name="20% - Акцент1 8 2 2" xfId="476"/>
    <cellStyle name="20% - Акцент1 8 2 2 2" xfId="30983"/>
    <cellStyle name="20% - Акцент1 8 2 3" xfId="30984"/>
    <cellStyle name="20% - Акцент1 8 3" xfId="477"/>
    <cellStyle name="20% - Акцент1 8 3 2" xfId="30985"/>
    <cellStyle name="20% - Акцент1 8 4" xfId="30986"/>
    <cellStyle name="20% - Акцент1 9" xfId="478"/>
    <cellStyle name="20% - Акцент1 9 2" xfId="479"/>
    <cellStyle name="20% - Акцент1 9 2 2" xfId="480"/>
    <cellStyle name="20% - Акцент1 9 2 2 2" xfId="30987"/>
    <cellStyle name="20% - Акцент1 9 2 3" xfId="30988"/>
    <cellStyle name="20% - Акцент1 9 3" xfId="481"/>
    <cellStyle name="20% - Акцент1 9 3 2" xfId="30989"/>
    <cellStyle name="20% - Акцент1 9 4" xfId="30990"/>
    <cellStyle name="20% - Акцент2 10" xfId="482"/>
    <cellStyle name="20% - Акцент2 10 2" xfId="483"/>
    <cellStyle name="20% - Акцент2 10 2 2" xfId="484"/>
    <cellStyle name="20% - Акцент2 10 2 2 2" xfId="30991"/>
    <cellStyle name="20% - Акцент2 10 2 3" xfId="30992"/>
    <cellStyle name="20% - Акцент2 10 3" xfId="485"/>
    <cellStyle name="20% - Акцент2 10 3 2" xfId="30993"/>
    <cellStyle name="20% - Акцент2 10 4" xfId="30994"/>
    <cellStyle name="20% - Акцент2 11" xfId="486"/>
    <cellStyle name="20% - Акцент2 11 2" xfId="487"/>
    <cellStyle name="20% - Акцент2 11 2 2" xfId="488"/>
    <cellStyle name="20% - Акцент2 11 2 2 2" xfId="30995"/>
    <cellStyle name="20% - Акцент2 11 2 3" xfId="30996"/>
    <cellStyle name="20% - Акцент2 11 3" xfId="489"/>
    <cellStyle name="20% - Акцент2 11 3 2" xfId="30997"/>
    <cellStyle name="20% - Акцент2 11 4" xfId="30998"/>
    <cellStyle name="20% - Акцент2 12" xfId="490"/>
    <cellStyle name="20% - Акцент2 12 2" xfId="491"/>
    <cellStyle name="20% - Акцент2 12 2 2" xfId="492"/>
    <cellStyle name="20% - Акцент2 12 2 2 2" xfId="30999"/>
    <cellStyle name="20% - Акцент2 12 2 3" xfId="31000"/>
    <cellStyle name="20% - Акцент2 12 3" xfId="493"/>
    <cellStyle name="20% - Акцент2 12 3 2" xfId="31001"/>
    <cellStyle name="20% - Акцент2 12 4" xfId="31002"/>
    <cellStyle name="20% - Акцент2 13" xfId="494"/>
    <cellStyle name="20% - Акцент2 13 2" xfId="495"/>
    <cellStyle name="20% - Акцент2 13 2 2" xfId="496"/>
    <cellStyle name="20% - Акцент2 13 2 2 2" xfId="31003"/>
    <cellStyle name="20% - Акцент2 13 2 3" xfId="31004"/>
    <cellStyle name="20% - Акцент2 13 3" xfId="497"/>
    <cellStyle name="20% - Акцент2 13 3 2" xfId="31005"/>
    <cellStyle name="20% - Акцент2 13 4" xfId="31006"/>
    <cellStyle name="20% - Акцент2 14" xfId="498"/>
    <cellStyle name="20% - Акцент2 14 2" xfId="499"/>
    <cellStyle name="20% - Акцент2 14 2 2" xfId="500"/>
    <cellStyle name="20% - Акцент2 14 2 2 2" xfId="31007"/>
    <cellStyle name="20% - Акцент2 14 2 3" xfId="31008"/>
    <cellStyle name="20% - Акцент2 14 3" xfId="501"/>
    <cellStyle name="20% - Акцент2 14 3 2" xfId="31009"/>
    <cellStyle name="20% - Акцент2 14 4" xfId="31010"/>
    <cellStyle name="20% - Акцент2 15" xfId="502"/>
    <cellStyle name="20% - Акцент2 15 2" xfId="503"/>
    <cellStyle name="20% - Акцент2 15 2 2" xfId="504"/>
    <cellStyle name="20% - Акцент2 15 2 2 2" xfId="31011"/>
    <cellStyle name="20% - Акцент2 15 2 3" xfId="31012"/>
    <cellStyle name="20% - Акцент2 15 3" xfId="505"/>
    <cellStyle name="20% - Акцент2 15 3 2" xfId="31013"/>
    <cellStyle name="20% - Акцент2 15 4" xfId="31014"/>
    <cellStyle name="20% - Акцент2 16" xfId="506"/>
    <cellStyle name="20% - Акцент2 16 2" xfId="507"/>
    <cellStyle name="20% - Акцент2 16 2 2" xfId="508"/>
    <cellStyle name="20% - Акцент2 16 2 2 2" xfId="31015"/>
    <cellStyle name="20% - Акцент2 16 2 3" xfId="31016"/>
    <cellStyle name="20% - Акцент2 16 3" xfId="509"/>
    <cellStyle name="20% - Акцент2 16 3 2" xfId="31017"/>
    <cellStyle name="20% - Акцент2 16 4" xfId="31018"/>
    <cellStyle name="20% - Акцент2 17" xfId="510"/>
    <cellStyle name="20% - Акцент2 17 2" xfId="511"/>
    <cellStyle name="20% - Акцент2 17 2 2" xfId="512"/>
    <cellStyle name="20% - Акцент2 17 2 2 2" xfId="31019"/>
    <cellStyle name="20% - Акцент2 17 2 3" xfId="31020"/>
    <cellStyle name="20% - Акцент2 17 3" xfId="513"/>
    <cellStyle name="20% - Акцент2 17 3 2" xfId="31021"/>
    <cellStyle name="20% - Акцент2 17 4" xfId="31022"/>
    <cellStyle name="20% - Акцент2 18" xfId="514"/>
    <cellStyle name="20% - Акцент2 18 2" xfId="515"/>
    <cellStyle name="20% - Акцент2 18 2 2" xfId="31023"/>
    <cellStyle name="20% - Акцент2 18 3" xfId="31024"/>
    <cellStyle name="20% - Акцент2 19" xfId="516"/>
    <cellStyle name="20% - Акцент2 19 2" xfId="31025"/>
    <cellStyle name="20% - Акцент2 2" xfId="517"/>
    <cellStyle name="20% - Акцент2 2 10" xfId="518"/>
    <cellStyle name="20% - Акцент2 2 10 2" xfId="519"/>
    <cellStyle name="20% - Акцент2 2 10 2 2" xfId="520"/>
    <cellStyle name="20% - Акцент2 2 10 2 2 2" xfId="31026"/>
    <cellStyle name="20% - Акцент2 2 10 2 3" xfId="31027"/>
    <cellStyle name="20% - Акцент2 2 10 3" xfId="521"/>
    <cellStyle name="20% - Акцент2 2 10 3 2" xfId="31028"/>
    <cellStyle name="20% - Акцент2 2 10 4" xfId="31029"/>
    <cellStyle name="20% - Акцент2 2 11" xfId="522"/>
    <cellStyle name="20% - Акцент2 2 11 2" xfId="523"/>
    <cellStyle name="20% - Акцент2 2 11 2 2" xfId="524"/>
    <cellStyle name="20% - Акцент2 2 11 2 2 2" xfId="31030"/>
    <cellStyle name="20% - Акцент2 2 11 2 3" xfId="31031"/>
    <cellStyle name="20% - Акцент2 2 11 3" xfId="525"/>
    <cellStyle name="20% - Акцент2 2 11 3 2" xfId="31032"/>
    <cellStyle name="20% - Акцент2 2 11 4" xfId="31033"/>
    <cellStyle name="20% - Акцент2 2 12" xfId="526"/>
    <cellStyle name="20% - Акцент2 2 12 2" xfId="527"/>
    <cellStyle name="20% - Акцент2 2 12 2 2" xfId="528"/>
    <cellStyle name="20% - Акцент2 2 12 2 2 2" xfId="31034"/>
    <cellStyle name="20% - Акцент2 2 12 2 3" xfId="31035"/>
    <cellStyle name="20% - Акцент2 2 12 3" xfId="529"/>
    <cellStyle name="20% - Акцент2 2 12 3 2" xfId="31036"/>
    <cellStyle name="20% - Акцент2 2 12 4" xfId="31037"/>
    <cellStyle name="20% - Акцент2 2 13" xfId="530"/>
    <cellStyle name="20% - Акцент2 2 13 2" xfId="531"/>
    <cellStyle name="20% - Акцент2 2 13 2 2" xfId="532"/>
    <cellStyle name="20% - Акцент2 2 13 2 2 2" xfId="31038"/>
    <cellStyle name="20% - Акцент2 2 13 2 3" xfId="31039"/>
    <cellStyle name="20% - Акцент2 2 13 3" xfId="533"/>
    <cellStyle name="20% - Акцент2 2 13 3 2" xfId="31040"/>
    <cellStyle name="20% - Акцент2 2 13 4" xfId="31041"/>
    <cellStyle name="20% - Акцент2 2 14" xfId="534"/>
    <cellStyle name="20% - Акцент2 2 14 2" xfId="535"/>
    <cellStyle name="20% - Акцент2 2 14 2 2" xfId="536"/>
    <cellStyle name="20% - Акцент2 2 14 2 2 2" xfId="31042"/>
    <cellStyle name="20% - Акцент2 2 14 2 3" xfId="31043"/>
    <cellStyle name="20% - Акцент2 2 14 3" xfId="537"/>
    <cellStyle name="20% - Акцент2 2 14 3 2" xfId="31044"/>
    <cellStyle name="20% - Акцент2 2 14 4" xfId="31045"/>
    <cellStyle name="20% - Акцент2 2 15" xfId="538"/>
    <cellStyle name="20% - Акцент2 2 15 2" xfId="539"/>
    <cellStyle name="20% - Акцент2 2 15 2 2" xfId="540"/>
    <cellStyle name="20% - Акцент2 2 15 2 2 2" xfId="31046"/>
    <cellStyle name="20% - Акцент2 2 15 2 3" xfId="31047"/>
    <cellStyle name="20% - Акцент2 2 15 3" xfId="541"/>
    <cellStyle name="20% - Акцент2 2 15 3 2" xfId="31048"/>
    <cellStyle name="20% - Акцент2 2 15 4" xfId="31049"/>
    <cellStyle name="20% - Акцент2 2 16" xfId="542"/>
    <cellStyle name="20% - Акцент2 2 16 2" xfId="543"/>
    <cellStyle name="20% - Акцент2 2 16 2 2" xfId="544"/>
    <cellStyle name="20% - Акцент2 2 16 2 2 2" xfId="31050"/>
    <cellStyle name="20% - Акцент2 2 16 2 3" xfId="31051"/>
    <cellStyle name="20% - Акцент2 2 16 3" xfId="545"/>
    <cellStyle name="20% - Акцент2 2 16 3 2" xfId="31052"/>
    <cellStyle name="20% - Акцент2 2 16 4" xfId="31053"/>
    <cellStyle name="20% - Акцент2 2 17" xfId="546"/>
    <cellStyle name="20% - Акцент2 2 17 2" xfId="547"/>
    <cellStyle name="20% - Акцент2 2 17 2 2" xfId="548"/>
    <cellStyle name="20% - Акцент2 2 17 2 2 2" xfId="31054"/>
    <cellStyle name="20% - Акцент2 2 17 2 3" xfId="31055"/>
    <cellStyle name="20% - Акцент2 2 17 3" xfId="549"/>
    <cellStyle name="20% - Акцент2 2 17 3 2" xfId="31056"/>
    <cellStyle name="20% - Акцент2 2 17 4" xfId="31057"/>
    <cellStyle name="20% - Акцент2 2 18" xfId="550"/>
    <cellStyle name="20% - Акцент2 2 18 2" xfId="551"/>
    <cellStyle name="20% - Акцент2 2 18 2 2" xfId="552"/>
    <cellStyle name="20% - Акцент2 2 18 2 2 2" xfId="31058"/>
    <cellStyle name="20% - Акцент2 2 18 2 3" xfId="31059"/>
    <cellStyle name="20% - Акцент2 2 18 3" xfId="553"/>
    <cellStyle name="20% - Акцент2 2 18 3 2" xfId="31060"/>
    <cellStyle name="20% - Акцент2 2 18 4" xfId="31061"/>
    <cellStyle name="20% - Акцент2 2 19" xfId="554"/>
    <cellStyle name="20% - Акцент2 2 19 2" xfId="555"/>
    <cellStyle name="20% - Акцент2 2 19 2 2" xfId="556"/>
    <cellStyle name="20% - Акцент2 2 19 2 2 2" xfId="31062"/>
    <cellStyle name="20% - Акцент2 2 19 2 3" xfId="31063"/>
    <cellStyle name="20% - Акцент2 2 19 3" xfId="557"/>
    <cellStyle name="20% - Акцент2 2 19 3 2" xfId="31064"/>
    <cellStyle name="20% - Акцент2 2 19 4" xfId="31065"/>
    <cellStyle name="20% - Акцент2 2 2" xfId="558"/>
    <cellStyle name="20% - Акцент2 2 2 2" xfId="31066"/>
    <cellStyle name="20% - Акцент2 2 20" xfId="559"/>
    <cellStyle name="20% - Акцент2 2 20 2" xfId="560"/>
    <cellStyle name="20% - Акцент2 2 20 2 2" xfId="561"/>
    <cellStyle name="20% - Акцент2 2 20 2 2 2" xfId="31067"/>
    <cellStyle name="20% - Акцент2 2 20 2 3" xfId="31068"/>
    <cellStyle name="20% - Акцент2 2 20 3" xfId="562"/>
    <cellStyle name="20% - Акцент2 2 20 3 2" xfId="31069"/>
    <cellStyle name="20% - Акцент2 2 20 4" xfId="31070"/>
    <cellStyle name="20% - Акцент2 2 21" xfId="563"/>
    <cellStyle name="20% - Акцент2 2 21 2" xfId="564"/>
    <cellStyle name="20% - Акцент2 2 21 2 2" xfId="565"/>
    <cellStyle name="20% - Акцент2 2 21 2 2 2" xfId="31071"/>
    <cellStyle name="20% - Акцент2 2 21 2 3" xfId="31072"/>
    <cellStyle name="20% - Акцент2 2 21 3" xfId="566"/>
    <cellStyle name="20% - Акцент2 2 21 3 2" xfId="31073"/>
    <cellStyle name="20% - Акцент2 2 21 4" xfId="31074"/>
    <cellStyle name="20% - Акцент2 2 22" xfId="567"/>
    <cellStyle name="20% - Акцент2 2 22 2" xfId="568"/>
    <cellStyle name="20% - Акцент2 2 22 2 2" xfId="569"/>
    <cellStyle name="20% - Акцент2 2 22 2 2 2" xfId="31075"/>
    <cellStyle name="20% - Акцент2 2 22 2 3" xfId="31076"/>
    <cellStyle name="20% - Акцент2 2 22 3" xfId="570"/>
    <cellStyle name="20% - Акцент2 2 22 3 2" xfId="31077"/>
    <cellStyle name="20% - Акцент2 2 22 4" xfId="31078"/>
    <cellStyle name="20% - Акцент2 2 23" xfId="571"/>
    <cellStyle name="20% - Акцент2 2 23 2" xfId="572"/>
    <cellStyle name="20% - Акцент2 2 23 2 2" xfId="573"/>
    <cellStyle name="20% - Акцент2 2 23 2 2 2" xfId="31079"/>
    <cellStyle name="20% - Акцент2 2 23 2 3" xfId="31080"/>
    <cellStyle name="20% - Акцент2 2 23 3" xfId="574"/>
    <cellStyle name="20% - Акцент2 2 23 3 2" xfId="31081"/>
    <cellStyle name="20% - Акцент2 2 23 4" xfId="31082"/>
    <cellStyle name="20% - Акцент2 2 24" xfId="575"/>
    <cellStyle name="20% - Акцент2 2 24 2" xfId="576"/>
    <cellStyle name="20% - Акцент2 2 24 2 2" xfId="577"/>
    <cellStyle name="20% - Акцент2 2 24 2 2 2" xfId="31083"/>
    <cellStyle name="20% - Акцент2 2 24 2 3" xfId="31084"/>
    <cellStyle name="20% - Акцент2 2 24 3" xfId="578"/>
    <cellStyle name="20% - Акцент2 2 24 3 2" xfId="31085"/>
    <cellStyle name="20% - Акцент2 2 24 4" xfId="31086"/>
    <cellStyle name="20% - Акцент2 2 25" xfId="31087"/>
    <cellStyle name="20% - Акцент2 2 3" xfId="579"/>
    <cellStyle name="20% - Акцент2 2 3 2" xfId="580"/>
    <cellStyle name="20% - Акцент2 2 3 2 2" xfId="581"/>
    <cellStyle name="20% - Акцент2 2 3 2 2 2" xfId="31088"/>
    <cellStyle name="20% - Акцент2 2 3 2 3" xfId="31089"/>
    <cellStyle name="20% - Акцент2 2 3 3" xfId="582"/>
    <cellStyle name="20% - Акцент2 2 3 3 2" xfId="31090"/>
    <cellStyle name="20% - Акцент2 2 3 4" xfId="31091"/>
    <cellStyle name="20% - Акцент2 2 4" xfId="583"/>
    <cellStyle name="20% - Акцент2 2 4 2" xfId="584"/>
    <cellStyle name="20% - Акцент2 2 4 2 2" xfId="585"/>
    <cellStyle name="20% - Акцент2 2 4 2 2 2" xfId="31092"/>
    <cellStyle name="20% - Акцент2 2 4 2 3" xfId="31093"/>
    <cellStyle name="20% - Акцент2 2 4 3" xfId="586"/>
    <cellStyle name="20% - Акцент2 2 4 3 2" xfId="31094"/>
    <cellStyle name="20% - Акцент2 2 4 4" xfId="31095"/>
    <cellStyle name="20% - Акцент2 2 5" xfId="587"/>
    <cellStyle name="20% - Акцент2 2 5 2" xfId="588"/>
    <cellStyle name="20% - Акцент2 2 5 2 2" xfId="589"/>
    <cellStyle name="20% - Акцент2 2 5 2 2 2" xfId="31096"/>
    <cellStyle name="20% - Акцент2 2 5 2 3" xfId="31097"/>
    <cellStyle name="20% - Акцент2 2 5 3" xfId="590"/>
    <cellStyle name="20% - Акцент2 2 5 3 2" xfId="31098"/>
    <cellStyle name="20% - Акцент2 2 5 4" xfId="31099"/>
    <cellStyle name="20% - Акцент2 2 6" xfId="591"/>
    <cellStyle name="20% - Акцент2 2 6 2" xfId="592"/>
    <cellStyle name="20% - Акцент2 2 6 2 2" xfId="593"/>
    <cellStyle name="20% - Акцент2 2 6 2 2 2" xfId="31100"/>
    <cellStyle name="20% - Акцент2 2 6 2 3" xfId="31101"/>
    <cellStyle name="20% - Акцент2 2 6 3" xfId="594"/>
    <cellStyle name="20% - Акцент2 2 6 3 2" xfId="31102"/>
    <cellStyle name="20% - Акцент2 2 6 4" xfId="31103"/>
    <cellStyle name="20% - Акцент2 2 7" xfId="595"/>
    <cellStyle name="20% - Акцент2 2 7 2" xfId="596"/>
    <cellStyle name="20% - Акцент2 2 7 2 2" xfId="597"/>
    <cellStyle name="20% - Акцент2 2 7 2 2 2" xfId="31104"/>
    <cellStyle name="20% - Акцент2 2 7 2 3" xfId="31105"/>
    <cellStyle name="20% - Акцент2 2 7 3" xfId="598"/>
    <cellStyle name="20% - Акцент2 2 7 3 2" xfId="31106"/>
    <cellStyle name="20% - Акцент2 2 7 4" xfId="31107"/>
    <cellStyle name="20% - Акцент2 2 8" xfId="599"/>
    <cellStyle name="20% - Акцент2 2 8 2" xfId="600"/>
    <cellStyle name="20% - Акцент2 2 8 2 2" xfId="601"/>
    <cellStyle name="20% - Акцент2 2 8 2 2 2" xfId="31108"/>
    <cellStyle name="20% - Акцент2 2 8 2 3" xfId="31109"/>
    <cellStyle name="20% - Акцент2 2 8 3" xfId="602"/>
    <cellStyle name="20% - Акцент2 2 8 3 2" xfId="31110"/>
    <cellStyle name="20% - Акцент2 2 8 4" xfId="31111"/>
    <cellStyle name="20% - Акцент2 2 9" xfId="603"/>
    <cellStyle name="20% - Акцент2 2 9 2" xfId="604"/>
    <cellStyle name="20% - Акцент2 2 9 2 2" xfId="605"/>
    <cellStyle name="20% - Акцент2 2 9 2 2 2" xfId="31112"/>
    <cellStyle name="20% - Акцент2 2 9 2 3" xfId="31113"/>
    <cellStyle name="20% - Акцент2 2 9 3" xfId="606"/>
    <cellStyle name="20% - Акцент2 2 9 3 2" xfId="31114"/>
    <cellStyle name="20% - Акцент2 2 9 4" xfId="31115"/>
    <cellStyle name="20% - Акцент2 3" xfId="607"/>
    <cellStyle name="20% - Акцент2 3 10" xfId="608"/>
    <cellStyle name="20% - Акцент2 3 10 2" xfId="609"/>
    <cellStyle name="20% - Акцент2 3 10 2 2" xfId="610"/>
    <cellStyle name="20% - Акцент2 3 10 2 2 2" xfId="31116"/>
    <cellStyle name="20% - Акцент2 3 10 2 3" xfId="31117"/>
    <cellStyle name="20% - Акцент2 3 10 3" xfId="611"/>
    <cellStyle name="20% - Акцент2 3 10 3 2" xfId="31118"/>
    <cellStyle name="20% - Акцент2 3 10 4" xfId="31119"/>
    <cellStyle name="20% - Акцент2 3 11" xfId="612"/>
    <cellStyle name="20% - Акцент2 3 11 2" xfId="613"/>
    <cellStyle name="20% - Акцент2 3 11 2 2" xfId="614"/>
    <cellStyle name="20% - Акцент2 3 11 2 2 2" xfId="31120"/>
    <cellStyle name="20% - Акцент2 3 11 2 3" xfId="31121"/>
    <cellStyle name="20% - Акцент2 3 11 3" xfId="615"/>
    <cellStyle name="20% - Акцент2 3 11 3 2" xfId="31122"/>
    <cellStyle name="20% - Акцент2 3 11 4" xfId="31123"/>
    <cellStyle name="20% - Акцент2 3 12" xfId="616"/>
    <cellStyle name="20% - Акцент2 3 12 2" xfId="617"/>
    <cellStyle name="20% - Акцент2 3 12 2 2" xfId="618"/>
    <cellStyle name="20% - Акцент2 3 12 2 2 2" xfId="31124"/>
    <cellStyle name="20% - Акцент2 3 12 2 3" xfId="31125"/>
    <cellStyle name="20% - Акцент2 3 12 3" xfId="619"/>
    <cellStyle name="20% - Акцент2 3 12 3 2" xfId="31126"/>
    <cellStyle name="20% - Акцент2 3 12 4" xfId="31127"/>
    <cellStyle name="20% - Акцент2 3 13" xfId="620"/>
    <cellStyle name="20% - Акцент2 3 13 2" xfId="621"/>
    <cellStyle name="20% - Акцент2 3 13 2 2" xfId="622"/>
    <cellStyle name="20% - Акцент2 3 13 2 2 2" xfId="31128"/>
    <cellStyle name="20% - Акцент2 3 13 2 3" xfId="31129"/>
    <cellStyle name="20% - Акцент2 3 13 3" xfId="623"/>
    <cellStyle name="20% - Акцент2 3 13 3 2" xfId="31130"/>
    <cellStyle name="20% - Акцент2 3 13 4" xfId="31131"/>
    <cellStyle name="20% - Акцент2 3 14" xfId="624"/>
    <cellStyle name="20% - Акцент2 3 14 2" xfId="625"/>
    <cellStyle name="20% - Акцент2 3 14 2 2" xfId="626"/>
    <cellStyle name="20% - Акцент2 3 14 2 2 2" xfId="31132"/>
    <cellStyle name="20% - Акцент2 3 14 2 3" xfId="31133"/>
    <cellStyle name="20% - Акцент2 3 14 3" xfId="627"/>
    <cellStyle name="20% - Акцент2 3 14 3 2" xfId="31134"/>
    <cellStyle name="20% - Акцент2 3 14 4" xfId="31135"/>
    <cellStyle name="20% - Акцент2 3 15" xfId="628"/>
    <cellStyle name="20% - Акцент2 3 15 2" xfId="629"/>
    <cellStyle name="20% - Акцент2 3 15 2 2" xfId="630"/>
    <cellStyle name="20% - Акцент2 3 15 2 2 2" xfId="31136"/>
    <cellStyle name="20% - Акцент2 3 15 2 3" xfId="31137"/>
    <cellStyle name="20% - Акцент2 3 15 3" xfId="631"/>
    <cellStyle name="20% - Акцент2 3 15 3 2" xfId="31138"/>
    <cellStyle name="20% - Акцент2 3 15 4" xfId="31139"/>
    <cellStyle name="20% - Акцент2 3 16" xfId="632"/>
    <cellStyle name="20% - Акцент2 3 16 2" xfId="633"/>
    <cellStyle name="20% - Акцент2 3 16 2 2" xfId="634"/>
    <cellStyle name="20% - Акцент2 3 16 2 2 2" xfId="31140"/>
    <cellStyle name="20% - Акцент2 3 16 2 3" xfId="31141"/>
    <cellStyle name="20% - Акцент2 3 16 3" xfId="635"/>
    <cellStyle name="20% - Акцент2 3 16 3 2" xfId="31142"/>
    <cellStyle name="20% - Акцент2 3 16 4" xfId="31143"/>
    <cellStyle name="20% - Акцент2 3 17" xfId="636"/>
    <cellStyle name="20% - Акцент2 3 17 2" xfId="637"/>
    <cellStyle name="20% - Акцент2 3 17 2 2" xfId="638"/>
    <cellStyle name="20% - Акцент2 3 17 2 2 2" xfId="31144"/>
    <cellStyle name="20% - Акцент2 3 17 2 3" xfId="31145"/>
    <cellStyle name="20% - Акцент2 3 17 3" xfId="639"/>
    <cellStyle name="20% - Акцент2 3 17 3 2" xfId="31146"/>
    <cellStyle name="20% - Акцент2 3 17 4" xfId="31147"/>
    <cellStyle name="20% - Акцент2 3 18" xfId="640"/>
    <cellStyle name="20% - Акцент2 3 18 2" xfId="641"/>
    <cellStyle name="20% - Акцент2 3 18 2 2" xfId="642"/>
    <cellStyle name="20% - Акцент2 3 18 2 2 2" xfId="31148"/>
    <cellStyle name="20% - Акцент2 3 18 2 3" xfId="31149"/>
    <cellStyle name="20% - Акцент2 3 18 3" xfId="643"/>
    <cellStyle name="20% - Акцент2 3 18 3 2" xfId="31150"/>
    <cellStyle name="20% - Акцент2 3 18 4" xfId="31151"/>
    <cellStyle name="20% - Акцент2 3 19" xfId="644"/>
    <cellStyle name="20% - Акцент2 3 19 2" xfId="645"/>
    <cellStyle name="20% - Акцент2 3 19 2 2" xfId="646"/>
    <cellStyle name="20% - Акцент2 3 19 2 2 2" xfId="31152"/>
    <cellStyle name="20% - Акцент2 3 19 2 3" xfId="31153"/>
    <cellStyle name="20% - Акцент2 3 19 3" xfId="647"/>
    <cellStyle name="20% - Акцент2 3 19 3 2" xfId="31154"/>
    <cellStyle name="20% - Акцент2 3 19 4" xfId="31155"/>
    <cellStyle name="20% - Акцент2 3 2" xfId="648"/>
    <cellStyle name="20% - Акцент2 3 2 2" xfId="31156"/>
    <cellStyle name="20% - Акцент2 3 20" xfId="649"/>
    <cellStyle name="20% - Акцент2 3 20 2" xfId="650"/>
    <cellStyle name="20% - Акцент2 3 20 2 2" xfId="651"/>
    <cellStyle name="20% - Акцент2 3 20 2 2 2" xfId="31157"/>
    <cellStyle name="20% - Акцент2 3 20 2 3" xfId="31158"/>
    <cellStyle name="20% - Акцент2 3 20 3" xfId="652"/>
    <cellStyle name="20% - Акцент2 3 20 3 2" xfId="31159"/>
    <cellStyle name="20% - Акцент2 3 20 4" xfId="31160"/>
    <cellStyle name="20% - Акцент2 3 21" xfId="653"/>
    <cellStyle name="20% - Акцент2 3 21 2" xfId="654"/>
    <cellStyle name="20% - Акцент2 3 21 2 2" xfId="655"/>
    <cellStyle name="20% - Акцент2 3 21 2 2 2" xfId="31161"/>
    <cellStyle name="20% - Акцент2 3 21 2 3" xfId="31162"/>
    <cellStyle name="20% - Акцент2 3 21 3" xfId="656"/>
    <cellStyle name="20% - Акцент2 3 21 3 2" xfId="31163"/>
    <cellStyle name="20% - Акцент2 3 21 4" xfId="31164"/>
    <cellStyle name="20% - Акцент2 3 22" xfId="657"/>
    <cellStyle name="20% - Акцент2 3 22 2" xfId="658"/>
    <cellStyle name="20% - Акцент2 3 22 2 2" xfId="659"/>
    <cellStyle name="20% - Акцент2 3 22 2 2 2" xfId="31165"/>
    <cellStyle name="20% - Акцент2 3 22 2 3" xfId="31166"/>
    <cellStyle name="20% - Акцент2 3 22 3" xfId="660"/>
    <cellStyle name="20% - Акцент2 3 22 3 2" xfId="31167"/>
    <cellStyle name="20% - Акцент2 3 22 4" xfId="31168"/>
    <cellStyle name="20% - Акцент2 3 23" xfId="661"/>
    <cellStyle name="20% - Акцент2 3 23 2" xfId="662"/>
    <cellStyle name="20% - Акцент2 3 23 2 2" xfId="663"/>
    <cellStyle name="20% - Акцент2 3 23 2 2 2" xfId="31169"/>
    <cellStyle name="20% - Акцент2 3 23 2 3" xfId="31170"/>
    <cellStyle name="20% - Акцент2 3 23 3" xfId="664"/>
    <cellStyle name="20% - Акцент2 3 23 3 2" xfId="31171"/>
    <cellStyle name="20% - Акцент2 3 23 4" xfId="31172"/>
    <cellStyle name="20% - Акцент2 3 24" xfId="665"/>
    <cellStyle name="20% - Акцент2 3 24 2" xfId="666"/>
    <cellStyle name="20% - Акцент2 3 24 2 2" xfId="667"/>
    <cellStyle name="20% - Акцент2 3 24 2 2 2" xfId="31173"/>
    <cellStyle name="20% - Акцент2 3 24 2 3" xfId="31174"/>
    <cellStyle name="20% - Акцент2 3 24 3" xfId="668"/>
    <cellStyle name="20% - Акцент2 3 24 3 2" xfId="31175"/>
    <cellStyle name="20% - Акцент2 3 24 4" xfId="31176"/>
    <cellStyle name="20% - Акцент2 3 25" xfId="31177"/>
    <cellStyle name="20% - Акцент2 3 3" xfId="669"/>
    <cellStyle name="20% - Акцент2 3 3 2" xfId="670"/>
    <cellStyle name="20% - Акцент2 3 3 2 2" xfId="671"/>
    <cellStyle name="20% - Акцент2 3 3 2 2 2" xfId="31178"/>
    <cellStyle name="20% - Акцент2 3 3 2 3" xfId="31179"/>
    <cellStyle name="20% - Акцент2 3 3 3" xfId="672"/>
    <cellStyle name="20% - Акцент2 3 3 3 2" xfId="31180"/>
    <cellStyle name="20% - Акцент2 3 3 4" xfId="31181"/>
    <cellStyle name="20% - Акцент2 3 4" xfId="673"/>
    <cellStyle name="20% - Акцент2 3 4 2" xfId="674"/>
    <cellStyle name="20% - Акцент2 3 4 2 2" xfId="675"/>
    <cellStyle name="20% - Акцент2 3 4 2 2 2" xfId="31182"/>
    <cellStyle name="20% - Акцент2 3 4 2 3" xfId="31183"/>
    <cellStyle name="20% - Акцент2 3 4 3" xfId="676"/>
    <cellStyle name="20% - Акцент2 3 4 3 2" xfId="31184"/>
    <cellStyle name="20% - Акцент2 3 4 4" xfId="31185"/>
    <cellStyle name="20% - Акцент2 3 5" xfId="677"/>
    <cellStyle name="20% - Акцент2 3 5 2" xfId="678"/>
    <cellStyle name="20% - Акцент2 3 5 2 2" xfId="679"/>
    <cellStyle name="20% - Акцент2 3 5 2 2 2" xfId="31186"/>
    <cellStyle name="20% - Акцент2 3 5 2 3" xfId="31187"/>
    <cellStyle name="20% - Акцент2 3 5 3" xfId="680"/>
    <cellStyle name="20% - Акцент2 3 5 3 2" xfId="31188"/>
    <cellStyle name="20% - Акцент2 3 5 4" xfId="31189"/>
    <cellStyle name="20% - Акцент2 3 6" xfId="681"/>
    <cellStyle name="20% - Акцент2 3 6 2" xfId="682"/>
    <cellStyle name="20% - Акцент2 3 6 2 2" xfId="683"/>
    <cellStyle name="20% - Акцент2 3 6 2 2 2" xfId="31190"/>
    <cellStyle name="20% - Акцент2 3 6 2 3" xfId="31191"/>
    <cellStyle name="20% - Акцент2 3 6 3" xfId="684"/>
    <cellStyle name="20% - Акцент2 3 6 3 2" xfId="31192"/>
    <cellStyle name="20% - Акцент2 3 6 4" xfId="31193"/>
    <cellStyle name="20% - Акцент2 3 7" xfId="685"/>
    <cellStyle name="20% - Акцент2 3 7 2" xfId="686"/>
    <cellStyle name="20% - Акцент2 3 7 2 2" xfId="687"/>
    <cellStyle name="20% - Акцент2 3 7 2 2 2" xfId="31194"/>
    <cellStyle name="20% - Акцент2 3 7 2 3" xfId="31195"/>
    <cellStyle name="20% - Акцент2 3 7 3" xfId="688"/>
    <cellStyle name="20% - Акцент2 3 7 3 2" xfId="31196"/>
    <cellStyle name="20% - Акцент2 3 7 4" xfId="31197"/>
    <cellStyle name="20% - Акцент2 3 8" xfId="689"/>
    <cellStyle name="20% - Акцент2 3 8 2" xfId="690"/>
    <cellStyle name="20% - Акцент2 3 8 2 2" xfId="691"/>
    <cellStyle name="20% - Акцент2 3 8 2 2 2" xfId="31198"/>
    <cellStyle name="20% - Акцент2 3 8 2 3" xfId="31199"/>
    <cellStyle name="20% - Акцент2 3 8 3" xfId="692"/>
    <cellStyle name="20% - Акцент2 3 8 3 2" xfId="31200"/>
    <cellStyle name="20% - Акцент2 3 8 4" xfId="31201"/>
    <cellStyle name="20% - Акцент2 3 9" xfId="693"/>
    <cellStyle name="20% - Акцент2 3 9 2" xfId="694"/>
    <cellStyle name="20% - Акцент2 3 9 2 2" xfId="695"/>
    <cellStyle name="20% - Акцент2 3 9 2 2 2" xfId="31202"/>
    <cellStyle name="20% - Акцент2 3 9 2 3" xfId="31203"/>
    <cellStyle name="20% - Акцент2 3 9 3" xfId="696"/>
    <cellStyle name="20% - Акцент2 3 9 3 2" xfId="31204"/>
    <cellStyle name="20% - Акцент2 3 9 4" xfId="31205"/>
    <cellStyle name="20% - Акцент2 4" xfId="697"/>
    <cellStyle name="20% - Акцент2 4 10" xfId="698"/>
    <cellStyle name="20% - Акцент2 4 10 2" xfId="699"/>
    <cellStyle name="20% - Акцент2 4 10 2 2" xfId="700"/>
    <cellStyle name="20% - Акцент2 4 10 2 2 2" xfId="31206"/>
    <cellStyle name="20% - Акцент2 4 10 2 3" xfId="31207"/>
    <cellStyle name="20% - Акцент2 4 10 3" xfId="701"/>
    <cellStyle name="20% - Акцент2 4 10 3 2" xfId="31208"/>
    <cellStyle name="20% - Акцент2 4 10 4" xfId="31209"/>
    <cellStyle name="20% - Акцент2 4 11" xfId="702"/>
    <cellStyle name="20% - Акцент2 4 11 2" xfId="703"/>
    <cellStyle name="20% - Акцент2 4 11 2 2" xfId="704"/>
    <cellStyle name="20% - Акцент2 4 11 2 2 2" xfId="31210"/>
    <cellStyle name="20% - Акцент2 4 11 2 3" xfId="31211"/>
    <cellStyle name="20% - Акцент2 4 11 3" xfId="705"/>
    <cellStyle name="20% - Акцент2 4 11 3 2" xfId="31212"/>
    <cellStyle name="20% - Акцент2 4 11 4" xfId="31213"/>
    <cellStyle name="20% - Акцент2 4 12" xfId="706"/>
    <cellStyle name="20% - Акцент2 4 12 2" xfId="707"/>
    <cellStyle name="20% - Акцент2 4 12 2 2" xfId="708"/>
    <cellStyle name="20% - Акцент2 4 12 2 2 2" xfId="31214"/>
    <cellStyle name="20% - Акцент2 4 12 2 3" xfId="31215"/>
    <cellStyle name="20% - Акцент2 4 12 3" xfId="709"/>
    <cellStyle name="20% - Акцент2 4 12 3 2" xfId="31216"/>
    <cellStyle name="20% - Акцент2 4 12 4" xfId="31217"/>
    <cellStyle name="20% - Акцент2 4 13" xfId="710"/>
    <cellStyle name="20% - Акцент2 4 13 2" xfId="711"/>
    <cellStyle name="20% - Акцент2 4 13 2 2" xfId="712"/>
    <cellStyle name="20% - Акцент2 4 13 2 2 2" xfId="31218"/>
    <cellStyle name="20% - Акцент2 4 13 2 3" xfId="31219"/>
    <cellStyle name="20% - Акцент2 4 13 3" xfId="713"/>
    <cellStyle name="20% - Акцент2 4 13 3 2" xfId="31220"/>
    <cellStyle name="20% - Акцент2 4 13 4" xfId="31221"/>
    <cellStyle name="20% - Акцент2 4 14" xfId="714"/>
    <cellStyle name="20% - Акцент2 4 14 2" xfId="715"/>
    <cellStyle name="20% - Акцент2 4 14 2 2" xfId="716"/>
    <cellStyle name="20% - Акцент2 4 14 2 2 2" xfId="31222"/>
    <cellStyle name="20% - Акцент2 4 14 2 3" xfId="31223"/>
    <cellStyle name="20% - Акцент2 4 14 3" xfId="717"/>
    <cellStyle name="20% - Акцент2 4 14 3 2" xfId="31224"/>
    <cellStyle name="20% - Акцент2 4 14 4" xfId="31225"/>
    <cellStyle name="20% - Акцент2 4 15" xfId="718"/>
    <cellStyle name="20% - Акцент2 4 15 2" xfId="719"/>
    <cellStyle name="20% - Акцент2 4 15 2 2" xfId="720"/>
    <cellStyle name="20% - Акцент2 4 15 2 2 2" xfId="31226"/>
    <cellStyle name="20% - Акцент2 4 15 2 3" xfId="31227"/>
    <cellStyle name="20% - Акцент2 4 15 3" xfId="721"/>
    <cellStyle name="20% - Акцент2 4 15 3 2" xfId="31228"/>
    <cellStyle name="20% - Акцент2 4 15 4" xfId="31229"/>
    <cellStyle name="20% - Акцент2 4 16" xfId="722"/>
    <cellStyle name="20% - Акцент2 4 16 2" xfId="723"/>
    <cellStyle name="20% - Акцент2 4 16 2 2" xfId="724"/>
    <cellStyle name="20% - Акцент2 4 16 2 2 2" xfId="31230"/>
    <cellStyle name="20% - Акцент2 4 16 2 3" xfId="31231"/>
    <cellStyle name="20% - Акцент2 4 16 3" xfId="725"/>
    <cellStyle name="20% - Акцент2 4 16 3 2" xfId="31232"/>
    <cellStyle name="20% - Акцент2 4 16 4" xfId="31233"/>
    <cellStyle name="20% - Акцент2 4 17" xfId="726"/>
    <cellStyle name="20% - Акцент2 4 17 2" xfId="727"/>
    <cellStyle name="20% - Акцент2 4 17 2 2" xfId="728"/>
    <cellStyle name="20% - Акцент2 4 17 2 2 2" xfId="31234"/>
    <cellStyle name="20% - Акцент2 4 17 2 3" xfId="31235"/>
    <cellStyle name="20% - Акцент2 4 17 3" xfId="729"/>
    <cellStyle name="20% - Акцент2 4 17 3 2" xfId="31236"/>
    <cellStyle name="20% - Акцент2 4 17 4" xfId="31237"/>
    <cellStyle name="20% - Акцент2 4 18" xfId="730"/>
    <cellStyle name="20% - Акцент2 4 18 2" xfId="731"/>
    <cellStyle name="20% - Акцент2 4 18 2 2" xfId="732"/>
    <cellStyle name="20% - Акцент2 4 18 2 2 2" xfId="31238"/>
    <cellStyle name="20% - Акцент2 4 18 2 3" xfId="31239"/>
    <cellStyle name="20% - Акцент2 4 18 3" xfId="733"/>
    <cellStyle name="20% - Акцент2 4 18 3 2" xfId="31240"/>
    <cellStyle name="20% - Акцент2 4 18 4" xfId="31241"/>
    <cellStyle name="20% - Акцент2 4 19" xfId="734"/>
    <cellStyle name="20% - Акцент2 4 19 2" xfId="735"/>
    <cellStyle name="20% - Акцент2 4 19 2 2" xfId="736"/>
    <cellStyle name="20% - Акцент2 4 19 2 2 2" xfId="31242"/>
    <cellStyle name="20% - Акцент2 4 19 2 3" xfId="31243"/>
    <cellStyle name="20% - Акцент2 4 19 3" xfId="737"/>
    <cellStyle name="20% - Акцент2 4 19 3 2" xfId="31244"/>
    <cellStyle name="20% - Акцент2 4 19 4" xfId="31245"/>
    <cellStyle name="20% - Акцент2 4 2" xfId="738"/>
    <cellStyle name="20% - Акцент2 4 2 2" xfId="31246"/>
    <cellStyle name="20% - Акцент2 4 20" xfId="739"/>
    <cellStyle name="20% - Акцент2 4 20 2" xfId="740"/>
    <cellStyle name="20% - Акцент2 4 20 2 2" xfId="741"/>
    <cellStyle name="20% - Акцент2 4 20 2 2 2" xfId="31247"/>
    <cellStyle name="20% - Акцент2 4 20 2 3" xfId="31248"/>
    <cellStyle name="20% - Акцент2 4 20 3" xfId="742"/>
    <cellStyle name="20% - Акцент2 4 20 3 2" xfId="31249"/>
    <cellStyle name="20% - Акцент2 4 20 4" xfId="31250"/>
    <cellStyle name="20% - Акцент2 4 21" xfId="743"/>
    <cellStyle name="20% - Акцент2 4 21 2" xfId="744"/>
    <cellStyle name="20% - Акцент2 4 21 2 2" xfId="745"/>
    <cellStyle name="20% - Акцент2 4 21 2 2 2" xfId="31251"/>
    <cellStyle name="20% - Акцент2 4 21 2 3" xfId="31252"/>
    <cellStyle name="20% - Акцент2 4 21 3" xfId="746"/>
    <cellStyle name="20% - Акцент2 4 21 3 2" xfId="31253"/>
    <cellStyle name="20% - Акцент2 4 21 4" xfId="31254"/>
    <cellStyle name="20% - Акцент2 4 22" xfId="747"/>
    <cellStyle name="20% - Акцент2 4 22 2" xfId="748"/>
    <cellStyle name="20% - Акцент2 4 22 2 2" xfId="749"/>
    <cellStyle name="20% - Акцент2 4 22 2 2 2" xfId="31255"/>
    <cellStyle name="20% - Акцент2 4 22 2 3" xfId="31256"/>
    <cellStyle name="20% - Акцент2 4 22 3" xfId="750"/>
    <cellStyle name="20% - Акцент2 4 22 3 2" xfId="31257"/>
    <cellStyle name="20% - Акцент2 4 22 4" xfId="31258"/>
    <cellStyle name="20% - Акцент2 4 23" xfId="751"/>
    <cellStyle name="20% - Акцент2 4 23 2" xfId="752"/>
    <cellStyle name="20% - Акцент2 4 23 2 2" xfId="753"/>
    <cellStyle name="20% - Акцент2 4 23 2 2 2" xfId="31259"/>
    <cellStyle name="20% - Акцент2 4 23 2 3" xfId="31260"/>
    <cellStyle name="20% - Акцент2 4 23 3" xfId="754"/>
    <cellStyle name="20% - Акцент2 4 23 3 2" xfId="31261"/>
    <cellStyle name="20% - Акцент2 4 23 4" xfId="31262"/>
    <cellStyle name="20% - Акцент2 4 24" xfId="755"/>
    <cellStyle name="20% - Акцент2 4 24 2" xfId="756"/>
    <cellStyle name="20% - Акцент2 4 24 2 2" xfId="757"/>
    <cellStyle name="20% - Акцент2 4 24 2 2 2" xfId="31263"/>
    <cellStyle name="20% - Акцент2 4 24 2 3" xfId="31264"/>
    <cellStyle name="20% - Акцент2 4 24 3" xfId="758"/>
    <cellStyle name="20% - Акцент2 4 24 3 2" xfId="31265"/>
    <cellStyle name="20% - Акцент2 4 24 4" xfId="31266"/>
    <cellStyle name="20% - Акцент2 4 25" xfId="31267"/>
    <cellStyle name="20% - Акцент2 4 3" xfId="759"/>
    <cellStyle name="20% - Акцент2 4 3 2" xfId="760"/>
    <cellStyle name="20% - Акцент2 4 3 2 2" xfId="761"/>
    <cellStyle name="20% - Акцент2 4 3 2 2 2" xfId="31268"/>
    <cellStyle name="20% - Акцент2 4 3 2 3" xfId="31269"/>
    <cellStyle name="20% - Акцент2 4 3 3" xfId="762"/>
    <cellStyle name="20% - Акцент2 4 3 3 2" xfId="31270"/>
    <cellStyle name="20% - Акцент2 4 3 4" xfId="31271"/>
    <cellStyle name="20% - Акцент2 4 4" xfId="763"/>
    <cellStyle name="20% - Акцент2 4 4 2" xfId="764"/>
    <cellStyle name="20% - Акцент2 4 4 2 2" xfId="765"/>
    <cellStyle name="20% - Акцент2 4 4 2 2 2" xfId="31272"/>
    <cellStyle name="20% - Акцент2 4 4 2 3" xfId="31273"/>
    <cellStyle name="20% - Акцент2 4 4 3" xfId="766"/>
    <cellStyle name="20% - Акцент2 4 4 3 2" xfId="31274"/>
    <cellStyle name="20% - Акцент2 4 4 4" xfId="31275"/>
    <cellStyle name="20% - Акцент2 4 5" xfId="767"/>
    <cellStyle name="20% - Акцент2 4 5 2" xfId="768"/>
    <cellStyle name="20% - Акцент2 4 5 2 2" xfId="769"/>
    <cellStyle name="20% - Акцент2 4 5 2 2 2" xfId="31276"/>
    <cellStyle name="20% - Акцент2 4 5 2 3" xfId="31277"/>
    <cellStyle name="20% - Акцент2 4 5 3" xfId="770"/>
    <cellStyle name="20% - Акцент2 4 5 3 2" xfId="31278"/>
    <cellStyle name="20% - Акцент2 4 5 4" xfId="31279"/>
    <cellStyle name="20% - Акцент2 4 6" xfId="771"/>
    <cellStyle name="20% - Акцент2 4 6 2" xfId="772"/>
    <cellStyle name="20% - Акцент2 4 6 2 2" xfId="773"/>
    <cellStyle name="20% - Акцент2 4 6 2 2 2" xfId="31280"/>
    <cellStyle name="20% - Акцент2 4 6 2 3" xfId="31281"/>
    <cellStyle name="20% - Акцент2 4 6 3" xfId="774"/>
    <cellStyle name="20% - Акцент2 4 6 3 2" xfId="31282"/>
    <cellStyle name="20% - Акцент2 4 6 4" xfId="31283"/>
    <cellStyle name="20% - Акцент2 4 7" xfId="775"/>
    <cellStyle name="20% - Акцент2 4 7 2" xfId="776"/>
    <cellStyle name="20% - Акцент2 4 7 2 2" xfId="777"/>
    <cellStyle name="20% - Акцент2 4 7 2 2 2" xfId="31284"/>
    <cellStyle name="20% - Акцент2 4 7 2 3" xfId="31285"/>
    <cellStyle name="20% - Акцент2 4 7 3" xfId="778"/>
    <cellStyle name="20% - Акцент2 4 7 3 2" xfId="31286"/>
    <cellStyle name="20% - Акцент2 4 7 4" xfId="31287"/>
    <cellStyle name="20% - Акцент2 4 8" xfId="779"/>
    <cellStyle name="20% - Акцент2 4 8 2" xfId="780"/>
    <cellStyle name="20% - Акцент2 4 8 2 2" xfId="781"/>
    <cellStyle name="20% - Акцент2 4 8 2 2 2" xfId="31288"/>
    <cellStyle name="20% - Акцент2 4 8 2 3" xfId="31289"/>
    <cellStyle name="20% - Акцент2 4 8 3" xfId="782"/>
    <cellStyle name="20% - Акцент2 4 8 3 2" xfId="31290"/>
    <cellStyle name="20% - Акцент2 4 8 4" xfId="31291"/>
    <cellStyle name="20% - Акцент2 4 9" xfId="783"/>
    <cellStyle name="20% - Акцент2 4 9 2" xfId="784"/>
    <cellStyle name="20% - Акцент2 4 9 2 2" xfId="785"/>
    <cellStyle name="20% - Акцент2 4 9 2 2 2" xfId="31292"/>
    <cellStyle name="20% - Акцент2 4 9 2 3" xfId="31293"/>
    <cellStyle name="20% - Акцент2 4 9 3" xfId="786"/>
    <cellStyle name="20% - Акцент2 4 9 3 2" xfId="31294"/>
    <cellStyle name="20% - Акцент2 4 9 4" xfId="31295"/>
    <cellStyle name="20% - Акцент2 5" xfId="787"/>
    <cellStyle name="20% - Акцент2 5 2" xfId="788"/>
    <cellStyle name="20% - Акцент2 5 2 2" xfId="31296"/>
    <cellStyle name="20% - Акцент2 5 3" xfId="31297"/>
    <cellStyle name="20% - Акцент2 6" xfId="789"/>
    <cellStyle name="20% - Акцент2 6 2" xfId="31298"/>
    <cellStyle name="20% - Акцент2 7" xfId="790"/>
    <cellStyle name="20% - Акцент2 7 2" xfId="791"/>
    <cellStyle name="20% - Акцент2 7 2 2" xfId="792"/>
    <cellStyle name="20% - Акцент2 7 2 2 2" xfId="31299"/>
    <cellStyle name="20% - Акцент2 7 2 3" xfId="31300"/>
    <cellStyle name="20% - Акцент2 7 3" xfId="793"/>
    <cellStyle name="20% - Акцент2 7 3 2" xfId="31301"/>
    <cellStyle name="20% - Акцент2 7 4" xfId="31302"/>
    <cellStyle name="20% - Акцент2 8" xfId="794"/>
    <cellStyle name="20% - Акцент2 8 2" xfId="795"/>
    <cellStyle name="20% - Акцент2 8 2 2" xfId="796"/>
    <cellStyle name="20% - Акцент2 8 2 2 2" xfId="31303"/>
    <cellStyle name="20% - Акцент2 8 2 3" xfId="31304"/>
    <cellStyle name="20% - Акцент2 8 3" xfId="797"/>
    <cellStyle name="20% - Акцент2 8 3 2" xfId="31305"/>
    <cellStyle name="20% - Акцент2 8 4" xfId="31306"/>
    <cellStyle name="20% - Акцент2 9" xfId="798"/>
    <cellStyle name="20% - Акцент2 9 2" xfId="799"/>
    <cellStyle name="20% - Акцент2 9 2 2" xfId="800"/>
    <cellStyle name="20% - Акцент2 9 2 2 2" xfId="31307"/>
    <cellStyle name="20% - Акцент2 9 2 3" xfId="31308"/>
    <cellStyle name="20% - Акцент2 9 3" xfId="801"/>
    <cellStyle name="20% - Акцент2 9 3 2" xfId="31309"/>
    <cellStyle name="20% - Акцент2 9 4" xfId="31310"/>
    <cellStyle name="20% - Акцент3 10" xfId="802"/>
    <cellStyle name="20% - Акцент3 10 2" xfId="803"/>
    <cellStyle name="20% - Акцент3 10 2 2" xfId="804"/>
    <cellStyle name="20% - Акцент3 10 2 2 2" xfId="31311"/>
    <cellStyle name="20% - Акцент3 10 2 3" xfId="31312"/>
    <cellStyle name="20% - Акцент3 10 3" xfId="805"/>
    <cellStyle name="20% - Акцент3 10 3 2" xfId="31313"/>
    <cellStyle name="20% - Акцент3 10 4" xfId="31314"/>
    <cellStyle name="20% - Акцент3 11" xfId="806"/>
    <cellStyle name="20% - Акцент3 11 2" xfId="807"/>
    <cellStyle name="20% - Акцент3 11 2 2" xfId="808"/>
    <cellStyle name="20% - Акцент3 11 2 2 2" xfId="31315"/>
    <cellStyle name="20% - Акцент3 11 2 3" xfId="31316"/>
    <cellStyle name="20% - Акцент3 11 3" xfId="809"/>
    <cellStyle name="20% - Акцент3 11 3 2" xfId="31317"/>
    <cellStyle name="20% - Акцент3 11 4" xfId="31318"/>
    <cellStyle name="20% - Акцент3 12" xfId="810"/>
    <cellStyle name="20% - Акцент3 12 2" xfId="811"/>
    <cellStyle name="20% - Акцент3 12 2 2" xfId="812"/>
    <cellStyle name="20% - Акцент3 12 2 2 2" xfId="31319"/>
    <cellStyle name="20% - Акцент3 12 2 3" xfId="31320"/>
    <cellStyle name="20% - Акцент3 12 3" xfId="813"/>
    <cellStyle name="20% - Акцент3 12 3 2" xfId="31321"/>
    <cellStyle name="20% - Акцент3 12 4" xfId="31322"/>
    <cellStyle name="20% - Акцент3 13" xfId="814"/>
    <cellStyle name="20% - Акцент3 13 2" xfId="815"/>
    <cellStyle name="20% - Акцент3 13 2 2" xfId="816"/>
    <cellStyle name="20% - Акцент3 13 2 2 2" xfId="31323"/>
    <cellStyle name="20% - Акцент3 13 2 3" xfId="31324"/>
    <cellStyle name="20% - Акцент3 13 3" xfId="817"/>
    <cellStyle name="20% - Акцент3 13 3 2" xfId="31325"/>
    <cellStyle name="20% - Акцент3 13 4" xfId="31326"/>
    <cellStyle name="20% - Акцент3 14" xfId="818"/>
    <cellStyle name="20% - Акцент3 14 2" xfId="819"/>
    <cellStyle name="20% - Акцент3 14 2 2" xfId="820"/>
    <cellStyle name="20% - Акцент3 14 2 2 2" xfId="31327"/>
    <cellStyle name="20% - Акцент3 14 2 3" xfId="31328"/>
    <cellStyle name="20% - Акцент3 14 3" xfId="821"/>
    <cellStyle name="20% - Акцент3 14 3 2" xfId="31329"/>
    <cellStyle name="20% - Акцент3 14 4" xfId="31330"/>
    <cellStyle name="20% - Акцент3 15" xfId="822"/>
    <cellStyle name="20% - Акцент3 15 2" xfId="823"/>
    <cellStyle name="20% - Акцент3 15 2 2" xfId="824"/>
    <cellStyle name="20% - Акцент3 15 2 2 2" xfId="31331"/>
    <cellStyle name="20% - Акцент3 15 2 3" xfId="31332"/>
    <cellStyle name="20% - Акцент3 15 3" xfId="825"/>
    <cellStyle name="20% - Акцент3 15 3 2" xfId="31333"/>
    <cellStyle name="20% - Акцент3 15 4" xfId="31334"/>
    <cellStyle name="20% - Акцент3 16" xfId="826"/>
    <cellStyle name="20% - Акцент3 16 2" xfId="827"/>
    <cellStyle name="20% - Акцент3 16 2 2" xfId="828"/>
    <cellStyle name="20% - Акцент3 16 2 2 2" xfId="31335"/>
    <cellStyle name="20% - Акцент3 16 2 3" xfId="31336"/>
    <cellStyle name="20% - Акцент3 16 3" xfId="829"/>
    <cellStyle name="20% - Акцент3 16 3 2" xfId="31337"/>
    <cellStyle name="20% - Акцент3 16 4" xfId="31338"/>
    <cellStyle name="20% - Акцент3 17" xfId="830"/>
    <cellStyle name="20% - Акцент3 17 2" xfId="831"/>
    <cellStyle name="20% - Акцент3 17 2 2" xfId="832"/>
    <cellStyle name="20% - Акцент3 17 2 2 2" xfId="31339"/>
    <cellStyle name="20% - Акцент3 17 2 3" xfId="31340"/>
    <cellStyle name="20% - Акцент3 17 3" xfId="833"/>
    <cellStyle name="20% - Акцент3 17 3 2" xfId="31341"/>
    <cellStyle name="20% - Акцент3 17 4" xfId="31342"/>
    <cellStyle name="20% - Акцент3 18" xfId="834"/>
    <cellStyle name="20% - Акцент3 18 2" xfId="835"/>
    <cellStyle name="20% - Акцент3 18 2 2" xfId="31343"/>
    <cellStyle name="20% - Акцент3 18 3" xfId="31344"/>
    <cellStyle name="20% - Акцент3 19" xfId="836"/>
    <cellStyle name="20% - Акцент3 19 2" xfId="31345"/>
    <cellStyle name="20% - Акцент3 2" xfId="837"/>
    <cellStyle name="20% - Акцент3 2 10" xfId="838"/>
    <cellStyle name="20% - Акцент3 2 10 2" xfId="839"/>
    <cellStyle name="20% - Акцент3 2 10 2 2" xfId="840"/>
    <cellStyle name="20% - Акцент3 2 10 2 2 2" xfId="31346"/>
    <cellStyle name="20% - Акцент3 2 10 2 3" xfId="31347"/>
    <cellStyle name="20% - Акцент3 2 10 3" xfId="841"/>
    <cellStyle name="20% - Акцент3 2 10 3 2" xfId="31348"/>
    <cellStyle name="20% - Акцент3 2 10 4" xfId="31349"/>
    <cellStyle name="20% - Акцент3 2 11" xfId="842"/>
    <cellStyle name="20% - Акцент3 2 11 2" xfId="843"/>
    <cellStyle name="20% - Акцент3 2 11 2 2" xfId="844"/>
    <cellStyle name="20% - Акцент3 2 11 2 2 2" xfId="31350"/>
    <cellStyle name="20% - Акцент3 2 11 2 3" xfId="31351"/>
    <cellStyle name="20% - Акцент3 2 11 3" xfId="845"/>
    <cellStyle name="20% - Акцент3 2 11 3 2" xfId="31352"/>
    <cellStyle name="20% - Акцент3 2 11 4" xfId="31353"/>
    <cellStyle name="20% - Акцент3 2 12" xfId="846"/>
    <cellStyle name="20% - Акцент3 2 12 2" xfId="847"/>
    <cellStyle name="20% - Акцент3 2 12 2 2" xfId="848"/>
    <cellStyle name="20% - Акцент3 2 12 2 2 2" xfId="31354"/>
    <cellStyle name="20% - Акцент3 2 12 2 3" xfId="31355"/>
    <cellStyle name="20% - Акцент3 2 12 3" xfId="849"/>
    <cellStyle name="20% - Акцент3 2 12 3 2" xfId="31356"/>
    <cellStyle name="20% - Акцент3 2 12 4" xfId="31357"/>
    <cellStyle name="20% - Акцент3 2 13" xfId="850"/>
    <cellStyle name="20% - Акцент3 2 13 2" xfId="851"/>
    <cellStyle name="20% - Акцент3 2 13 2 2" xfId="852"/>
    <cellStyle name="20% - Акцент3 2 13 2 2 2" xfId="31358"/>
    <cellStyle name="20% - Акцент3 2 13 2 3" xfId="31359"/>
    <cellStyle name="20% - Акцент3 2 13 3" xfId="853"/>
    <cellStyle name="20% - Акцент3 2 13 3 2" xfId="31360"/>
    <cellStyle name="20% - Акцент3 2 13 4" xfId="31361"/>
    <cellStyle name="20% - Акцент3 2 14" xfId="854"/>
    <cellStyle name="20% - Акцент3 2 14 2" xfId="855"/>
    <cellStyle name="20% - Акцент3 2 14 2 2" xfId="856"/>
    <cellStyle name="20% - Акцент3 2 14 2 2 2" xfId="31362"/>
    <cellStyle name="20% - Акцент3 2 14 2 3" xfId="31363"/>
    <cellStyle name="20% - Акцент3 2 14 3" xfId="857"/>
    <cellStyle name="20% - Акцент3 2 14 3 2" xfId="31364"/>
    <cellStyle name="20% - Акцент3 2 14 4" xfId="31365"/>
    <cellStyle name="20% - Акцент3 2 15" xfId="858"/>
    <cellStyle name="20% - Акцент3 2 15 2" xfId="859"/>
    <cellStyle name="20% - Акцент3 2 15 2 2" xfId="860"/>
    <cellStyle name="20% - Акцент3 2 15 2 2 2" xfId="31366"/>
    <cellStyle name="20% - Акцент3 2 15 2 3" xfId="31367"/>
    <cellStyle name="20% - Акцент3 2 15 3" xfId="861"/>
    <cellStyle name="20% - Акцент3 2 15 3 2" xfId="31368"/>
    <cellStyle name="20% - Акцент3 2 15 4" xfId="31369"/>
    <cellStyle name="20% - Акцент3 2 16" xfId="862"/>
    <cellStyle name="20% - Акцент3 2 16 2" xfId="863"/>
    <cellStyle name="20% - Акцент3 2 16 2 2" xfId="864"/>
    <cellStyle name="20% - Акцент3 2 16 2 2 2" xfId="31370"/>
    <cellStyle name="20% - Акцент3 2 16 2 3" xfId="31371"/>
    <cellStyle name="20% - Акцент3 2 16 3" xfId="865"/>
    <cellStyle name="20% - Акцент3 2 16 3 2" xfId="31372"/>
    <cellStyle name="20% - Акцент3 2 16 4" xfId="31373"/>
    <cellStyle name="20% - Акцент3 2 17" xfId="866"/>
    <cellStyle name="20% - Акцент3 2 17 2" xfId="867"/>
    <cellStyle name="20% - Акцент3 2 17 2 2" xfId="868"/>
    <cellStyle name="20% - Акцент3 2 17 2 2 2" xfId="31374"/>
    <cellStyle name="20% - Акцент3 2 17 2 3" xfId="31375"/>
    <cellStyle name="20% - Акцент3 2 17 3" xfId="869"/>
    <cellStyle name="20% - Акцент3 2 17 3 2" xfId="31376"/>
    <cellStyle name="20% - Акцент3 2 17 4" xfId="31377"/>
    <cellStyle name="20% - Акцент3 2 18" xfId="870"/>
    <cellStyle name="20% - Акцент3 2 18 2" xfId="871"/>
    <cellStyle name="20% - Акцент3 2 18 2 2" xfId="872"/>
    <cellStyle name="20% - Акцент3 2 18 2 2 2" xfId="31378"/>
    <cellStyle name="20% - Акцент3 2 18 2 3" xfId="31379"/>
    <cellStyle name="20% - Акцент3 2 18 3" xfId="873"/>
    <cellStyle name="20% - Акцент3 2 18 3 2" xfId="31380"/>
    <cellStyle name="20% - Акцент3 2 18 4" xfId="31381"/>
    <cellStyle name="20% - Акцент3 2 19" xfId="874"/>
    <cellStyle name="20% - Акцент3 2 19 2" xfId="875"/>
    <cellStyle name="20% - Акцент3 2 19 2 2" xfId="876"/>
    <cellStyle name="20% - Акцент3 2 19 2 2 2" xfId="31382"/>
    <cellStyle name="20% - Акцент3 2 19 2 3" xfId="31383"/>
    <cellStyle name="20% - Акцент3 2 19 3" xfId="877"/>
    <cellStyle name="20% - Акцент3 2 19 3 2" xfId="31384"/>
    <cellStyle name="20% - Акцент3 2 19 4" xfId="31385"/>
    <cellStyle name="20% - Акцент3 2 2" xfId="878"/>
    <cellStyle name="20% - Акцент3 2 2 2" xfId="31386"/>
    <cellStyle name="20% - Акцент3 2 20" xfId="879"/>
    <cellStyle name="20% - Акцент3 2 20 2" xfId="880"/>
    <cellStyle name="20% - Акцент3 2 20 2 2" xfId="881"/>
    <cellStyle name="20% - Акцент3 2 20 2 2 2" xfId="31387"/>
    <cellStyle name="20% - Акцент3 2 20 2 3" xfId="31388"/>
    <cellStyle name="20% - Акцент3 2 20 3" xfId="882"/>
    <cellStyle name="20% - Акцент3 2 20 3 2" xfId="31389"/>
    <cellStyle name="20% - Акцент3 2 20 4" xfId="31390"/>
    <cellStyle name="20% - Акцент3 2 21" xfId="883"/>
    <cellStyle name="20% - Акцент3 2 21 2" xfId="884"/>
    <cellStyle name="20% - Акцент3 2 21 2 2" xfId="885"/>
    <cellStyle name="20% - Акцент3 2 21 2 2 2" xfId="31391"/>
    <cellStyle name="20% - Акцент3 2 21 2 3" xfId="31392"/>
    <cellStyle name="20% - Акцент3 2 21 3" xfId="886"/>
    <cellStyle name="20% - Акцент3 2 21 3 2" xfId="31393"/>
    <cellStyle name="20% - Акцент3 2 21 4" xfId="31394"/>
    <cellStyle name="20% - Акцент3 2 22" xfId="887"/>
    <cellStyle name="20% - Акцент3 2 22 2" xfId="888"/>
    <cellStyle name="20% - Акцент3 2 22 2 2" xfId="889"/>
    <cellStyle name="20% - Акцент3 2 22 2 2 2" xfId="31395"/>
    <cellStyle name="20% - Акцент3 2 22 2 3" xfId="31396"/>
    <cellStyle name="20% - Акцент3 2 22 3" xfId="890"/>
    <cellStyle name="20% - Акцент3 2 22 3 2" xfId="31397"/>
    <cellStyle name="20% - Акцент3 2 22 4" xfId="31398"/>
    <cellStyle name="20% - Акцент3 2 23" xfId="891"/>
    <cellStyle name="20% - Акцент3 2 23 2" xfId="892"/>
    <cellStyle name="20% - Акцент3 2 23 2 2" xfId="893"/>
    <cellStyle name="20% - Акцент3 2 23 2 2 2" xfId="31399"/>
    <cellStyle name="20% - Акцент3 2 23 2 3" xfId="31400"/>
    <cellStyle name="20% - Акцент3 2 23 3" xfId="894"/>
    <cellStyle name="20% - Акцент3 2 23 3 2" xfId="31401"/>
    <cellStyle name="20% - Акцент3 2 23 4" xfId="31402"/>
    <cellStyle name="20% - Акцент3 2 24" xfId="895"/>
    <cellStyle name="20% - Акцент3 2 24 2" xfId="896"/>
    <cellStyle name="20% - Акцент3 2 24 2 2" xfId="897"/>
    <cellStyle name="20% - Акцент3 2 24 2 2 2" xfId="31403"/>
    <cellStyle name="20% - Акцент3 2 24 2 3" xfId="31404"/>
    <cellStyle name="20% - Акцент3 2 24 3" xfId="898"/>
    <cellStyle name="20% - Акцент3 2 24 3 2" xfId="31405"/>
    <cellStyle name="20% - Акцент3 2 24 4" xfId="31406"/>
    <cellStyle name="20% - Акцент3 2 25" xfId="31407"/>
    <cellStyle name="20% - Акцент3 2 3" xfId="899"/>
    <cellStyle name="20% - Акцент3 2 3 2" xfId="900"/>
    <cellStyle name="20% - Акцент3 2 3 2 2" xfId="901"/>
    <cellStyle name="20% - Акцент3 2 3 2 2 2" xfId="31408"/>
    <cellStyle name="20% - Акцент3 2 3 2 3" xfId="31409"/>
    <cellStyle name="20% - Акцент3 2 3 3" xfId="902"/>
    <cellStyle name="20% - Акцент3 2 3 3 2" xfId="31410"/>
    <cellStyle name="20% - Акцент3 2 3 4" xfId="31411"/>
    <cellStyle name="20% - Акцент3 2 4" xfId="903"/>
    <cellStyle name="20% - Акцент3 2 4 2" xfId="904"/>
    <cellStyle name="20% - Акцент3 2 4 2 2" xfId="905"/>
    <cellStyle name="20% - Акцент3 2 4 2 2 2" xfId="31412"/>
    <cellStyle name="20% - Акцент3 2 4 2 3" xfId="31413"/>
    <cellStyle name="20% - Акцент3 2 4 3" xfId="906"/>
    <cellStyle name="20% - Акцент3 2 4 3 2" xfId="31414"/>
    <cellStyle name="20% - Акцент3 2 4 4" xfId="31415"/>
    <cellStyle name="20% - Акцент3 2 5" xfId="907"/>
    <cellStyle name="20% - Акцент3 2 5 2" xfId="908"/>
    <cellStyle name="20% - Акцент3 2 5 2 2" xfId="909"/>
    <cellStyle name="20% - Акцент3 2 5 2 2 2" xfId="31416"/>
    <cellStyle name="20% - Акцент3 2 5 2 3" xfId="31417"/>
    <cellStyle name="20% - Акцент3 2 5 3" xfId="910"/>
    <cellStyle name="20% - Акцент3 2 5 3 2" xfId="31418"/>
    <cellStyle name="20% - Акцент3 2 5 4" xfId="31419"/>
    <cellStyle name="20% - Акцент3 2 6" xfId="911"/>
    <cellStyle name="20% - Акцент3 2 6 2" xfId="912"/>
    <cellStyle name="20% - Акцент3 2 6 2 2" xfId="913"/>
    <cellStyle name="20% - Акцент3 2 6 2 2 2" xfId="31420"/>
    <cellStyle name="20% - Акцент3 2 6 2 3" xfId="31421"/>
    <cellStyle name="20% - Акцент3 2 6 3" xfId="914"/>
    <cellStyle name="20% - Акцент3 2 6 3 2" xfId="31422"/>
    <cellStyle name="20% - Акцент3 2 6 4" xfId="31423"/>
    <cellStyle name="20% - Акцент3 2 7" xfId="915"/>
    <cellStyle name="20% - Акцент3 2 7 2" xfId="916"/>
    <cellStyle name="20% - Акцент3 2 7 2 2" xfId="917"/>
    <cellStyle name="20% - Акцент3 2 7 2 2 2" xfId="31424"/>
    <cellStyle name="20% - Акцент3 2 7 2 3" xfId="31425"/>
    <cellStyle name="20% - Акцент3 2 7 3" xfId="918"/>
    <cellStyle name="20% - Акцент3 2 7 3 2" xfId="31426"/>
    <cellStyle name="20% - Акцент3 2 7 4" xfId="31427"/>
    <cellStyle name="20% - Акцент3 2 8" xfId="919"/>
    <cellStyle name="20% - Акцент3 2 8 2" xfId="920"/>
    <cellStyle name="20% - Акцент3 2 8 2 2" xfId="921"/>
    <cellStyle name="20% - Акцент3 2 8 2 2 2" xfId="31428"/>
    <cellStyle name="20% - Акцент3 2 8 2 3" xfId="31429"/>
    <cellStyle name="20% - Акцент3 2 8 3" xfId="922"/>
    <cellStyle name="20% - Акцент3 2 8 3 2" xfId="31430"/>
    <cellStyle name="20% - Акцент3 2 8 4" xfId="31431"/>
    <cellStyle name="20% - Акцент3 2 9" xfId="923"/>
    <cellStyle name="20% - Акцент3 2 9 2" xfId="924"/>
    <cellStyle name="20% - Акцент3 2 9 2 2" xfId="925"/>
    <cellStyle name="20% - Акцент3 2 9 2 2 2" xfId="31432"/>
    <cellStyle name="20% - Акцент3 2 9 2 3" xfId="31433"/>
    <cellStyle name="20% - Акцент3 2 9 3" xfId="926"/>
    <cellStyle name="20% - Акцент3 2 9 3 2" xfId="31434"/>
    <cellStyle name="20% - Акцент3 2 9 4" xfId="31435"/>
    <cellStyle name="20% - Акцент3 3" xfId="927"/>
    <cellStyle name="20% - Акцент3 3 10" xfId="928"/>
    <cellStyle name="20% - Акцент3 3 10 2" xfId="929"/>
    <cellStyle name="20% - Акцент3 3 10 2 2" xfId="930"/>
    <cellStyle name="20% - Акцент3 3 10 2 2 2" xfId="31436"/>
    <cellStyle name="20% - Акцент3 3 10 2 3" xfId="31437"/>
    <cellStyle name="20% - Акцент3 3 10 3" xfId="931"/>
    <cellStyle name="20% - Акцент3 3 10 3 2" xfId="31438"/>
    <cellStyle name="20% - Акцент3 3 10 4" xfId="31439"/>
    <cellStyle name="20% - Акцент3 3 11" xfId="932"/>
    <cellStyle name="20% - Акцент3 3 11 2" xfId="933"/>
    <cellStyle name="20% - Акцент3 3 11 2 2" xfId="934"/>
    <cellStyle name="20% - Акцент3 3 11 2 2 2" xfId="31440"/>
    <cellStyle name="20% - Акцент3 3 11 2 3" xfId="31441"/>
    <cellStyle name="20% - Акцент3 3 11 3" xfId="935"/>
    <cellStyle name="20% - Акцент3 3 11 3 2" xfId="31442"/>
    <cellStyle name="20% - Акцент3 3 11 4" xfId="31443"/>
    <cellStyle name="20% - Акцент3 3 12" xfId="936"/>
    <cellStyle name="20% - Акцент3 3 12 2" xfId="937"/>
    <cellStyle name="20% - Акцент3 3 12 2 2" xfId="938"/>
    <cellStyle name="20% - Акцент3 3 12 2 2 2" xfId="31444"/>
    <cellStyle name="20% - Акцент3 3 12 2 3" xfId="31445"/>
    <cellStyle name="20% - Акцент3 3 12 3" xfId="939"/>
    <cellStyle name="20% - Акцент3 3 12 3 2" xfId="31446"/>
    <cellStyle name="20% - Акцент3 3 12 4" xfId="31447"/>
    <cellStyle name="20% - Акцент3 3 13" xfId="940"/>
    <cellStyle name="20% - Акцент3 3 13 2" xfId="941"/>
    <cellStyle name="20% - Акцент3 3 13 2 2" xfId="942"/>
    <cellStyle name="20% - Акцент3 3 13 2 2 2" xfId="31448"/>
    <cellStyle name="20% - Акцент3 3 13 2 3" xfId="31449"/>
    <cellStyle name="20% - Акцент3 3 13 3" xfId="943"/>
    <cellStyle name="20% - Акцент3 3 13 3 2" xfId="31450"/>
    <cellStyle name="20% - Акцент3 3 13 4" xfId="31451"/>
    <cellStyle name="20% - Акцент3 3 14" xfId="944"/>
    <cellStyle name="20% - Акцент3 3 14 2" xfId="945"/>
    <cellStyle name="20% - Акцент3 3 14 2 2" xfId="946"/>
    <cellStyle name="20% - Акцент3 3 14 2 2 2" xfId="31452"/>
    <cellStyle name="20% - Акцент3 3 14 2 3" xfId="31453"/>
    <cellStyle name="20% - Акцент3 3 14 3" xfId="947"/>
    <cellStyle name="20% - Акцент3 3 14 3 2" xfId="31454"/>
    <cellStyle name="20% - Акцент3 3 14 4" xfId="31455"/>
    <cellStyle name="20% - Акцент3 3 15" xfId="948"/>
    <cellStyle name="20% - Акцент3 3 15 2" xfId="949"/>
    <cellStyle name="20% - Акцент3 3 15 2 2" xfId="950"/>
    <cellStyle name="20% - Акцент3 3 15 2 2 2" xfId="31456"/>
    <cellStyle name="20% - Акцент3 3 15 2 3" xfId="31457"/>
    <cellStyle name="20% - Акцент3 3 15 3" xfId="951"/>
    <cellStyle name="20% - Акцент3 3 15 3 2" xfId="31458"/>
    <cellStyle name="20% - Акцент3 3 15 4" xfId="31459"/>
    <cellStyle name="20% - Акцент3 3 16" xfId="952"/>
    <cellStyle name="20% - Акцент3 3 16 2" xfId="953"/>
    <cellStyle name="20% - Акцент3 3 16 2 2" xfId="954"/>
    <cellStyle name="20% - Акцент3 3 16 2 2 2" xfId="31460"/>
    <cellStyle name="20% - Акцент3 3 16 2 3" xfId="31461"/>
    <cellStyle name="20% - Акцент3 3 16 3" xfId="955"/>
    <cellStyle name="20% - Акцент3 3 16 3 2" xfId="31462"/>
    <cellStyle name="20% - Акцент3 3 16 4" xfId="31463"/>
    <cellStyle name="20% - Акцент3 3 17" xfId="956"/>
    <cellStyle name="20% - Акцент3 3 17 2" xfId="957"/>
    <cellStyle name="20% - Акцент3 3 17 2 2" xfId="958"/>
    <cellStyle name="20% - Акцент3 3 17 2 2 2" xfId="31464"/>
    <cellStyle name="20% - Акцент3 3 17 2 3" xfId="31465"/>
    <cellStyle name="20% - Акцент3 3 17 3" xfId="959"/>
    <cellStyle name="20% - Акцент3 3 17 3 2" xfId="31466"/>
    <cellStyle name="20% - Акцент3 3 17 4" xfId="31467"/>
    <cellStyle name="20% - Акцент3 3 18" xfId="960"/>
    <cellStyle name="20% - Акцент3 3 18 2" xfId="961"/>
    <cellStyle name="20% - Акцент3 3 18 2 2" xfId="962"/>
    <cellStyle name="20% - Акцент3 3 18 2 2 2" xfId="31468"/>
    <cellStyle name="20% - Акцент3 3 18 2 3" xfId="31469"/>
    <cellStyle name="20% - Акцент3 3 18 3" xfId="963"/>
    <cellStyle name="20% - Акцент3 3 18 3 2" xfId="31470"/>
    <cellStyle name="20% - Акцент3 3 18 4" xfId="31471"/>
    <cellStyle name="20% - Акцент3 3 19" xfId="964"/>
    <cellStyle name="20% - Акцент3 3 19 2" xfId="965"/>
    <cellStyle name="20% - Акцент3 3 19 2 2" xfId="966"/>
    <cellStyle name="20% - Акцент3 3 19 2 2 2" xfId="31472"/>
    <cellStyle name="20% - Акцент3 3 19 2 3" xfId="31473"/>
    <cellStyle name="20% - Акцент3 3 19 3" xfId="967"/>
    <cellStyle name="20% - Акцент3 3 19 3 2" xfId="31474"/>
    <cellStyle name="20% - Акцент3 3 19 4" xfId="31475"/>
    <cellStyle name="20% - Акцент3 3 2" xfId="968"/>
    <cellStyle name="20% - Акцент3 3 2 2" xfId="31476"/>
    <cellStyle name="20% - Акцент3 3 20" xfId="969"/>
    <cellStyle name="20% - Акцент3 3 20 2" xfId="970"/>
    <cellStyle name="20% - Акцент3 3 20 2 2" xfId="971"/>
    <cellStyle name="20% - Акцент3 3 20 2 2 2" xfId="31477"/>
    <cellStyle name="20% - Акцент3 3 20 2 3" xfId="31478"/>
    <cellStyle name="20% - Акцент3 3 20 3" xfId="972"/>
    <cellStyle name="20% - Акцент3 3 20 3 2" xfId="31479"/>
    <cellStyle name="20% - Акцент3 3 20 4" xfId="31480"/>
    <cellStyle name="20% - Акцент3 3 21" xfId="973"/>
    <cellStyle name="20% - Акцент3 3 21 2" xfId="974"/>
    <cellStyle name="20% - Акцент3 3 21 2 2" xfId="975"/>
    <cellStyle name="20% - Акцент3 3 21 2 2 2" xfId="31481"/>
    <cellStyle name="20% - Акцент3 3 21 2 3" xfId="31482"/>
    <cellStyle name="20% - Акцент3 3 21 3" xfId="976"/>
    <cellStyle name="20% - Акцент3 3 21 3 2" xfId="31483"/>
    <cellStyle name="20% - Акцент3 3 21 4" xfId="31484"/>
    <cellStyle name="20% - Акцент3 3 22" xfId="977"/>
    <cellStyle name="20% - Акцент3 3 22 2" xfId="978"/>
    <cellStyle name="20% - Акцент3 3 22 2 2" xfId="979"/>
    <cellStyle name="20% - Акцент3 3 22 2 2 2" xfId="31485"/>
    <cellStyle name="20% - Акцент3 3 22 2 3" xfId="31486"/>
    <cellStyle name="20% - Акцент3 3 22 3" xfId="980"/>
    <cellStyle name="20% - Акцент3 3 22 3 2" xfId="31487"/>
    <cellStyle name="20% - Акцент3 3 22 4" xfId="31488"/>
    <cellStyle name="20% - Акцент3 3 23" xfId="981"/>
    <cellStyle name="20% - Акцент3 3 23 2" xfId="982"/>
    <cellStyle name="20% - Акцент3 3 23 2 2" xfId="983"/>
    <cellStyle name="20% - Акцент3 3 23 2 2 2" xfId="31489"/>
    <cellStyle name="20% - Акцент3 3 23 2 3" xfId="31490"/>
    <cellStyle name="20% - Акцент3 3 23 3" xfId="984"/>
    <cellStyle name="20% - Акцент3 3 23 3 2" xfId="31491"/>
    <cellStyle name="20% - Акцент3 3 23 4" xfId="31492"/>
    <cellStyle name="20% - Акцент3 3 24" xfId="985"/>
    <cellStyle name="20% - Акцент3 3 24 2" xfId="986"/>
    <cellStyle name="20% - Акцент3 3 24 2 2" xfId="987"/>
    <cellStyle name="20% - Акцент3 3 24 2 2 2" xfId="31493"/>
    <cellStyle name="20% - Акцент3 3 24 2 3" xfId="31494"/>
    <cellStyle name="20% - Акцент3 3 24 3" xfId="988"/>
    <cellStyle name="20% - Акцент3 3 24 3 2" xfId="31495"/>
    <cellStyle name="20% - Акцент3 3 24 4" xfId="31496"/>
    <cellStyle name="20% - Акцент3 3 25" xfId="31497"/>
    <cellStyle name="20% - Акцент3 3 3" xfId="989"/>
    <cellStyle name="20% - Акцент3 3 3 2" xfId="990"/>
    <cellStyle name="20% - Акцент3 3 3 2 2" xfId="991"/>
    <cellStyle name="20% - Акцент3 3 3 2 2 2" xfId="31498"/>
    <cellStyle name="20% - Акцент3 3 3 2 3" xfId="31499"/>
    <cellStyle name="20% - Акцент3 3 3 3" xfId="992"/>
    <cellStyle name="20% - Акцент3 3 3 3 2" xfId="31500"/>
    <cellStyle name="20% - Акцент3 3 3 4" xfId="31501"/>
    <cellStyle name="20% - Акцент3 3 4" xfId="993"/>
    <cellStyle name="20% - Акцент3 3 4 2" xfId="994"/>
    <cellStyle name="20% - Акцент3 3 4 2 2" xfId="995"/>
    <cellStyle name="20% - Акцент3 3 4 2 2 2" xfId="31502"/>
    <cellStyle name="20% - Акцент3 3 4 2 3" xfId="31503"/>
    <cellStyle name="20% - Акцент3 3 4 3" xfId="996"/>
    <cellStyle name="20% - Акцент3 3 4 3 2" xfId="31504"/>
    <cellStyle name="20% - Акцент3 3 4 4" xfId="31505"/>
    <cellStyle name="20% - Акцент3 3 5" xfId="997"/>
    <cellStyle name="20% - Акцент3 3 5 2" xfId="998"/>
    <cellStyle name="20% - Акцент3 3 5 2 2" xfId="999"/>
    <cellStyle name="20% - Акцент3 3 5 2 2 2" xfId="31506"/>
    <cellStyle name="20% - Акцент3 3 5 2 3" xfId="31507"/>
    <cellStyle name="20% - Акцент3 3 5 3" xfId="1000"/>
    <cellStyle name="20% - Акцент3 3 5 3 2" xfId="31508"/>
    <cellStyle name="20% - Акцент3 3 5 4" xfId="31509"/>
    <cellStyle name="20% - Акцент3 3 6" xfId="1001"/>
    <cellStyle name="20% - Акцент3 3 6 2" xfId="1002"/>
    <cellStyle name="20% - Акцент3 3 6 2 2" xfId="1003"/>
    <cellStyle name="20% - Акцент3 3 6 2 2 2" xfId="31510"/>
    <cellStyle name="20% - Акцент3 3 6 2 3" xfId="31511"/>
    <cellStyle name="20% - Акцент3 3 6 3" xfId="1004"/>
    <cellStyle name="20% - Акцент3 3 6 3 2" xfId="31512"/>
    <cellStyle name="20% - Акцент3 3 6 4" xfId="31513"/>
    <cellStyle name="20% - Акцент3 3 7" xfId="1005"/>
    <cellStyle name="20% - Акцент3 3 7 2" xfId="1006"/>
    <cellStyle name="20% - Акцент3 3 7 2 2" xfId="1007"/>
    <cellStyle name="20% - Акцент3 3 7 2 2 2" xfId="31514"/>
    <cellStyle name="20% - Акцент3 3 7 2 3" xfId="31515"/>
    <cellStyle name="20% - Акцент3 3 7 3" xfId="1008"/>
    <cellStyle name="20% - Акцент3 3 7 3 2" xfId="31516"/>
    <cellStyle name="20% - Акцент3 3 7 4" xfId="31517"/>
    <cellStyle name="20% - Акцент3 3 8" xfId="1009"/>
    <cellStyle name="20% - Акцент3 3 8 2" xfId="1010"/>
    <cellStyle name="20% - Акцент3 3 8 2 2" xfId="1011"/>
    <cellStyle name="20% - Акцент3 3 8 2 2 2" xfId="31518"/>
    <cellStyle name="20% - Акцент3 3 8 2 3" xfId="31519"/>
    <cellStyle name="20% - Акцент3 3 8 3" xfId="1012"/>
    <cellStyle name="20% - Акцент3 3 8 3 2" xfId="31520"/>
    <cellStyle name="20% - Акцент3 3 8 4" xfId="31521"/>
    <cellStyle name="20% - Акцент3 3 9" xfId="1013"/>
    <cellStyle name="20% - Акцент3 3 9 2" xfId="1014"/>
    <cellStyle name="20% - Акцент3 3 9 2 2" xfId="1015"/>
    <cellStyle name="20% - Акцент3 3 9 2 2 2" xfId="31522"/>
    <cellStyle name="20% - Акцент3 3 9 2 3" xfId="31523"/>
    <cellStyle name="20% - Акцент3 3 9 3" xfId="1016"/>
    <cellStyle name="20% - Акцент3 3 9 3 2" xfId="31524"/>
    <cellStyle name="20% - Акцент3 3 9 4" xfId="31525"/>
    <cellStyle name="20% - Акцент3 4" xfId="1017"/>
    <cellStyle name="20% - Акцент3 4 10" xfId="1018"/>
    <cellStyle name="20% - Акцент3 4 10 2" xfId="1019"/>
    <cellStyle name="20% - Акцент3 4 10 2 2" xfId="1020"/>
    <cellStyle name="20% - Акцент3 4 10 2 2 2" xfId="31526"/>
    <cellStyle name="20% - Акцент3 4 10 2 3" xfId="31527"/>
    <cellStyle name="20% - Акцент3 4 10 3" xfId="1021"/>
    <cellStyle name="20% - Акцент3 4 10 3 2" xfId="31528"/>
    <cellStyle name="20% - Акцент3 4 10 4" xfId="31529"/>
    <cellStyle name="20% - Акцент3 4 11" xfId="1022"/>
    <cellStyle name="20% - Акцент3 4 11 2" xfId="1023"/>
    <cellStyle name="20% - Акцент3 4 11 2 2" xfId="1024"/>
    <cellStyle name="20% - Акцент3 4 11 2 2 2" xfId="31530"/>
    <cellStyle name="20% - Акцент3 4 11 2 3" xfId="31531"/>
    <cellStyle name="20% - Акцент3 4 11 3" xfId="1025"/>
    <cellStyle name="20% - Акцент3 4 11 3 2" xfId="31532"/>
    <cellStyle name="20% - Акцент3 4 11 4" xfId="31533"/>
    <cellStyle name="20% - Акцент3 4 12" xfId="1026"/>
    <cellStyle name="20% - Акцент3 4 12 2" xfId="1027"/>
    <cellStyle name="20% - Акцент3 4 12 2 2" xfId="1028"/>
    <cellStyle name="20% - Акцент3 4 12 2 2 2" xfId="31534"/>
    <cellStyle name="20% - Акцент3 4 12 2 3" xfId="31535"/>
    <cellStyle name="20% - Акцент3 4 12 3" xfId="1029"/>
    <cellStyle name="20% - Акцент3 4 12 3 2" xfId="31536"/>
    <cellStyle name="20% - Акцент3 4 12 4" xfId="31537"/>
    <cellStyle name="20% - Акцент3 4 13" xfId="1030"/>
    <cellStyle name="20% - Акцент3 4 13 2" xfId="1031"/>
    <cellStyle name="20% - Акцент3 4 13 2 2" xfId="1032"/>
    <cellStyle name="20% - Акцент3 4 13 2 2 2" xfId="31538"/>
    <cellStyle name="20% - Акцент3 4 13 2 3" xfId="31539"/>
    <cellStyle name="20% - Акцент3 4 13 3" xfId="1033"/>
    <cellStyle name="20% - Акцент3 4 13 3 2" xfId="31540"/>
    <cellStyle name="20% - Акцент3 4 13 4" xfId="31541"/>
    <cellStyle name="20% - Акцент3 4 14" xfId="1034"/>
    <cellStyle name="20% - Акцент3 4 14 2" xfId="1035"/>
    <cellStyle name="20% - Акцент3 4 14 2 2" xfId="1036"/>
    <cellStyle name="20% - Акцент3 4 14 2 2 2" xfId="31542"/>
    <cellStyle name="20% - Акцент3 4 14 2 3" xfId="31543"/>
    <cellStyle name="20% - Акцент3 4 14 3" xfId="1037"/>
    <cellStyle name="20% - Акцент3 4 14 3 2" xfId="31544"/>
    <cellStyle name="20% - Акцент3 4 14 4" xfId="31545"/>
    <cellStyle name="20% - Акцент3 4 15" xfId="1038"/>
    <cellStyle name="20% - Акцент3 4 15 2" xfId="1039"/>
    <cellStyle name="20% - Акцент3 4 15 2 2" xfId="1040"/>
    <cellStyle name="20% - Акцент3 4 15 2 2 2" xfId="31546"/>
    <cellStyle name="20% - Акцент3 4 15 2 3" xfId="31547"/>
    <cellStyle name="20% - Акцент3 4 15 3" xfId="1041"/>
    <cellStyle name="20% - Акцент3 4 15 3 2" xfId="31548"/>
    <cellStyle name="20% - Акцент3 4 15 4" xfId="31549"/>
    <cellStyle name="20% - Акцент3 4 16" xfId="1042"/>
    <cellStyle name="20% - Акцент3 4 16 2" xfId="1043"/>
    <cellStyle name="20% - Акцент3 4 16 2 2" xfId="1044"/>
    <cellStyle name="20% - Акцент3 4 16 2 2 2" xfId="31550"/>
    <cellStyle name="20% - Акцент3 4 16 2 3" xfId="31551"/>
    <cellStyle name="20% - Акцент3 4 16 3" xfId="1045"/>
    <cellStyle name="20% - Акцент3 4 16 3 2" xfId="31552"/>
    <cellStyle name="20% - Акцент3 4 16 4" xfId="31553"/>
    <cellStyle name="20% - Акцент3 4 17" xfId="1046"/>
    <cellStyle name="20% - Акцент3 4 17 2" xfId="1047"/>
    <cellStyle name="20% - Акцент3 4 17 2 2" xfId="1048"/>
    <cellStyle name="20% - Акцент3 4 17 2 2 2" xfId="31554"/>
    <cellStyle name="20% - Акцент3 4 17 2 3" xfId="31555"/>
    <cellStyle name="20% - Акцент3 4 17 3" xfId="1049"/>
    <cellStyle name="20% - Акцент3 4 17 3 2" xfId="31556"/>
    <cellStyle name="20% - Акцент3 4 17 4" xfId="31557"/>
    <cellStyle name="20% - Акцент3 4 18" xfId="1050"/>
    <cellStyle name="20% - Акцент3 4 18 2" xfId="1051"/>
    <cellStyle name="20% - Акцент3 4 18 2 2" xfId="1052"/>
    <cellStyle name="20% - Акцент3 4 18 2 2 2" xfId="31558"/>
    <cellStyle name="20% - Акцент3 4 18 2 3" xfId="31559"/>
    <cellStyle name="20% - Акцент3 4 18 3" xfId="1053"/>
    <cellStyle name="20% - Акцент3 4 18 3 2" xfId="31560"/>
    <cellStyle name="20% - Акцент3 4 18 4" xfId="31561"/>
    <cellStyle name="20% - Акцент3 4 19" xfId="1054"/>
    <cellStyle name="20% - Акцент3 4 19 2" xfId="1055"/>
    <cellStyle name="20% - Акцент3 4 19 2 2" xfId="1056"/>
    <cellStyle name="20% - Акцент3 4 19 2 2 2" xfId="31562"/>
    <cellStyle name="20% - Акцент3 4 19 2 3" xfId="31563"/>
    <cellStyle name="20% - Акцент3 4 19 3" xfId="1057"/>
    <cellStyle name="20% - Акцент3 4 19 3 2" xfId="31564"/>
    <cellStyle name="20% - Акцент3 4 19 4" xfId="31565"/>
    <cellStyle name="20% - Акцент3 4 2" xfId="1058"/>
    <cellStyle name="20% - Акцент3 4 2 2" xfId="31566"/>
    <cellStyle name="20% - Акцент3 4 20" xfId="1059"/>
    <cellStyle name="20% - Акцент3 4 20 2" xfId="1060"/>
    <cellStyle name="20% - Акцент3 4 20 2 2" xfId="1061"/>
    <cellStyle name="20% - Акцент3 4 20 2 2 2" xfId="31567"/>
    <cellStyle name="20% - Акцент3 4 20 2 3" xfId="31568"/>
    <cellStyle name="20% - Акцент3 4 20 3" xfId="1062"/>
    <cellStyle name="20% - Акцент3 4 20 3 2" xfId="31569"/>
    <cellStyle name="20% - Акцент3 4 20 4" xfId="31570"/>
    <cellStyle name="20% - Акцент3 4 21" xfId="1063"/>
    <cellStyle name="20% - Акцент3 4 21 2" xfId="1064"/>
    <cellStyle name="20% - Акцент3 4 21 2 2" xfId="1065"/>
    <cellStyle name="20% - Акцент3 4 21 2 2 2" xfId="31571"/>
    <cellStyle name="20% - Акцент3 4 21 2 3" xfId="31572"/>
    <cellStyle name="20% - Акцент3 4 21 3" xfId="1066"/>
    <cellStyle name="20% - Акцент3 4 21 3 2" xfId="31573"/>
    <cellStyle name="20% - Акцент3 4 21 4" xfId="31574"/>
    <cellStyle name="20% - Акцент3 4 22" xfId="1067"/>
    <cellStyle name="20% - Акцент3 4 22 2" xfId="1068"/>
    <cellStyle name="20% - Акцент3 4 22 2 2" xfId="1069"/>
    <cellStyle name="20% - Акцент3 4 22 2 2 2" xfId="31575"/>
    <cellStyle name="20% - Акцент3 4 22 2 3" xfId="31576"/>
    <cellStyle name="20% - Акцент3 4 22 3" xfId="1070"/>
    <cellStyle name="20% - Акцент3 4 22 3 2" xfId="31577"/>
    <cellStyle name="20% - Акцент3 4 22 4" xfId="31578"/>
    <cellStyle name="20% - Акцент3 4 23" xfId="1071"/>
    <cellStyle name="20% - Акцент3 4 23 2" xfId="1072"/>
    <cellStyle name="20% - Акцент3 4 23 2 2" xfId="1073"/>
    <cellStyle name="20% - Акцент3 4 23 2 2 2" xfId="31579"/>
    <cellStyle name="20% - Акцент3 4 23 2 3" xfId="31580"/>
    <cellStyle name="20% - Акцент3 4 23 3" xfId="1074"/>
    <cellStyle name="20% - Акцент3 4 23 3 2" xfId="31581"/>
    <cellStyle name="20% - Акцент3 4 23 4" xfId="31582"/>
    <cellStyle name="20% - Акцент3 4 24" xfId="1075"/>
    <cellStyle name="20% - Акцент3 4 24 2" xfId="1076"/>
    <cellStyle name="20% - Акцент3 4 24 2 2" xfId="1077"/>
    <cellStyle name="20% - Акцент3 4 24 2 2 2" xfId="31583"/>
    <cellStyle name="20% - Акцент3 4 24 2 3" xfId="31584"/>
    <cellStyle name="20% - Акцент3 4 24 3" xfId="1078"/>
    <cellStyle name="20% - Акцент3 4 24 3 2" xfId="31585"/>
    <cellStyle name="20% - Акцент3 4 24 4" xfId="31586"/>
    <cellStyle name="20% - Акцент3 4 25" xfId="31587"/>
    <cellStyle name="20% - Акцент3 4 3" xfId="1079"/>
    <cellStyle name="20% - Акцент3 4 3 2" xfId="1080"/>
    <cellStyle name="20% - Акцент3 4 3 2 2" xfId="1081"/>
    <cellStyle name="20% - Акцент3 4 3 2 2 2" xfId="31588"/>
    <cellStyle name="20% - Акцент3 4 3 2 3" xfId="31589"/>
    <cellStyle name="20% - Акцент3 4 3 3" xfId="1082"/>
    <cellStyle name="20% - Акцент3 4 3 3 2" xfId="31590"/>
    <cellStyle name="20% - Акцент3 4 3 4" xfId="31591"/>
    <cellStyle name="20% - Акцент3 4 4" xfId="1083"/>
    <cellStyle name="20% - Акцент3 4 4 2" xfId="1084"/>
    <cellStyle name="20% - Акцент3 4 4 2 2" xfId="1085"/>
    <cellStyle name="20% - Акцент3 4 4 2 2 2" xfId="31592"/>
    <cellStyle name="20% - Акцент3 4 4 2 3" xfId="31593"/>
    <cellStyle name="20% - Акцент3 4 4 3" xfId="1086"/>
    <cellStyle name="20% - Акцент3 4 4 3 2" xfId="31594"/>
    <cellStyle name="20% - Акцент3 4 4 4" xfId="31595"/>
    <cellStyle name="20% - Акцент3 4 5" xfId="1087"/>
    <cellStyle name="20% - Акцент3 4 5 2" xfId="1088"/>
    <cellStyle name="20% - Акцент3 4 5 2 2" xfId="1089"/>
    <cellStyle name="20% - Акцент3 4 5 2 2 2" xfId="31596"/>
    <cellStyle name="20% - Акцент3 4 5 2 3" xfId="31597"/>
    <cellStyle name="20% - Акцент3 4 5 3" xfId="1090"/>
    <cellStyle name="20% - Акцент3 4 5 3 2" xfId="31598"/>
    <cellStyle name="20% - Акцент3 4 5 4" xfId="31599"/>
    <cellStyle name="20% - Акцент3 4 6" xfId="1091"/>
    <cellStyle name="20% - Акцент3 4 6 2" xfId="1092"/>
    <cellStyle name="20% - Акцент3 4 6 2 2" xfId="1093"/>
    <cellStyle name="20% - Акцент3 4 6 2 2 2" xfId="31600"/>
    <cellStyle name="20% - Акцент3 4 6 2 3" xfId="31601"/>
    <cellStyle name="20% - Акцент3 4 6 3" xfId="1094"/>
    <cellStyle name="20% - Акцент3 4 6 3 2" xfId="31602"/>
    <cellStyle name="20% - Акцент3 4 6 4" xfId="31603"/>
    <cellStyle name="20% - Акцент3 4 7" xfId="1095"/>
    <cellStyle name="20% - Акцент3 4 7 2" xfId="1096"/>
    <cellStyle name="20% - Акцент3 4 7 2 2" xfId="1097"/>
    <cellStyle name="20% - Акцент3 4 7 2 2 2" xfId="31604"/>
    <cellStyle name="20% - Акцент3 4 7 2 3" xfId="31605"/>
    <cellStyle name="20% - Акцент3 4 7 3" xfId="1098"/>
    <cellStyle name="20% - Акцент3 4 7 3 2" xfId="31606"/>
    <cellStyle name="20% - Акцент3 4 7 4" xfId="31607"/>
    <cellStyle name="20% - Акцент3 4 8" xfId="1099"/>
    <cellStyle name="20% - Акцент3 4 8 2" xfId="1100"/>
    <cellStyle name="20% - Акцент3 4 8 2 2" xfId="1101"/>
    <cellStyle name="20% - Акцент3 4 8 2 2 2" xfId="31608"/>
    <cellStyle name="20% - Акцент3 4 8 2 3" xfId="31609"/>
    <cellStyle name="20% - Акцент3 4 8 3" xfId="1102"/>
    <cellStyle name="20% - Акцент3 4 8 3 2" xfId="31610"/>
    <cellStyle name="20% - Акцент3 4 8 4" xfId="31611"/>
    <cellStyle name="20% - Акцент3 4 9" xfId="1103"/>
    <cellStyle name="20% - Акцент3 4 9 2" xfId="1104"/>
    <cellStyle name="20% - Акцент3 4 9 2 2" xfId="1105"/>
    <cellStyle name="20% - Акцент3 4 9 2 2 2" xfId="31612"/>
    <cellStyle name="20% - Акцент3 4 9 2 3" xfId="31613"/>
    <cellStyle name="20% - Акцент3 4 9 3" xfId="1106"/>
    <cellStyle name="20% - Акцент3 4 9 3 2" xfId="31614"/>
    <cellStyle name="20% - Акцент3 4 9 4" xfId="31615"/>
    <cellStyle name="20% - Акцент3 5" xfId="1107"/>
    <cellStyle name="20% - Акцент3 5 2" xfId="1108"/>
    <cellStyle name="20% - Акцент3 5 2 2" xfId="31616"/>
    <cellStyle name="20% - Акцент3 5 3" xfId="31617"/>
    <cellStyle name="20% - Акцент3 6" xfId="1109"/>
    <cellStyle name="20% - Акцент3 6 2" xfId="31618"/>
    <cellStyle name="20% - Акцент3 7" xfId="1110"/>
    <cellStyle name="20% - Акцент3 7 2" xfId="1111"/>
    <cellStyle name="20% - Акцент3 7 2 2" xfId="1112"/>
    <cellStyle name="20% - Акцент3 7 2 2 2" xfId="31619"/>
    <cellStyle name="20% - Акцент3 7 2 3" xfId="31620"/>
    <cellStyle name="20% - Акцент3 7 3" xfId="1113"/>
    <cellStyle name="20% - Акцент3 7 3 2" xfId="31621"/>
    <cellStyle name="20% - Акцент3 7 4" xfId="31622"/>
    <cellStyle name="20% - Акцент3 8" xfId="1114"/>
    <cellStyle name="20% - Акцент3 8 2" xfId="1115"/>
    <cellStyle name="20% - Акцент3 8 2 2" xfId="1116"/>
    <cellStyle name="20% - Акцент3 8 2 2 2" xfId="31623"/>
    <cellStyle name="20% - Акцент3 8 2 3" xfId="31624"/>
    <cellStyle name="20% - Акцент3 8 3" xfId="1117"/>
    <cellStyle name="20% - Акцент3 8 3 2" xfId="31625"/>
    <cellStyle name="20% - Акцент3 8 4" xfId="31626"/>
    <cellStyle name="20% - Акцент3 9" xfId="1118"/>
    <cellStyle name="20% - Акцент3 9 2" xfId="1119"/>
    <cellStyle name="20% - Акцент3 9 2 2" xfId="1120"/>
    <cellStyle name="20% - Акцент3 9 2 2 2" xfId="31627"/>
    <cellStyle name="20% - Акцент3 9 2 3" xfId="31628"/>
    <cellStyle name="20% - Акцент3 9 3" xfId="1121"/>
    <cellStyle name="20% - Акцент3 9 3 2" xfId="31629"/>
    <cellStyle name="20% - Акцент3 9 4" xfId="31630"/>
    <cellStyle name="20% - Акцент4 10" xfId="1122"/>
    <cellStyle name="20% - Акцент4 10 2" xfId="1123"/>
    <cellStyle name="20% - Акцент4 10 2 2" xfId="1124"/>
    <cellStyle name="20% - Акцент4 10 2 2 2" xfId="31631"/>
    <cellStyle name="20% - Акцент4 10 2 3" xfId="31632"/>
    <cellStyle name="20% - Акцент4 10 3" xfId="1125"/>
    <cellStyle name="20% - Акцент4 10 3 2" xfId="31633"/>
    <cellStyle name="20% - Акцент4 10 4" xfId="31634"/>
    <cellStyle name="20% - Акцент4 11" xfId="1126"/>
    <cellStyle name="20% - Акцент4 11 2" xfId="1127"/>
    <cellStyle name="20% - Акцент4 11 2 2" xfId="1128"/>
    <cellStyle name="20% - Акцент4 11 2 2 2" xfId="31635"/>
    <cellStyle name="20% - Акцент4 11 2 3" xfId="31636"/>
    <cellStyle name="20% - Акцент4 11 3" xfId="1129"/>
    <cellStyle name="20% - Акцент4 11 3 2" xfId="31637"/>
    <cellStyle name="20% - Акцент4 11 4" xfId="31638"/>
    <cellStyle name="20% - Акцент4 12" xfId="1130"/>
    <cellStyle name="20% - Акцент4 12 2" xfId="1131"/>
    <cellStyle name="20% - Акцент4 12 2 2" xfId="1132"/>
    <cellStyle name="20% - Акцент4 12 2 2 2" xfId="31639"/>
    <cellStyle name="20% - Акцент4 12 2 3" xfId="31640"/>
    <cellStyle name="20% - Акцент4 12 3" xfId="1133"/>
    <cellStyle name="20% - Акцент4 12 3 2" xfId="31641"/>
    <cellStyle name="20% - Акцент4 12 4" xfId="31642"/>
    <cellStyle name="20% - Акцент4 13" xfId="1134"/>
    <cellStyle name="20% - Акцент4 13 2" xfId="1135"/>
    <cellStyle name="20% - Акцент4 13 2 2" xfId="1136"/>
    <cellStyle name="20% - Акцент4 13 2 2 2" xfId="31643"/>
    <cellStyle name="20% - Акцент4 13 2 3" xfId="31644"/>
    <cellStyle name="20% - Акцент4 13 3" xfId="1137"/>
    <cellStyle name="20% - Акцент4 13 3 2" xfId="31645"/>
    <cellStyle name="20% - Акцент4 13 4" xfId="31646"/>
    <cellStyle name="20% - Акцент4 14" xfId="1138"/>
    <cellStyle name="20% - Акцент4 14 2" xfId="1139"/>
    <cellStyle name="20% - Акцент4 14 2 2" xfId="1140"/>
    <cellStyle name="20% - Акцент4 14 2 2 2" xfId="31647"/>
    <cellStyle name="20% - Акцент4 14 2 3" xfId="31648"/>
    <cellStyle name="20% - Акцент4 14 3" xfId="1141"/>
    <cellStyle name="20% - Акцент4 14 3 2" xfId="31649"/>
    <cellStyle name="20% - Акцент4 14 4" xfId="31650"/>
    <cellStyle name="20% - Акцент4 15" xfId="1142"/>
    <cellStyle name="20% - Акцент4 15 2" xfId="1143"/>
    <cellStyle name="20% - Акцент4 15 2 2" xfId="1144"/>
    <cellStyle name="20% - Акцент4 15 2 2 2" xfId="31651"/>
    <cellStyle name="20% - Акцент4 15 2 3" xfId="31652"/>
    <cellStyle name="20% - Акцент4 15 3" xfId="1145"/>
    <cellStyle name="20% - Акцент4 15 3 2" xfId="31653"/>
    <cellStyle name="20% - Акцент4 15 4" xfId="31654"/>
    <cellStyle name="20% - Акцент4 16" xfId="1146"/>
    <cellStyle name="20% - Акцент4 16 2" xfId="1147"/>
    <cellStyle name="20% - Акцент4 16 2 2" xfId="1148"/>
    <cellStyle name="20% - Акцент4 16 2 2 2" xfId="31655"/>
    <cellStyle name="20% - Акцент4 16 2 3" xfId="31656"/>
    <cellStyle name="20% - Акцент4 16 3" xfId="1149"/>
    <cellStyle name="20% - Акцент4 16 3 2" xfId="31657"/>
    <cellStyle name="20% - Акцент4 16 4" xfId="31658"/>
    <cellStyle name="20% - Акцент4 17" xfId="1150"/>
    <cellStyle name="20% - Акцент4 17 2" xfId="1151"/>
    <cellStyle name="20% - Акцент4 17 2 2" xfId="1152"/>
    <cellStyle name="20% - Акцент4 17 2 2 2" xfId="31659"/>
    <cellStyle name="20% - Акцент4 17 2 3" xfId="31660"/>
    <cellStyle name="20% - Акцент4 17 3" xfId="1153"/>
    <cellStyle name="20% - Акцент4 17 3 2" xfId="31661"/>
    <cellStyle name="20% - Акцент4 17 4" xfId="31662"/>
    <cellStyle name="20% - Акцент4 18" xfId="1154"/>
    <cellStyle name="20% - Акцент4 18 2" xfId="1155"/>
    <cellStyle name="20% - Акцент4 18 2 2" xfId="31663"/>
    <cellStyle name="20% - Акцент4 18 3" xfId="31664"/>
    <cellStyle name="20% - Акцент4 19" xfId="1156"/>
    <cellStyle name="20% - Акцент4 19 2" xfId="31665"/>
    <cellStyle name="20% - Акцент4 2" xfId="1157"/>
    <cellStyle name="20% - Акцент4 2 10" xfId="1158"/>
    <cellStyle name="20% - Акцент4 2 10 2" xfId="1159"/>
    <cellStyle name="20% - Акцент4 2 10 2 2" xfId="1160"/>
    <cellStyle name="20% - Акцент4 2 10 2 2 2" xfId="31666"/>
    <cellStyle name="20% - Акцент4 2 10 2 3" xfId="31667"/>
    <cellStyle name="20% - Акцент4 2 10 3" xfId="1161"/>
    <cellStyle name="20% - Акцент4 2 10 3 2" xfId="31668"/>
    <cellStyle name="20% - Акцент4 2 10 4" xfId="31669"/>
    <cellStyle name="20% - Акцент4 2 11" xfId="1162"/>
    <cellStyle name="20% - Акцент4 2 11 2" xfId="1163"/>
    <cellStyle name="20% - Акцент4 2 11 2 2" xfId="1164"/>
    <cellStyle name="20% - Акцент4 2 11 2 2 2" xfId="31670"/>
    <cellStyle name="20% - Акцент4 2 11 2 3" xfId="31671"/>
    <cellStyle name="20% - Акцент4 2 11 3" xfId="1165"/>
    <cellStyle name="20% - Акцент4 2 11 3 2" xfId="31672"/>
    <cellStyle name="20% - Акцент4 2 11 4" xfId="31673"/>
    <cellStyle name="20% - Акцент4 2 12" xfId="1166"/>
    <cellStyle name="20% - Акцент4 2 12 2" xfId="1167"/>
    <cellStyle name="20% - Акцент4 2 12 2 2" xfId="1168"/>
    <cellStyle name="20% - Акцент4 2 12 2 2 2" xfId="31674"/>
    <cellStyle name="20% - Акцент4 2 12 2 3" xfId="31675"/>
    <cellStyle name="20% - Акцент4 2 12 3" xfId="1169"/>
    <cellStyle name="20% - Акцент4 2 12 3 2" xfId="31676"/>
    <cellStyle name="20% - Акцент4 2 12 4" xfId="31677"/>
    <cellStyle name="20% - Акцент4 2 13" xfId="1170"/>
    <cellStyle name="20% - Акцент4 2 13 2" xfId="1171"/>
    <cellStyle name="20% - Акцент4 2 13 2 2" xfId="1172"/>
    <cellStyle name="20% - Акцент4 2 13 2 2 2" xfId="31678"/>
    <cellStyle name="20% - Акцент4 2 13 2 3" xfId="31679"/>
    <cellStyle name="20% - Акцент4 2 13 3" xfId="1173"/>
    <cellStyle name="20% - Акцент4 2 13 3 2" xfId="31680"/>
    <cellStyle name="20% - Акцент4 2 13 4" xfId="31681"/>
    <cellStyle name="20% - Акцент4 2 14" xfId="1174"/>
    <cellStyle name="20% - Акцент4 2 14 2" xfId="1175"/>
    <cellStyle name="20% - Акцент4 2 14 2 2" xfId="1176"/>
    <cellStyle name="20% - Акцент4 2 14 2 2 2" xfId="31682"/>
    <cellStyle name="20% - Акцент4 2 14 2 3" xfId="31683"/>
    <cellStyle name="20% - Акцент4 2 14 3" xfId="1177"/>
    <cellStyle name="20% - Акцент4 2 14 3 2" xfId="31684"/>
    <cellStyle name="20% - Акцент4 2 14 4" xfId="31685"/>
    <cellStyle name="20% - Акцент4 2 15" xfId="1178"/>
    <cellStyle name="20% - Акцент4 2 15 2" xfId="1179"/>
    <cellStyle name="20% - Акцент4 2 15 2 2" xfId="1180"/>
    <cellStyle name="20% - Акцент4 2 15 2 2 2" xfId="31686"/>
    <cellStyle name="20% - Акцент4 2 15 2 3" xfId="31687"/>
    <cellStyle name="20% - Акцент4 2 15 3" xfId="1181"/>
    <cellStyle name="20% - Акцент4 2 15 3 2" xfId="31688"/>
    <cellStyle name="20% - Акцент4 2 15 4" xfId="31689"/>
    <cellStyle name="20% - Акцент4 2 16" xfId="1182"/>
    <cellStyle name="20% - Акцент4 2 16 2" xfId="1183"/>
    <cellStyle name="20% - Акцент4 2 16 2 2" xfId="1184"/>
    <cellStyle name="20% - Акцент4 2 16 2 2 2" xfId="31690"/>
    <cellStyle name="20% - Акцент4 2 16 2 3" xfId="31691"/>
    <cellStyle name="20% - Акцент4 2 16 3" xfId="1185"/>
    <cellStyle name="20% - Акцент4 2 16 3 2" xfId="31692"/>
    <cellStyle name="20% - Акцент4 2 16 4" xfId="31693"/>
    <cellStyle name="20% - Акцент4 2 17" xfId="1186"/>
    <cellStyle name="20% - Акцент4 2 17 2" xfId="1187"/>
    <cellStyle name="20% - Акцент4 2 17 2 2" xfId="1188"/>
    <cellStyle name="20% - Акцент4 2 17 2 2 2" xfId="31694"/>
    <cellStyle name="20% - Акцент4 2 17 2 3" xfId="31695"/>
    <cellStyle name="20% - Акцент4 2 17 3" xfId="1189"/>
    <cellStyle name="20% - Акцент4 2 17 3 2" xfId="31696"/>
    <cellStyle name="20% - Акцент4 2 17 4" xfId="31697"/>
    <cellStyle name="20% - Акцент4 2 18" xfId="1190"/>
    <cellStyle name="20% - Акцент4 2 18 2" xfId="1191"/>
    <cellStyle name="20% - Акцент4 2 18 2 2" xfId="1192"/>
    <cellStyle name="20% - Акцент4 2 18 2 2 2" xfId="31698"/>
    <cellStyle name="20% - Акцент4 2 18 2 3" xfId="31699"/>
    <cellStyle name="20% - Акцент4 2 18 3" xfId="1193"/>
    <cellStyle name="20% - Акцент4 2 18 3 2" xfId="31700"/>
    <cellStyle name="20% - Акцент4 2 18 4" xfId="31701"/>
    <cellStyle name="20% - Акцент4 2 19" xfId="1194"/>
    <cellStyle name="20% - Акцент4 2 19 2" xfId="1195"/>
    <cellStyle name="20% - Акцент4 2 19 2 2" xfId="1196"/>
    <cellStyle name="20% - Акцент4 2 19 2 2 2" xfId="31702"/>
    <cellStyle name="20% - Акцент4 2 19 2 3" xfId="31703"/>
    <cellStyle name="20% - Акцент4 2 19 3" xfId="1197"/>
    <cellStyle name="20% - Акцент4 2 19 3 2" xfId="31704"/>
    <cellStyle name="20% - Акцент4 2 19 4" xfId="31705"/>
    <cellStyle name="20% - Акцент4 2 2" xfId="1198"/>
    <cellStyle name="20% - Акцент4 2 2 2" xfId="31706"/>
    <cellStyle name="20% - Акцент4 2 20" xfId="1199"/>
    <cellStyle name="20% - Акцент4 2 20 2" xfId="1200"/>
    <cellStyle name="20% - Акцент4 2 20 2 2" xfId="1201"/>
    <cellStyle name="20% - Акцент4 2 20 2 2 2" xfId="31707"/>
    <cellStyle name="20% - Акцент4 2 20 2 3" xfId="31708"/>
    <cellStyle name="20% - Акцент4 2 20 3" xfId="1202"/>
    <cellStyle name="20% - Акцент4 2 20 3 2" xfId="31709"/>
    <cellStyle name="20% - Акцент4 2 20 4" xfId="31710"/>
    <cellStyle name="20% - Акцент4 2 21" xfId="1203"/>
    <cellStyle name="20% - Акцент4 2 21 2" xfId="1204"/>
    <cellStyle name="20% - Акцент4 2 21 2 2" xfId="1205"/>
    <cellStyle name="20% - Акцент4 2 21 2 2 2" xfId="31711"/>
    <cellStyle name="20% - Акцент4 2 21 2 3" xfId="31712"/>
    <cellStyle name="20% - Акцент4 2 21 3" xfId="1206"/>
    <cellStyle name="20% - Акцент4 2 21 3 2" xfId="31713"/>
    <cellStyle name="20% - Акцент4 2 21 4" xfId="31714"/>
    <cellStyle name="20% - Акцент4 2 22" xfId="1207"/>
    <cellStyle name="20% - Акцент4 2 22 2" xfId="1208"/>
    <cellStyle name="20% - Акцент4 2 22 2 2" xfId="1209"/>
    <cellStyle name="20% - Акцент4 2 22 2 2 2" xfId="31715"/>
    <cellStyle name="20% - Акцент4 2 22 2 3" xfId="31716"/>
    <cellStyle name="20% - Акцент4 2 22 3" xfId="1210"/>
    <cellStyle name="20% - Акцент4 2 22 3 2" xfId="31717"/>
    <cellStyle name="20% - Акцент4 2 22 4" xfId="31718"/>
    <cellStyle name="20% - Акцент4 2 23" xfId="1211"/>
    <cellStyle name="20% - Акцент4 2 23 2" xfId="1212"/>
    <cellStyle name="20% - Акцент4 2 23 2 2" xfId="1213"/>
    <cellStyle name="20% - Акцент4 2 23 2 2 2" xfId="31719"/>
    <cellStyle name="20% - Акцент4 2 23 2 3" xfId="31720"/>
    <cellStyle name="20% - Акцент4 2 23 3" xfId="1214"/>
    <cellStyle name="20% - Акцент4 2 23 3 2" xfId="31721"/>
    <cellStyle name="20% - Акцент4 2 23 4" xfId="31722"/>
    <cellStyle name="20% - Акцент4 2 24" xfId="1215"/>
    <cellStyle name="20% - Акцент4 2 24 2" xfId="1216"/>
    <cellStyle name="20% - Акцент4 2 24 2 2" xfId="1217"/>
    <cellStyle name="20% - Акцент4 2 24 2 2 2" xfId="31723"/>
    <cellStyle name="20% - Акцент4 2 24 2 3" xfId="31724"/>
    <cellStyle name="20% - Акцент4 2 24 3" xfId="1218"/>
    <cellStyle name="20% - Акцент4 2 24 3 2" xfId="31725"/>
    <cellStyle name="20% - Акцент4 2 24 4" xfId="31726"/>
    <cellStyle name="20% - Акцент4 2 25" xfId="31727"/>
    <cellStyle name="20% - Акцент4 2 3" xfId="1219"/>
    <cellStyle name="20% - Акцент4 2 3 2" xfId="1220"/>
    <cellStyle name="20% - Акцент4 2 3 2 2" xfId="1221"/>
    <cellStyle name="20% - Акцент4 2 3 2 2 2" xfId="31728"/>
    <cellStyle name="20% - Акцент4 2 3 2 3" xfId="31729"/>
    <cellStyle name="20% - Акцент4 2 3 3" xfId="1222"/>
    <cellStyle name="20% - Акцент4 2 3 3 2" xfId="31730"/>
    <cellStyle name="20% - Акцент4 2 3 4" xfId="31731"/>
    <cellStyle name="20% - Акцент4 2 4" xfId="1223"/>
    <cellStyle name="20% - Акцент4 2 4 2" xfId="1224"/>
    <cellStyle name="20% - Акцент4 2 4 2 2" xfId="1225"/>
    <cellStyle name="20% - Акцент4 2 4 2 2 2" xfId="31732"/>
    <cellStyle name="20% - Акцент4 2 4 2 3" xfId="31733"/>
    <cellStyle name="20% - Акцент4 2 4 3" xfId="1226"/>
    <cellStyle name="20% - Акцент4 2 4 3 2" xfId="31734"/>
    <cellStyle name="20% - Акцент4 2 4 4" xfId="31735"/>
    <cellStyle name="20% - Акцент4 2 5" xfId="1227"/>
    <cellStyle name="20% - Акцент4 2 5 2" xfId="1228"/>
    <cellStyle name="20% - Акцент4 2 5 2 2" xfId="1229"/>
    <cellStyle name="20% - Акцент4 2 5 2 2 2" xfId="31736"/>
    <cellStyle name="20% - Акцент4 2 5 2 3" xfId="31737"/>
    <cellStyle name="20% - Акцент4 2 5 3" xfId="1230"/>
    <cellStyle name="20% - Акцент4 2 5 3 2" xfId="31738"/>
    <cellStyle name="20% - Акцент4 2 5 4" xfId="31739"/>
    <cellStyle name="20% - Акцент4 2 6" xfId="1231"/>
    <cellStyle name="20% - Акцент4 2 6 2" xfId="1232"/>
    <cellStyle name="20% - Акцент4 2 6 2 2" xfId="1233"/>
    <cellStyle name="20% - Акцент4 2 6 2 2 2" xfId="31740"/>
    <cellStyle name="20% - Акцент4 2 6 2 3" xfId="31741"/>
    <cellStyle name="20% - Акцент4 2 6 3" xfId="1234"/>
    <cellStyle name="20% - Акцент4 2 6 3 2" xfId="31742"/>
    <cellStyle name="20% - Акцент4 2 6 4" xfId="31743"/>
    <cellStyle name="20% - Акцент4 2 7" xfId="1235"/>
    <cellStyle name="20% - Акцент4 2 7 2" xfId="1236"/>
    <cellStyle name="20% - Акцент4 2 7 2 2" xfId="1237"/>
    <cellStyle name="20% - Акцент4 2 7 2 2 2" xfId="31744"/>
    <cellStyle name="20% - Акцент4 2 7 2 3" xfId="31745"/>
    <cellStyle name="20% - Акцент4 2 7 3" xfId="1238"/>
    <cellStyle name="20% - Акцент4 2 7 3 2" xfId="31746"/>
    <cellStyle name="20% - Акцент4 2 7 4" xfId="31747"/>
    <cellStyle name="20% - Акцент4 2 8" xfId="1239"/>
    <cellStyle name="20% - Акцент4 2 8 2" xfId="1240"/>
    <cellStyle name="20% - Акцент4 2 8 2 2" xfId="1241"/>
    <cellStyle name="20% - Акцент4 2 8 2 2 2" xfId="31748"/>
    <cellStyle name="20% - Акцент4 2 8 2 3" xfId="31749"/>
    <cellStyle name="20% - Акцент4 2 8 3" xfId="1242"/>
    <cellStyle name="20% - Акцент4 2 8 3 2" xfId="31750"/>
    <cellStyle name="20% - Акцент4 2 8 4" xfId="31751"/>
    <cellStyle name="20% - Акцент4 2 9" xfId="1243"/>
    <cellStyle name="20% - Акцент4 2 9 2" xfId="1244"/>
    <cellStyle name="20% - Акцент4 2 9 2 2" xfId="1245"/>
    <cellStyle name="20% - Акцент4 2 9 2 2 2" xfId="31752"/>
    <cellStyle name="20% - Акцент4 2 9 2 3" xfId="31753"/>
    <cellStyle name="20% - Акцент4 2 9 3" xfId="1246"/>
    <cellStyle name="20% - Акцент4 2 9 3 2" xfId="31754"/>
    <cellStyle name="20% - Акцент4 2 9 4" xfId="31755"/>
    <cellStyle name="20% - Акцент4 3" xfId="1247"/>
    <cellStyle name="20% - Акцент4 3 10" xfId="1248"/>
    <cellStyle name="20% - Акцент4 3 10 2" xfId="1249"/>
    <cellStyle name="20% - Акцент4 3 10 2 2" xfId="1250"/>
    <cellStyle name="20% - Акцент4 3 10 2 2 2" xfId="31756"/>
    <cellStyle name="20% - Акцент4 3 10 2 3" xfId="31757"/>
    <cellStyle name="20% - Акцент4 3 10 3" xfId="1251"/>
    <cellStyle name="20% - Акцент4 3 10 3 2" xfId="31758"/>
    <cellStyle name="20% - Акцент4 3 10 4" xfId="31759"/>
    <cellStyle name="20% - Акцент4 3 11" xfId="1252"/>
    <cellStyle name="20% - Акцент4 3 11 2" xfId="1253"/>
    <cellStyle name="20% - Акцент4 3 11 2 2" xfId="1254"/>
    <cellStyle name="20% - Акцент4 3 11 2 2 2" xfId="31760"/>
    <cellStyle name="20% - Акцент4 3 11 2 3" xfId="31761"/>
    <cellStyle name="20% - Акцент4 3 11 3" xfId="1255"/>
    <cellStyle name="20% - Акцент4 3 11 3 2" xfId="31762"/>
    <cellStyle name="20% - Акцент4 3 11 4" xfId="31763"/>
    <cellStyle name="20% - Акцент4 3 12" xfId="1256"/>
    <cellStyle name="20% - Акцент4 3 12 2" xfId="1257"/>
    <cellStyle name="20% - Акцент4 3 12 2 2" xfId="1258"/>
    <cellStyle name="20% - Акцент4 3 12 2 2 2" xfId="31764"/>
    <cellStyle name="20% - Акцент4 3 12 2 3" xfId="31765"/>
    <cellStyle name="20% - Акцент4 3 12 3" xfId="1259"/>
    <cellStyle name="20% - Акцент4 3 12 3 2" xfId="31766"/>
    <cellStyle name="20% - Акцент4 3 12 4" xfId="31767"/>
    <cellStyle name="20% - Акцент4 3 13" xfId="1260"/>
    <cellStyle name="20% - Акцент4 3 13 2" xfId="1261"/>
    <cellStyle name="20% - Акцент4 3 13 2 2" xfId="1262"/>
    <cellStyle name="20% - Акцент4 3 13 2 2 2" xfId="31768"/>
    <cellStyle name="20% - Акцент4 3 13 2 3" xfId="31769"/>
    <cellStyle name="20% - Акцент4 3 13 3" xfId="1263"/>
    <cellStyle name="20% - Акцент4 3 13 3 2" xfId="31770"/>
    <cellStyle name="20% - Акцент4 3 13 4" xfId="31771"/>
    <cellStyle name="20% - Акцент4 3 14" xfId="1264"/>
    <cellStyle name="20% - Акцент4 3 14 2" xfId="1265"/>
    <cellStyle name="20% - Акцент4 3 14 2 2" xfId="1266"/>
    <cellStyle name="20% - Акцент4 3 14 2 2 2" xfId="31772"/>
    <cellStyle name="20% - Акцент4 3 14 2 3" xfId="31773"/>
    <cellStyle name="20% - Акцент4 3 14 3" xfId="1267"/>
    <cellStyle name="20% - Акцент4 3 14 3 2" xfId="31774"/>
    <cellStyle name="20% - Акцент4 3 14 4" xfId="31775"/>
    <cellStyle name="20% - Акцент4 3 15" xfId="1268"/>
    <cellStyle name="20% - Акцент4 3 15 2" xfId="1269"/>
    <cellStyle name="20% - Акцент4 3 15 2 2" xfId="1270"/>
    <cellStyle name="20% - Акцент4 3 15 2 2 2" xfId="31776"/>
    <cellStyle name="20% - Акцент4 3 15 2 3" xfId="31777"/>
    <cellStyle name="20% - Акцент4 3 15 3" xfId="1271"/>
    <cellStyle name="20% - Акцент4 3 15 3 2" xfId="31778"/>
    <cellStyle name="20% - Акцент4 3 15 4" xfId="31779"/>
    <cellStyle name="20% - Акцент4 3 16" xfId="1272"/>
    <cellStyle name="20% - Акцент4 3 16 2" xfId="1273"/>
    <cellStyle name="20% - Акцент4 3 16 2 2" xfId="1274"/>
    <cellStyle name="20% - Акцент4 3 16 2 2 2" xfId="31780"/>
    <cellStyle name="20% - Акцент4 3 16 2 3" xfId="31781"/>
    <cellStyle name="20% - Акцент4 3 16 3" xfId="1275"/>
    <cellStyle name="20% - Акцент4 3 16 3 2" xfId="31782"/>
    <cellStyle name="20% - Акцент4 3 16 4" xfId="31783"/>
    <cellStyle name="20% - Акцент4 3 17" xfId="1276"/>
    <cellStyle name="20% - Акцент4 3 17 2" xfId="1277"/>
    <cellStyle name="20% - Акцент4 3 17 2 2" xfId="1278"/>
    <cellStyle name="20% - Акцент4 3 17 2 2 2" xfId="31784"/>
    <cellStyle name="20% - Акцент4 3 17 2 3" xfId="31785"/>
    <cellStyle name="20% - Акцент4 3 17 3" xfId="1279"/>
    <cellStyle name="20% - Акцент4 3 17 3 2" xfId="31786"/>
    <cellStyle name="20% - Акцент4 3 17 4" xfId="31787"/>
    <cellStyle name="20% - Акцент4 3 18" xfId="1280"/>
    <cellStyle name="20% - Акцент4 3 18 2" xfId="1281"/>
    <cellStyle name="20% - Акцент4 3 18 2 2" xfId="1282"/>
    <cellStyle name="20% - Акцент4 3 18 2 2 2" xfId="31788"/>
    <cellStyle name="20% - Акцент4 3 18 2 3" xfId="31789"/>
    <cellStyle name="20% - Акцент4 3 18 3" xfId="1283"/>
    <cellStyle name="20% - Акцент4 3 18 3 2" xfId="31790"/>
    <cellStyle name="20% - Акцент4 3 18 4" xfId="31791"/>
    <cellStyle name="20% - Акцент4 3 19" xfId="1284"/>
    <cellStyle name="20% - Акцент4 3 19 2" xfId="1285"/>
    <cellStyle name="20% - Акцент4 3 19 2 2" xfId="1286"/>
    <cellStyle name="20% - Акцент4 3 19 2 2 2" xfId="31792"/>
    <cellStyle name="20% - Акцент4 3 19 2 3" xfId="31793"/>
    <cellStyle name="20% - Акцент4 3 19 3" xfId="1287"/>
    <cellStyle name="20% - Акцент4 3 19 3 2" xfId="31794"/>
    <cellStyle name="20% - Акцент4 3 19 4" xfId="31795"/>
    <cellStyle name="20% - Акцент4 3 2" xfId="1288"/>
    <cellStyle name="20% - Акцент4 3 2 2" xfId="31796"/>
    <cellStyle name="20% - Акцент4 3 20" xfId="1289"/>
    <cellStyle name="20% - Акцент4 3 20 2" xfId="1290"/>
    <cellStyle name="20% - Акцент4 3 20 2 2" xfId="1291"/>
    <cellStyle name="20% - Акцент4 3 20 2 2 2" xfId="31797"/>
    <cellStyle name="20% - Акцент4 3 20 2 3" xfId="31798"/>
    <cellStyle name="20% - Акцент4 3 20 3" xfId="1292"/>
    <cellStyle name="20% - Акцент4 3 20 3 2" xfId="31799"/>
    <cellStyle name="20% - Акцент4 3 20 4" xfId="31800"/>
    <cellStyle name="20% - Акцент4 3 21" xfId="1293"/>
    <cellStyle name="20% - Акцент4 3 21 2" xfId="1294"/>
    <cellStyle name="20% - Акцент4 3 21 2 2" xfId="1295"/>
    <cellStyle name="20% - Акцент4 3 21 2 2 2" xfId="31801"/>
    <cellStyle name="20% - Акцент4 3 21 2 3" xfId="31802"/>
    <cellStyle name="20% - Акцент4 3 21 3" xfId="1296"/>
    <cellStyle name="20% - Акцент4 3 21 3 2" xfId="31803"/>
    <cellStyle name="20% - Акцент4 3 21 4" xfId="31804"/>
    <cellStyle name="20% - Акцент4 3 22" xfId="1297"/>
    <cellStyle name="20% - Акцент4 3 22 2" xfId="1298"/>
    <cellStyle name="20% - Акцент4 3 22 2 2" xfId="1299"/>
    <cellStyle name="20% - Акцент4 3 22 2 2 2" xfId="31805"/>
    <cellStyle name="20% - Акцент4 3 22 2 3" xfId="31806"/>
    <cellStyle name="20% - Акцент4 3 22 3" xfId="1300"/>
    <cellStyle name="20% - Акцент4 3 22 3 2" xfId="31807"/>
    <cellStyle name="20% - Акцент4 3 22 4" xfId="31808"/>
    <cellStyle name="20% - Акцент4 3 23" xfId="1301"/>
    <cellStyle name="20% - Акцент4 3 23 2" xfId="1302"/>
    <cellStyle name="20% - Акцент4 3 23 2 2" xfId="1303"/>
    <cellStyle name="20% - Акцент4 3 23 2 2 2" xfId="31809"/>
    <cellStyle name="20% - Акцент4 3 23 2 3" xfId="31810"/>
    <cellStyle name="20% - Акцент4 3 23 3" xfId="1304"/>
    <cellStyle name="20% - Акцент4 3 23 3 2" xfId="31811"/>
    <cellStyle name="20% - Акцент4 3 23 4" xfId="31812"/>
    <cellStyle name="20% - Акцент4 3 24" xfId="1305"/>
    <cellStyle name="20% - Акцент4 3 24 2" xfId="1306"/>
    <cellStyle name="20% - Акцент4 3 24 2 2" xfId="1307"/>
    <cellStyle name="20% - Акцент4 3 24 2 2 2" xfId="31813"/>
    <cellStyle name="20% - Акцент4 3 24 2 3" xfId="31814"/>
    <cellStyle name="20% - Акцент4 3 24 3" xfId="1308"/>
    <cellStyle name="20% - Акцент4 3 24 3 2" xfId="31815"/>
    <cellStyle name="20% - Акцент4 3 24 4" xfId="31816"/>
    <cellStyle name="20% - Акцент4 3 25" xfId="31817"/>
    <cellStyle name="20% - Акцент4 3 3" xfId="1309"/>
    <cellStyle name="20% - Акцент4 3 3 2" xfId="1310"/>
    <cellStyle name="20% - Акцент4 3 3 2 2" xfId="1311"/>
    <cellStyle name="20% - Акцент4 3 3 2 2 2" xfId="31818"/>
    <cellStyle name="20% - Акцент4 3 3 2 3" xfId="31819"/>
    <cellStyle name="20% - Акцент4 3 3 3" xfId="1312"/>
    <cellStyle name="20% - Акцент4 3 3 3 2" xfId="31820"/>
    <cellStyle name="20% - Акцент4 3 3 4" xfId="31821"/>
    <cellStyle name="20% - Акцент4 3 4" xfId="1313"/>
    <cellStyle name="20% - Акцент4 3 4 2" xfId="1314"/>
    <cellStyle name="20% - Акцент4 3 4 2 2" xfId="1315"/>
    <cellStyle name="20% - Акцент4 3 4 2 2 2" xfId="31822"/>
    <cellStyle name="20% - Акцент4 3 4 2 3" xfId="31823"/>
    <cellStyle name="20% - Акцент4 3 4 3" xfId="1316"/>
    <cellStyle name="20% - Акцент4 3 4 3 2" xfId="31824"/>
    <cellStyle name="20% - Акцент4 3 4 4" xfId="31825"/>
    <cellStyle name="20% - Акцент4 3 5" xfId="1317"/>
    <cellStyle name="20% - Акцент4 3 5 2" xfId="1318"/>
    <cellStyle name="20% - Акцент4 3 5 2 2" xfId="1319"/>
    <cellStyle name="20% - Акцент4 3 5 2 2 2" xfId="31826"/>
    <cellStyle name="20% - Акцент4 3 5 2 3" xfId="31827"/>
    <cellStyle name="20% - Акцент4 3 5 3" xfId="1320"/>
    <cellStyle name="20% - Акцент4 3 5 3 2" xfId="31828"/>
    <cellStyle name="20% - Акцент4 3 5 4" xfId="31829"/>
    <cellStyle name="20% - Акцент4 3 6" xfId="1321"/>
    <cellStyle name="20% - Акцент4 3 6 2" xfId="1322"/>
    <cellStyle name="20% - Акцент4 3 6 2 2" xfId="1323"/>
    <cellStyle name="20% - Акцент4 3 6 2 2 2" xfId="31830"/>
    <cellStyle name="20% - Акцент4 3 6 2 3" xfId="31831"/>
    <cellStyle name="20% - Акцент4 3 6 3" xfId="1324"/>
    <cellStyle name="20% - Акцент4 3 6 3 2" xfId="31832"/>
    <cellStyle name="20% - Акцент4 3 6 4" xfId="31833"/>
    <cellStyle name="20% - Акцент4 3 7" xfId="1325"/>
    <cellStyle name="20% - Акцент4 3 7 2" xfId="1326"/>
    <cellStyle name="20% - Акцент4 3 7 2 2" xfId="1327"/>
    <cellStyle name="20% - Акцент4 3 7 2 2 2" xfId="31834"/>
    <cellStyle name="20% - Акцент4 3 7 2 3" xfId="31835"/>
    <cellStyle name="20% - Акцент4 3 7 3" xfId="1328"/>
    <cellStyle name="20% - Акцент4 3 7 3 2" xfId="31836"/>
    <cellStyle name="20% - Акцент4 3 7 4" xfId="31837"/>
    <cellStyle name="20% - Акцент4 3 8" xfId="1329"/>
    <cellStyle name="20% - Акцент4 3 8 2" xfId="1330"/>
    <cellStyle name="20% - Акцент4 3 8 2 2" xfId="1331"/>
    <cellStyle name="20% - Акцент4 3 8 2 2 2" xfId="31838"/>
    <cellStyle name="20% - Акцент4 3 8 2 3" xfId="31839"/>
    <cellStyle name="20% - Акцент4 3 8 3" xfId="1332"/>
    <cellStyle name="20% - Акцент4 3 8 3 2" xfId="31840"/>
    <cellStyle name="20% - Акцент4 3 8 4" xfId="31841"/>
    <cellStyle name="20% - Акцент4 3 9" xfId="1333"/>
    <cellStyle name="20% - Акцент4 3 9 2" xfId="1334"/>
    <cellStyle name="20% - Акцент4 3 9 2 2" xfId="1335"/>
    <cellStyle name="20% - Акцент4 3 9 2 2 2" xfId="31842"/>
    <cellStyle name="20% - Акцент4 3 9 2 3" xfId="31843"/>
    <cellStyle name="20% - Акцент4 3 9 3" xfId="1336"/>
    <cellStyle name="20% - Акцент4 3 9 3 2" xfId="31844"/>
    <cellStyle name="20% - Акцент4 3 9 4" xfId="31845"/>
    <cellStyle name="20% - Акцент4 4" xfId="1337"/>
    <cellStyle name="20% - Акцент4 4 10" xfId="1338"/>
    <cellStyle name="20% - Акцент4 4 10 2" xfId="1339"/>
    <cellStyle name="20% - Акцент4 4 10 2 2" xfId="1340"/>
    <cellStyle name="20% - Акцент4 4 10 2 2 2" xfId="31846"/>
    <cellStyle name="20% - Акцент4 4 10 2 3" xfId="31847"/>
    <cellStyle name="20% - Акцент4 4 10 3" xfId="1341"/>
    <cellStyle name="20% - Акцент4 4 10 3 2" xfId="31848"/>
    <cellStyle name="20% - Акцент4 4 10 4" xfId="31849"/>
    <cellStyle name="20% - Акцент4 4 11" xfId="1342"/>
    <cellStyle name="20% - Акцент4 4 11 2" xfId="1343"/>
    <cellStyle name="20% - Акцент4 4 11 2 2" xfId="1344"/>
    <cellStyle name="20% - Акцент4 4 11 2 2 2" xfId="31850"/>
    <cellStyle name="20% - Акцент4 4 11 2 3" xfId="31851"/>
    <cellStyle name="20% - Акцент4 4 11 3" xfId="1345"/>
    <cellStyle name="20% - Акцент4 4 11 3 2" xfId="31852"/>
    <cellStyle name="20% - Акцент4 4 11 4" xfId="31853"/>
    <cellStyle name="20% - Акцент4 4 12" xfId="1346"/>
    <cellStyle name="20% - Акцент4 4 12 2" xfId="1347"/>
    <cellStyle name="20% - Акцент4 4 12 2 2" xfId="1348"/>
    <cellStyle name="20% - Акцент4 4 12 2 2 2" xfId="31854"/>
    <cellStyle name="20% - Акцент4 4 12 2 3" xfId="31855"/>
    <cellStyle name="20% - Акцент4 4 12 3" xfId="1349"/>
    <cellStyle name="20% - Акцент4 4 12 3 2" xfId="31856"/>
    <cellStyle name="20% - Акцент4 4 12 4" xfId="31857"/>
    <cellStyle name="20% - Акцент4 4 13" xfId="1350"/>
    <cellStyle name="20% - Акцент4 4 13 2" xfId="1351"/>
    <cellStyle name="20% - Акцент4 4 13 2 2" xfId="1352"/>
    <cellStyle name="20% - Акцент4 4 13 2 2 2" xfId="31858"/>
    <cellStyle name="20% - Акцент4 4 13 2 3" xfId="31859"/>
    <cellStyle name="20% - Акцент4 4 13 3" xfId="1353"/>
    <cellStyle name="20% - Акцент4 4 13 3 2" xfId="31860"/>
    <cellStyle name="20% - Акцент4 4 13 4" xfId="31861"/>
    <cellStyle name="20% - Акцент4 4 14" xfId="1354"/>
    <cellStyle name="20% - Акцент4 4 14 2" xfId="1355"/>
    <cellStyle name="20% - Акцент4 4 14 2 2" xfId="1356"/>
    <cellStyle name="20% - Акцент4 4 14 2 2 2" xfId="31862"/>
    <cellStyle name="20% - Акцент4 4 14 2 3" xfId="31863"/>
    <cellStyle name="20% - Акцент4 4 14 3" xfId="1357"/>
    <cellStyle name="20% - Акцент4 4 14 3 2" xfId="31864"/>
    <cellStyle name="20% - Акцент4 4 14 4" xfId="31865"/>
    <cellStyle name="20% - Акцент4 4 15" xfId="1358"/>
    <cellStyle name="20% - Акцент4 4 15 2" xfId="1359"/>
    <cellStyle name="20% - Акцент4 4 15 2 2" xfId="1360"/>
    <cellStyle name="20% - Акцент4 4 15 2 2 2" xfId="31866"/>
    <cellStyle name="20% - Акцент4 4 15 2 3" xfId="31867"/>
    <cellStyle name="20% - Акцент4 4 15 3" xfId="1361"/>
    <cellStyle name="20% - Акцент4 4 15 3 2" xfId="31868"/>
    <cellStyle name="20% - Акцент4 4 15 4" xfId="31869"/>
    <cellStyle name="20% - Акцент4 4 16" xfId="1362"/>
    <cellStyle name="20% - Акцент4 4 16 2" xfId="1363"/>
    <cellStyle name="20% - Акцент4 4 16 2 2" xfId="1364"/>
    <cellStyle name="20% - Акцент4 4 16 2 2 2" xfId="31870"/>
    <cellStyle name="20% - Акцент4 4 16 2 3" xfId="31871"/>
    <cellStyle name="20% - Акцент4 4 16 3" xfId="1365"/>
    <cellStyle name="20% - Акцент4 4 16 3 2" xfId="31872"/>
    <cellStyle name="20% - Акцент4 4 16 4" xfId="31873"/>
    <cellStyle name="20% - Акцент4 4 17" xfId="1366"/>
    <cellStyle name="20% - Акцент4 4 17 2" xfId="1367"/>
    <cellStyle name="20% - Акцент4 4 17 2 2" xfId="1368"/>
    <cellStyle name="20% - Акцент4 4 17 2 2 2" xfId="31874"/>
    <cellStyle name="20% - Акцент4 4 17 2 3" xfId="31875"/>
    <cellStyle name="20% - Акцент4 4 17 3" xfId="1369"/>
    <cellStyle name="20% - Акцент4 4 17 3 2" xfId="31876"/>
    <cellStyle name="20% - Акцент4 4 17 4" xfId="31877"/>
    <cellStyle name="20% - Акцент4 4 18" xfId="1370"/>
    <cellStyle name="20% - Акцент4 4 18 2" xfId="1371"/>
    <cellStyle name="20% - Акцент4 4 18 2 2" xfId="1372"/>
    <cellStyle name="20% - Акцент4 4 18 2 2 2" xfId="31878"/>
    <cellStyle name="20% - Акцент4 4 18 2 3" xfId="31879"/>
    <cellStyle name="20% - Акцент4 4 18 3" xfId="1373"/>
    <cellStyle name="20% - Акцент4 4 18 3 2" xfId="31880"/>
    <cellStyle name="20% - Акцент4 4 18 4" xfId="31881"/>
    <cellStyle name="20% - Акцент4 4 19" xfId="1374"/>
    <cellStyle name="20% - Акцент4 4 19 2" xfId="1375"/>
    <cellStyle name="20% - Акцент4 4 19 2 2" xfId="1376"/>
    <cellStyle name="20% - Акцент4 4 19 2 2 2" xfId="31882"/>
    <cellStyle name="20% - Акцент4 4 19 2 3" xfId="31883"/>
    <cellStyle name="20% - Акцент4 4 19 3" xfId="1377"/>
    <cellStyle name="20% - Акцент4 4 19 3 2" xfId="31884"/>
    <cellStyle name="20% - Акцент4 4 19 4" xfId="31885"/>
    <cellStyle name="20% - Акцент4 4 2" xfId="1378"/>
    <cellStyle name="20% - Акцент4 4 2 2" xfId="31886"/>
    <cellStyle name="20% - Акцент4 4 20" xfId="1379"/>
    <cellStyle name="20% - Акцент4 4 20 2" xfId="1380"/>
    <cellStyle name="20% - Акцент4 4 20 2 2" xfId="1381"/>
    <cellStyle name="20% - Акцент4 4 20 2 2 2" xfId="31887"/>
    <cellStyle name="20% - Акцент4 4 20 2 3" xfId="31888"/>
    <cellStyle name="20% - Акцент4 4 20 3" xfId="1382"/>
    <cellStyle name="20% - Акцент4 4 20 3 2" xfId="31889"/>
    <cellStyle name="20% - Акцент4 4 20 4" xfId="31890"/>
    <cellStyle name="20% - Акцент4 4 21" xfId="1383"/>
    <cellStyle name="20% - Акцент4 4 21 2" xfId="1384"/>
    <cellStyle name="20% - Акцент4 4 21 2 2" xfId="1385"/>
    <cellStyle name="20% - Акцент4 4 21 2 2 2" xfId="31891"/>
    <cellStyle name="20% - Акцент4 4 21 2 3" xfId="31892"/>
    <cellStyle name="20% - Акцент4 4 21 3" xfId="1386"/>
    <cellStyle name="20% - Акцент4 4 21 3 2" xfId="31893"/>
    <cellStyle name="20% - Акцент4 4 21 4" xfId="31894"/>
    <cellStyle name="20% - Акцент4 4 22" xfId="1387"/>
    <cellStyle name="20% - Акцент4 4 22 2" xfId="1388"/>
    <cellStyle name="20% - Акцент4 4 22 2 2" xfId="1389"/>
    <cellStyle name="20% - Акцент4 4 22 2 2 2" xfId="31895"/>
    <cellStyle name="20% - Акцент4 4 22 2 3" xfId="31896"/>
    <cellStyle name="20% - Акцент4 4 22 3" xfId="1390"/>
    <cellStyle name="20% - Акцент4 4 22 3 2" xfId="31897"/>
    <cellStyle name="20% - Акцент4 4 22 4" xfId="31898"/>
    <cellStyle name="20% - Акцент4 4 23" xfId="1391"/>
    <cellStyle name="20% - Акцент4 4 23 2" xfId="1392"/>
    <cellStyle name="20% - Акцент4 4 23 2 2" xfId="1393"/>
    <cellStyle name="20% - Акцент4 4 23 2 2 2" xfId="31899"/>
    <cellStyle name="20% - Акцент4 4 23 2 3" xfId="31900"/>
    <cellStyle name="20% - Акцент4 4 23 3" xfId="1394"/>
    <cellStyle name="20% - Акцент4 4 23 3 2" xfId="31901"/>
    <cellStyle name="20% - Акцент4 4 23 4" xfId="31902"/>
    <cellStyle name="20% - Акцент4 4 24" xfId="1395"/>
    <cellStyle name="20% - Акцент4 4 24 2" xfId="1396"/>
    <cellStyle name="20% - Акцент4 4 24 2 2" xfId="1397"/>
    <cellStyle name="20% - Акцент4 4 24 2 2 2" xfId="31903"/>
    <cellStyle name="20% - Акцент4 4 24 2 3" xfId="31904"/>
    <cellStyle name="20% - Акцент4 4 24 3" xfId="1398"/>
    <cellStyle name="20% - Акцент4 4 24 3 2" xfId="31905"/>
    <cellStyle name="20% - Акцент4 4 24 4" xfId="31906"/>
    <cellStyle name="20% - Акцент4 4 25" xfId="31907"/>
    <cellStyle name="20% - Акцент4 4 3" xfId="1399"/>
    <cellStyle name="20% - Акцент4 4 3 2" xfId="1400"/>
    <cellStyle name="20% - Акцент4 4 3 2 2" xfId="1401"/>
    <cellStyle name="20% - Акцент4 4 3 2 2 2" xfId="31908"/>
    <cellStyle name="20% - Акцент4 4 3 2 3" xfId="31909"/>
    <cellStyle name="20% - Акцент4 4 3 3" xfId="1402"/>
    <cellStyle name="20% - Акцент4 4 3 3 2" xfId="31910"/>
    <cellStyle name="20% - Акцент4 4 3 4" xfId="31911"/>
    <cellStyle name="20% - Акцент4 4 4" xfId="1403"/>
    <cellStyle name="20% - Акцент4 4 4 2" xfId="1404"/>
    <cellStyle name="20% - Акцент4 4 4 2 2" xfId="1405"/>
    <cellStyle name="20% - Акцент4 4 4 2 2 2" xfId="31912"/>
    <cellStyle name="20% - Акцент4 4 4 2 3" xfId="31913"/>
    <cellStyle name="20% - Акцент4 4 4 3" xfId="1406"/>
    <cellStyle name="20% - Акцент4 4 4 3 2" xfId="31914"/>
    <cellStyle name="20% - Акцент4 4 4 4" xfId="31915"/>
    <cellStyle name="20% - Акцент4 4 5" xfId="1407"/>
    <cellStyle name="20% - Акцент4 4 5 2" xfId="1408"/>
    <cellStyle name="20% - Акцент4 4 5 2 2" xfId="1409"/>
    <cellStyle name="20% - Акцент4 4 5 2 2 2" xfId="31916"/>
    <cellStyle name="20% - Акцент4 4 5 2 3" xfId="31917"/>
    <cellStyle name="20% - Акцент4 4 5 3" xfId="1410"/>
    <cellStyle name="20% - Акцент4 4 5 3 2" xfId="31918"/>
    <cellStyle name="20% - Акцент4 4 5 4" xfId="31919"/>
    <cellStyle name="20% - Акцент4 4 6" xfId="1411"/>
    <cellStyle name="20% - Акцент4 4 6 2" xfId="1412"/>
    <cellStyle name="20% - Акцент4 4 6 2 2" xfId="1413"/>
    <cellStyle name="20% - Акцент4 4 6 2 2 2" xfId="31920"/>
    <cellStyle name="20% - Акцент4 4 6 2 3" xfId="31921"/>
    <cellStyle name="20% - Акцент4 4 6 3" xfId="1414"/>
    <cellStyle name="20% - Акцент4 4 6 3 2" xfId="31922"/>
    <cellStyle name="20% - Акцент4 4 6 4" xfId="31923"/>
    <cellStyle name="20% - Акцент4 4 7" xfId="1415"/>
    <cellStyle name="20% - Акцент4 4 7 2" xfId="1416"/>
    <cellStyle name="20% - Акцент4 4 7 2 2" xfId="1417"/>
    <cellStyle name="20% - Акцент4 4 7 2 2 2" xfId="31924"/>
    <cellStyle name="20% - Акцент4 4 7 2 3" xfId="31925"/>
    <cellStyle name="20% - Акцент4 4 7 3" xfId="1418"/>
    <cellStyle name="20% - Акцент4 4 7 3 2" xfId="31926"/>
    <cellStyle name="20% - Акцент4 4 7 4" xfId="31927"/>
    <cellStyle name="20% - Акцент4 4 8" xfId="1419"/>
    <cellStyle name="20% - Акцент4 4 8 2" xfId="1420"/>
    <cellStyle name="20% - Акцент4 4 8 2 2" xfId="1421"/>
    <cellStyle name="20% - Акцент4 4 8 2 2 2" xfId="31928"/>
    <cellStyle name="20% - Акцент4 4 8 2 3" xfId="31929"/>
    <cellStyle name="20% - Акцент4 4 8 3" xfId="1422"/>
    <cellStyle name="20% - Акцент4 4 8 3 2" xfId="31930"/>
    <cellStyle name="20% - Акцент4 4 8 4" xfId="31931"/>
    <cellStyle name="20% - Акцент4 4 9" xfId="1423"/>
    <cellStyle name="20% - Акцент4 4 9 2" xfId="1424"/>
    <cellStyle name="20% - Акцент4 4 9 2 2" xfId="1425"/>
    <cellStyle name="20% - Акцент4 4 9 2 2 2" xfId="31932"/>
    <cellStyle name="20% - Акцент4 4 9 2 3" xfId="31933"/>
    <cellStyle name="20% - Акцент4 4 9 3" xfId="1426"/>
    <cellStyle name="20% - Акцент4 4 9 3 2" xfId="31934"/>
    <cellStyle name="20% - Акцент4 4 9 4" xfId="31935"/>
    <cellStyle name="20% - Акцент4 5" xfId="1427"/>
    <cellStyle name="20% - Акцент4 5 2" xfId="1428"/>
    <cellStyle name="20% - Акцент4 5 2 2" xfId="31936"/>
    <cellStyle name="20% - Акцент4 5 3" xfId="31937"/>
    <cellStyle name="20% - Акцент4 6" xfId="1429"/>
    <cellStyle name="20% - Акцент4 6 2" xfId="31938"/>
    <cellStyle name="20% - Акцент4 7" xfId="1430"/>
    <cellStyle name="20% - Акцент4 7 2" xfId="1431"/>
    <cellStyle name="20% - Акцент4 7 2 2" xfId="1432"/>
    <cellStyle name="20% - Акцент4 7 2 2 2" xfId="31939"/>
    <cellStyle name="20% - Акцент4 7 2 3" xfId="31940"/>
    <cellStyle name="20% - Акцент4 7 3" xfId="1433"/>
    <cellStyle name="20% - Акцент4 7 3 2" xfId="31941"/>
    <cellStyle name="20% - Акцент4 7 4" xfId="31942"/>
    <cellStyle name="20% - Акцент4 8" xfId="1434"/>
    <cellStyle name="20% - Акцент4 8 2" xfId="1435"/>
    <cellStyle name="20% - Акцент4 8 2 2" xfId="1436"/>
    <cellStyle name="20% - Акцент4 8 2 2 2" xfId="31943"/>
    <cellStyle name="20% - Акцент4 8 2 3" xfId="31944"/>
    <cellStyle name="20% - Акцент4 8 3" xfId="1437"/>
    <cellStyle name="20% - Акцент4 8 3 2" xfId="31945"/>
    <cellStyle name="20% - Акцент4 8 4" xfId="31946"/>
    <cellStyle name="20% - Акцент4 9" xfId="1438"/>
    <cellStyle name="20% - Акцент4 9 2" xfId="1439"/>
    <cellStyle name="20% - Акцент4 9 2 2" xfId="1440"/>
    <cellStyle name="20% - Акцент4 9 2 2 2" xfId="31947"/>
    <cellStyle name="20% - Акцент4 9 2 3" xfId="31948"/>
    <cellStyle name="20% - Акцент4 9 3" xfId="1441"/>
    <cellStyle name="20% - Акцент4 9 3 2" xfId="31949"/>
    <cellStyle name="20% - Акцент4 9 4" xfId="31950"/>
    <cellStyle name="20% - Акцент5 10" xfId="1442"/>
    <cellStyle name="20% - Акцент5 10 2" xfId="1443"/>
    <cellStyle name="20% - Акцент5 10 2 2" xfId="1444"/>
    <cellStyle name="20% - Акцент5 10 2 2 2" xfId="31951"/>
    <cellStyle name="20% - Акцент5 10 2 3" xfId="31952"/>
    <cellStyle name="20% - Акцент5 10 3" xfId="1445"/>
    <cellStyle name="20% - Акцент5 10 3 2" xfId="31953"/>
    <cellStyle name="20% - Акцент5 10 4" xfId="31954"/>
    <cellStyle name="20% - Акцент5 11" xfId="1446"/>
    <cellStyle name="20% - Акцент5 11 2" xfId="1447"/>
    <cellStyle name="20% - Акцент5 11 2 2" xfId="1448"/>
    <cellStyle name="20% - Акцент5 11 2 2 2" xfId="31955"/>
    <cellStyle name="20% - Акцент5 11 2 3" xfId="31956"/>
    <cellStyle name="20% - Акцент5 11 3" xfId="1449"/>
    <cellStyle name="20% - Акцент5 11 3 2" xfId="31957"/>
    <cellStyle name="20% - Акцент5 11 4" xfId="31958"/>
    <cellStyle name="20% - Акцент5 12" xfId="1450"/>
    <cellStyle name="20% - Акцент5 12 2" xfId="1451"/>
    <cellStyle name="20% - Акцент5 12 2 2" xfId="1452"/>
    <cellStyle name="20% - Акцент5 12 2 2 2" xfId="31959"/>
    <cellStyle name="20% - Акцент5 12 2 3" xfId="31960"/>
    <cellStyle name="20% - Акцент5 12 3" xfId="1453"/>
    <cellStyle name="20% - Акцент5 12 3 2" xfId="31961"/>
    <cellStyle name="20% - Акцент5 12 4" xfId="31962"/>
    <cellStyle name="20% - Акцент5 13" xfId="1454"/>
    <cellStyle name="20% - Акцент5 13 2" xfId="1455"/>
    <cellStyle name="20% - Акцент5 13 2 2" xfId="1456"/>
    <cellStyle name="20% - Акцент5 13 2 2 2" xfId="31963"/>
    <cellStyle name="20% - Акцент5 13 2 3" xfId="31964"/>
    <cellStyle name="20% - Акцент5 13 3" xfId="1457"/>
    <cellStyle name="20% - Акцент5 13 3 2" xfId="31965"/>
    <cellStyle name="20% - Акцент5 13 4" xfId="31966"/>
    <cellStyle name="20% - Акцент5 14" xfId="1458"/>
    <cellStyle name="20% - Акцент5 14 2" xfId="1459"/>
    <cellStyle name="20% - Акцент5 14 2 2" xfId="1460"/>
    <cellStyle name="20% - Акцент5 14 2 2 2" xfId="31967"/>
    <cellStyle name="20% - Акцент5 14 2 3" xfId="31968"/>
    <cellStyle name="20% - Акцент5 14 3" xfId="1461"/>
    <cellStyle name="20% - Акцент5 14 3 2" xfId="31969"/>
    <cellStyle name="20% - Акцент5 14 4" xfId="31970"/>
    <cellStyle name="20% - Акцент5 15" xfId="1462"/>
    <cellStyle name="20% - Акцент5 15 2" xfId="1463"/>
    <cellStyle name="20% - Акцент5 15 2 2" xfId="1464"/>
    <cellStyle name="20% - Акцент5 15 2 2 2" xfId="31971"/>
    <cellStyle name="20% - Акцент5 15 2 3" xfId="31972"/>
    <cellStyle name="20% - Акцент5 15 3" xfId="1465"/>
    <cellStyle name="20% - Акцент5 15 3 2" xfId="31973"/>
    <cellStyle name="20% - Акцент5 15 4" xfId="31974"/>
    <cellStyle name="20% - Акцент5 16" xfId="1466"/>
    <cellStyle name="20% - Акцент5 16 2" xfId="1467"/>
    <cellStyle name="20% - Акцент5 16 2 2" xfId="1468"/>
    <cellStyle name="20% - Акцент5 16 2 2 2" xfId="31975"/>
    <cellStyle name="20% - Акцент5 16 2 3" xfId="31976"/>
    <cellStyle name="20% - Акцент5 16 3" xfId="1469"/>
    <cellStyle name="20% - Акцент5 16 3 2" xfId="31977"/>
    <cellStyle name="20% - Акцент5 16 4" xfId="31978"/>
    <cellStyle name="20% - Акцент5 17" xfId="1470"/>
    <cellStyle name="20% - Акцент5 17 2" xfId="1471"/>
    <cellStyle name="20% - Акцент5 17 2 2" xfId="1472"/>
    <cellStyle name="20% - Акцент5 17 2 2 2" xfId="31979"/>
    <cellStyle name="20% - Акцент5 17 2 3" xfId="31980"/>
    <cellStyle name="20% - Акцент5 17 3" xfId="1473"/>
    <cellStyle name="20% - Акцент5 17 3 2" xfId="31981"/>
    <cellStyle name="20% - Акцент5 17 4" xfId="31982"/>
    <cellStyle name="20% - Акцент5 18" xfId="1474"/>
    <cellStyle name="20% - Акцент5 18 2" xfId="1475"/>
    <cellStyle name="20% - Акцент5 18 2 2" xfId="31983"/>
    <cellStyle name="20% - Акцент5 18 3" xfId="31984"/>
    <cellStyle name="20% - Акцент5 19" xfId="1476"/>
    <cellStyle name="20% - Акцент5 19 2" xfId="31985"/>
    <cellStyle name="20% - Акцент5 2" xfId="1477"/>
    <cellStyle name="20% - Акцент5 2 10" xfId="1478"/>
    <cellStyle name="20% - Акцент5 2 10 2" xfId="1479"/>
    <cellStyle name="20% - Акцент5 2 10 2 2" xfId="1480"/>
    <cellStyle name="20% - Акцент5 2 10 2 2 2" xfId="31986"/>
    <cellStyle name="20% - Акцент5 2 10 2 3" xfId="31987"/>
    <cellStyle name="20% - Акцент5 2 10 3" xfId="1481"/>
    <cellStyle name="20% - Акцент5 2 10 3 2" xfId="31988"/>
    <cellStyle name="20% - Акцент5 2 10 4" xfId="31989"/>
    <cellStyle name="20% - Акцент5 2 11" xfId="1482"/>
    <cellStyle name="20% - Акцент5 2 11 2" xfId="1483"/>
    <cellStyle name="20% - Акцент5 2 11 2 2" xfId="1484"/>
    <cellStyle name="20% - Акцент5 2 11 2 2 2" xfId="31990"/>
    <cellStyle name="20% - Акцент5 2 11 2 3" xfId="31991"/>
    <cellStyle name="20% - Акцент5 2 11 3" xfId="1485"/>
    <cellStyle name="20% - Акцент5 2 11 3 2" xfId="31992"/>
    <cellStyle name="20% - Акцент5 2 11 4" xfId="31993"/>
    <cellStyle name="20% - Акцент5 2 12" xfId="1486"/>
    <cellStyle name="20% - Акцент5 2 12 2" xfId="1487"/>
    <cellStyle name="20% - Акцент5 2 12 2 2" xfId="1488"/>
    <cellStyle name="20% - Акцент5 2 12 2 2 2" xfId="31994"/>
    <cellStyle name="20% - Акцент5 2 12 2 3" xfId="31995"/>
    <cellStyle name="20% - Акцент5 2 12 3" xfId="1489"/>
    <cellStyle name="20% - Акцент5 2 12 3 2" xfId="31996"/>
    <cellStyle name="20% - Акцент5 2 12 4" xfId="31997"/>
    <cellStyle name="20% - Акцент5 2 13" xfId="1490"/>
    <cellStyle name="20% - Акцент5 2 13 2" xfId="1491"/>
    <cellStyle name="20% - Акцент5 2 13 2 2" xfId="1492"/>
    <cellStyle name="20% - Акцент5 2 13 2 2 2" xfId="31998"/>
    <cellStyle name="20% - Акцент5 2 13 2 3" xfId="31999"/>
    <cellStyle name="20% - Акцент5 2 13 3" xfId="1493"/>
    <cellStyle name="20% - Акцент5 2 13 3 2" xfId="32000"/>
    <cellStyle name="20% - Акцент5 2 13 4" xfId="32001"/>
    <cellStyle name="20% - Акцент5 2 14" xfId="1494"/>
    <cellStyle name="20% - Акцент5 2 14 2" xfId="1495"/>
    <cellStyle name="20% - Акцент5 2 14 2 2" xfId="1496"/>
    <cellStyle name="20% - Акцент5 2 14 2 2 2" xfId="32002"/>
    <cellStyle name="20% - Акцент5 2 14 2 3" xfId="32003"/>
    <cellStyle name="20% - Акцент5 2 14 3" xfId="1497"/>
    <cellStyle name="20% - Акцент5 2 14 3 2" xfId="32004"/>
    <cellStyle name="20% - Акцент5 2 14 4" xfId="32005"/>
    <cellStyle name="20% - Акцент5 2 15" xfId="1498"/>
    <cellStyle name="20% - Акцент5 2 15 2" xfId="1499"/>
    <cellStyle name="20% - Акцент5 2 15 2 2" xfId="1500"/>
    <cellStyle name="20% - Акцент5 2 15 2 2 2" xfId="32006"/>
    <cellStyle name="20% - Акцент5 2 15 2 3" xfId="32007"/>
    <cellStyle name="20% - Акцент5 2 15 3" xfId="1501"/>
    <cellStyle name="20% - Акцент5 2 15 3 2" xfId="32008"/>
    <cellStyle name="20% - Акцент5 2 15 4" xfId="32009"/>
    <cellStyle name="20% - Акцент5 2 16" xfId="1502"/>
    <cellStyle name="20% - Акцент5 2 16 2" xfId="1503"/>
    <cellStyle name="20% - Акцент5 2 16 2 2" xfId="1504"/>
    <cellStyle name="20% - Акцент5 2 16 2 2 2" xfId="32010"/>
    <cellStyle name="20% - Акцент5 2 16 2 3" xfId="32011"/>
    <cellStyle name="20% - Акцент5 2 16 3" xfId="1505"/>
    <cellStyle name="20% - Акцент5 2 16 3 2" xfId="32012"/>
    <cellStyle name="20% - Акцент5 2 16 4" xfId="32013"/>
    <cellStyle name="20% - Акцент5 2 17" xfId="1506"/>
    <cellStyle name="20% - Акцент5 2 17 2" xfId="1507"/>
    <cellStyle name="20% - Акцент5 2 17 2 2" xfId="1508"/>
    <cellStyle name="20% - Акцент5 2 17 2 2 2" xfId="32014"/>
    <cellStyle name="20% - Акцент5 2 17 2 3" xfId="32015"/>
    <cellStyle name="20% - Акцент5 2 17 3" xfId="1509"/>
    <cellStyle name="20% - Акцент5 2 17 3 2" xfId="32016"/>
    <cellStyle name="20% - Акцент5 2 17 4" xfId="32017"/>
    <cellStyle name="20% - Акцент5 2 18" xfId="1510"/>
    <cellStyle name="20% - Акцент5 2 18 2" xfId="1511"/>
    <cellStyle name="20% - Акцент5 2 18 2 2" xfId="1512"/>
    <cellStyle name="20% - Акцент5 2 18 2 2 2" xfId="32018"/>
    <cellStyle name="20% - Акцент5 2 18 2 3" xfId="32019"/>
    <cellStyle name="20% - Акцент5 2 18 3" xfId="1513"/>
    <cellStyle name="20% - Акцент5 2 18 3 2" xfId="32020"/>
    <cellStyle name="20% - Акцент5 2 18 4" xfId="32021"/>
    <cellStyle name="20% - Акцент5 2 19" xfId="1514"/>
    <cellStyle name="20% - Акцент5 2 19 2" xfId="1515"/>
    <cellStyle name="20% - Акцент5 2 19 2 2" xfId="1516"/>
    <cellStyle name="20% - Акцент5 2 19 2 2 2" xfId="32022"/>
    <cellStyle name="20% - Акцент5 2 19 2 3" xfId="32023"/>
    <cellStyle name="20% - Акцент5 2 19 3" xfId="1517"/>
    <cellStyle name="20% - Акцент5 2 19 3 2" xfId="32024"/>
    <cellStyle name="20% - Акцент5 2 19 4" xfId="32025"/>
    <cellStyle name="20% - Акцент5 2 2" xfId="1518"/>
    <cellStyle name="20% - Акцент5 2 2 2" xfId="32026"/>
    <cellStyle name="20% - Акцент5 2 20" xfId="1519"/>
    <cellStyle name="20% - Акцент5 2 20 2" xfId="1520"/>
    <cellStyle name="20% - Акцент5 2 20 2 2" xfId="1521"/>
    <cellStyle name="20% - Акцент5 2 20 2 2 2" xfId="32027"/>
    <cellStyle name="20% - Акцент5 2 20 2 3" xfId="32028"/>
    <cellStyle name="20% - Акцент5 2 20 3" xfId="1522"/>
    <cellStyle name="20% - Акцент5 2 20 3 2" xfId="32029"/>
    <cellStyle name="20% - Акцент5 2 20 4" xfId="32030"/>
    <cellStyle name="20% - Акцент5 2 21" xfId="1523"/>
    <cellStyle name="20% - Акцент5 2 21 2" xfId="1524"/>
    <cellStyle name="20% - Акцент5 2 21 2 2" xfId="1525"/>
    <cellStyle name="20% - Акцент5 2 21 2 2 2" xfId="32031"/>
    <cellStyle name="20% - Акцент5 2 21 2 3" xfId="32032"/>
    <cellStyle name="20% - Акцент5 2 21 3" xfId="1526"/>
    <cellStyle name="20% - Акцент5 2 21 3 2" xfId="32033"/>
    <cellStyle name="20% - Акцент5 2 21 4" xfId="32034"/>
    <cellStyle name="20% - Акцент5 2 22" xfId="1527"/>
    <cellStyle name="20% - Акцент5 2 22 2" xfId="1528"/>
    <cellStyle name="20% - Акцент5 2 22 2 2" xfId="1529"/>
    <cellStyle name="20% - Акцент5 2 22 2 2 2" xfId="32035"/>
    <cellStyle name="20% - Акцент5 2 22 2 3" xfId="32036"/>
    <cellStyle name="20% - Акцент5 2 22 3" xfId="1530"/>
    <cellStyle name="20% - Акцент5 2 22 3 2" xfId="32037"/>
    <cellStyle name="20% - Акцент5 2 22 4" xfId="32038"/>
    <cellStyle name="20% - Акцент5 2 23" xfId="1531"/>
    <cellStyle name="20% - Акцент5 2 23 2" xfId="1532"/>
    <cellStyle name="20% - Акцент5 2 23 2 2" xfId="1533"/>
    <cellStyle name="20% - Акцент5 2 23 2 2 2" xfId="32039"/>
    <cellStyle name="20% - Акцент5 2 23 2 3" xfId="32040"/>
    <cellStyle name="20% - Акцент5 2 23 3" xfId="1534"/>
    <cellStyle name="20% - Акцент5 2 23 3 2" xfId="32041"/>
    <cellStyle name="20% - Акцент5 2 23 4" xfId="32042"/>
    <cellStyle name="20% - Акцент5 2 24" xfId="1535"/>
    <cellStyle name="20% - Акцент5 2 24 2" xfId="1536"/>
    <cellStyle name="20% - Акцент5 2 24 2 2" xfId="1537"/>
    <cellStyle name="20% - Акцент5 2 24 2 2 2" xfId="32043"/>
    <cellStyle name="20% - Акцент5 2 24 2 3" xfId="32044"/>
    <cellStyle name="20% - Акцент5 2 24 3" xfId="1538"/>
    <cellStyle name="20% - Акцент5 2 24 3 2" xfId="32045"/>
    <cellStyle name="20% - Акцент5 2 24 4" xfId="32046"/>
    <cellStyle name="20% - Акцент5 2 25" xfId="32047"/>
    <cellStyle name="20% - Акцент5 2 3" xfId="1539"/>
    <cellStyle name="20% - Акцент5 2 3 2" xfId="1540"/>
    <cellStyle name="20% - Акцент5 2 3 2 2" xfId="1541"/>
    <cellStyle name="20% - Акцент5 2 3 2 2 2" xfId="32048"/>
    <cellStyle name="20% - Акцент5 2 3 2 3" xfId="32049"/>
    <cellStyle name="20% - Акцент5 2 3 3" xfId="1542"/>
    <cellStyle name="20% - Акцент5 2 3 3 2" xfId="32050"/>
    <cellStyle name="20% - Акцент5 2 3 4" xfId="32051"/>
    <cellStyle name="20% - Акцент5 2 4" xfId="1543"/>
    <cellStyle name="20% - Акцент5 2 4 2" xfId="1544"/>
    <cellStyle name="20% - Акцент5 2 4 2 2" xfId="1545"/>
    <cellStyle name="20% - Акцент5 2 4 2 2 2" xfId="32052"/>
    <cellStyle name="20% - Акцент5 2 4 2 3" xfId="32053"/>
    <cellStyle name="20% - Акцент5 2 4 3" xfId="1546"/>
    <cellStyle name="20% - Акцент5 2 4 3 2" xfId="32054"/>
    <cellStyle name="20% - Акцент5 2 4 4" xfId="32055"/>
    <cellStyle name="20% - Акцент5 2 5" xfId="1547"/>
    <cellStyle name="20% - Акцент5 2 5 2" xfId="1548"/>
    <cellStyle name="20% - Акцент5 2 5 2 2" xfId="1549"/>
    <cellStyle name="20% - Акцент5 2 5 2 2 2" xfId="32056"/>
    <cellStyle name="20% - Акцент5 2 5 2 3" xfId="32057"/>
    <cellStyle name="20% - Акцент5 2 5 3" xfId="1550"/>
    <cellStyle name="20% - Акцент5 2 5 3 2" xfId="32058"/>
    <cellStyle name="20% - Акцент5 2 5 4" xfId="32059"/>
    <cellStyle name="20% - Акцент5 2 6" xfId="1551"/>
    <cellStyle name="20% - Акцент5 2 6 2" xfId="1552"/>
    <cellStyle name="20% - Акцент5 2 6 2 2" xfId="1553"/>
    <cellStyle name="20% - Акцент5 2 6 2 2 2" xfId="32060"/>
    <cellStyle name="20% - Акцент5 2 6 2 3" xfId="32061"/>
    <cellStyle name="20% - Акцент5 2 6 3" xfId="1554"/>
    <cellStyle name="20% - Акцент5 2 6 3 2" xfId="32062"/>
    <cellStyle name="20% - Акцент5 2 6 4" xfId="32063"/>
    <cellStyle name="20% - Акцент5 2 7" xfId="1555"/>
    <cellStyle name="20% - Акцент5 2 7 2" xfId="1556"/>
    <cellStyle name="20% - Акцент5 2 7 2 2" xfId="1557"/>
    <cellStyle name="20% - Акцент5 2 7 2 2 2" xfId="32064"/>
    <cellStyle name="20% - Акцент5 2 7 2 3" xfId="32065"/>
    <cellStyle name="20% - Акцент5 2 7 3" xfId="1558"/>
    <cellStyle name="20% - Акцент5 2 7 3 2" xfId="32066"/>
    <cellStyle name="20% - Акцент5 2 7 4" xfId="32067"/>
    <cellStyle name="20% - Акцент5 2 8" xfId="1559"/>
    <cellStyle name="20% - Акцент5 2 8 2" xfId="1560"/>
    <cellStyle name="20% - Акцент5 2 8 2 2" xfId="1561"/>
    <cellStyle name="20% - Акцент5 2 8 2 2 2" xfId="32068"/>
    <cellStyle name="20% - Акцент5 2 8 2 3" xfId="32069"/>
    <cellStyle name="20% - Акцент5 2 8 3" xfId="1562"/>
    <cellStyle name="20% - Акцент5 2 8 3 2" xfId="32070"/>
    <cellStyle name="20% - Акцент5 2 8 4" xfId="32071"/>
    <cellStyle name="20% - Акцент5 2 9" xfId="1563"/>
    <cellStyle name="20% - Акцент5 2 9 2" xfId="1564"/>
    <cellStyle name="20% - Акцент5 2 9 2 2" xfId="1565"/>
    <cellStyle name="20% - Акцент5 2 9 2 2 2" xfId="32072"/>
    <cellStyle name="20% - Акцент5 2 9 2 3" xfId="32073"/>
    <cellStyle name="20% - Акцент5 2 9 3" xfId="1566"/>
    <cellStyle name="20% - Акцент5 2 9 3 2" xfId="32074"/>
    <cellStyle name="20% - Акцент5 2 9 4" xfId="32075"/>
    <cellStyle name="20% - Акцент5 3" xfId="1567"/>
    <cellStyle name="20% - Акцент5 3 10" xfId="1568"/>
    <cellStyle name="20% - Акцент5 3 10 2" xfId="1569"/>
    <cellStyle name="20% - Акцент5 3 10 2 2" xfId="1570"/>
    <cellStyle name="20% - Акцент5 3 10 2 2 2" xfId="32076"/>
    <cellStyle name="20% - Акцент5 3 10 2 3" xfId="32077"/>
    <cellStyle name="20% - Акцент5 3 10 3" xfId="1571"/>
    <cellStyle name="20% - Акцент5 3 10 3 2" xfId="32078"/>
    <cellStyle name="20% - Акцент5 3 10 4" xfId="32079"/>
    <cellStyle name="20% - Акцент5 3 11" xfId="1572"/>
    <cellStyle name="20% - Акцент5 3 11 2" xfId="1573"/>
    <cellStyle name="20% - Акцент5 3 11 2 2" xfId="1574"/>
    <cellStyle name="20% - Акцент5 3 11 2 2 2" xfId="32080"/>
    <cellStyle name="20% - Акцент5 3 11 2 3" xfId="32081"/>
    <cellStyle name="20% - Акцент5 3 11 3" xfId="1575"/>
    <cellStyle name="20% - Акцент5 3 11 3 2" xfId="32082"/>
    <cellStyle name="20% - Акцент5 3 11 4" xfId="32083"/>
    <cellStyle name="20% - Акцент5 3 12" xfId="1576"/>
    <cellStyle name="20% - Акцент5 3 12 2" xfId="1577"/>
    <cellStyle name="20% - Акцент5 3 12 2 2" xfId="1578"/>
    <cellStyle name="20% - Акцент5 3 12 2 2 2" xfId="32084"/>
    <cellStyle name="20% - Акцент5 3 12 2 3" xfId="32085"/>
    <cellStyle name="20% - Акцент5 3 12 3" xfId="1579"/>
    <cellStyle name="20% - Акцент5 3 12 3 2" xfId="32086"/>
    <cellStyle name="20% - Акцент5 3 12 4" xfId="32087"/>
    <cellStyle name="20% - Акцент5 3 13" xfId="1580"/>
    <cellStyle name="20% - Акцент5 3 13 2" xfId="1581"/>
    <cellStyle name="20% - Акцент5 3 13 2 2" xfId="1582"/>
    <cellStyle name="20% - Акцент5 3 13 2 2 2" xfId="32088"/>
    <cellStyle name="20% - Акцент5 3 13 2 3" xfId="32089"/>
    <cellStyle name="20% - Акцент5 3 13 3" xfId="1583"/>
    <cellStyle name="20% - Акцент5 3 13 3 2" xfId="32090"/>
    <cellStyle name="20% - Акцент5 3 13 4" xfId="32091"/>
    <cellStyle name="20% - Акцент5 3 14" xfId="1584"/>
    <cellStyle name="20% - Акцент5 3 14 2" xfId="1585"/>
    <cellStyle name="20% - Акцент5 3 14 2 2" xfId="1586"/>
    <cellStyle name="20% - Акцент5 3 14 2 2 2" xfId="32092"/>
    <cellStyle name="20% - Акцент5 3 14 2 3" xfId="32093"/>
    <cellStyle name="20% - Акцент5 3 14 3" xfId="1587"/>
    <cellStyle name="20% - Акцент5 3 14 3 2" xfId="32094"/>
    <cellStyle name="20% - Акцент5 3 14 4" xfId="32095"/>
    <cellStyle name="20% - Акцент5 3 15" xfId="1588"/>
    <cellStyle name="20% - Акцент5 3 15 2" xfId="1589"/>
    <cellStyle name="20% - Акцент5 3 15 2 2" xfId="1590"/>
    <cellStyle name="20% - Акцент5 3 15 2 2 2" xfId="32096"/>
    <cellStyle name="20% - Акцент5 3 15 2 3" xfId="32097"/>
    <cellStyle name="20% - Акцент5 3 15 3" xfId="1591"/>
    <cellStyle name="20% - Акцент5 3 15 3 2" xfId="32098"/>
    <cellStyle name="20% - Акцент5 3 15 4" xfId="32099"/>
    <cellStyle name="20% - Акцент5 3 16" xfId="1592"/>
    <cellStyle name="20% - Акцент5 3 16 2" xfId="1593"/>
    <cellStyle name="20% - Акцент5 3 16 2 2" xfId="1594"/>
    <cellStyle name="20% - Акцент5 3 16 2 2 2" xfId="32100"/>
    <cellStyle name="20% - Акцент5 3 16 2 3" xfId="32101"/>
    <cellStyle name="20% - Акцент5 3 16 3" xfId="1595"/>
    <cellStyle name="20% - Акцент5 3 16 3 2" xfId="32102"/>
    <cellStyle name="20% - Акцент5 3 16 4" xfId="32103"/>
    <cellStyle name="20% - Акцент5 3 17" xfId="1596"/>
    <cellStyle name="20% - Акцент5 3 17 2" xfId="1597"/>
    <cellStyle name="20% - Акцент5 3 17 2 2" xfId="1598"/>
    <cellStyle name="20% - Акцент5 3 17 2 2 2" xfId="32104"/>
    <cellStyle name="20% - Акцент5 3 17 2 3" xfId="32105"/>
    <cellStyle name="20% - Акцент5 3 17 3" xfId="1599"/>
    <cellStyle name="20% - Акцент5 3 17 3 2" xfId="32106"/>
    <cellStyle name="20% - Акцент5 3 17 4" xfId="32107"/>
    <cellStyle name="20% - Акцент5 3 18" xfId="1600"/>
    <cellStyle name="20% - Акцент5 3 18 2" xfId="1601"/>
    <cellStyle name="20% - Акцент5 3 18 2 2" xfId="1602"/>
    <cellStyle name="20% - Акцент5 3 18 2 2 2" xfId="32108"/>
    <cellStyle name="20% - Акцент5 3 18 2 3" xfId="32109"/>
    <cellStyle name="20% - Акцент5 3 18 3" xfId="1603"/>
    <cellStyle name="20% - Акцент5 3 18 3 2" xfId="32110"/>
    <cellStyle name="20% - Акцент5 3 18 4" xfId="32111"/>
    <cellStyle name="20% - Акцент5 3 19" xfId="1604"/>
    <cellStyle name="20% - Акцент5 3 19 2" xfId="1605"/>
    <cellStyle name="20% - Акцент5 3 19 2 2" xfId="1606"/>
    <cellStyle name="20% - Акцент5 3 19 2 2 2" xfId="32112"/>
    <cellStyle name="20% - Акцент5 3 19 2 3" xfId="32113"/>
    <cellStyle name="20% - Акцент5 3 19 3" xfId="1607"/>
    <cellStyle name="20% - Акцент5 3 19 3 2" xfId="32114"/>
    <cellStyle name="20% - Акцент5 3 19 4" xfId="32115"/>
    <cellStyle name="20% - Акцент5 3 2" xfId="1608"/>
    <cellStyle name="20% - Акцент5 3 2 2" xfId="32116"/>
    <cellStyle name="20% - Акцент5 3 20" xfId="1609"/>
    <cellStyle name="20% - Акцент5 3 20 2" xfId="1610"/>
    <cellStyle name="20% - Акцент5 3 20 2 2" xfId="1611"/>
    <cellStyle name="20% - Акцент5 3 20 2 2 2" xfId="32117"/>
    <cellStyle name="20% - Акцент5 3 20 2 3" xfId="32118"/>
    <cellStyle name="20% - Акцент5 3 20 3" xfId="1612"/>
    <cellStyle name="20% - Акцент5 3 20 3 2" xfId="32119"/>
    <cellStyle name="20% - Акцент5 3 20 4" xfId="32120"/>
    <cellStyle name="20% - Акцент5 3 21" xfId="1613"/>
    <cellStyle name="20% - Акцент5 3 21 2" xfId="1614"/>
    <cellStyle name="20% - Акцент5 3 21 2 2" xfId="1615"/>
    <cellStyle name="20% - Акцент5 3 21 2 2 2" xfId="32121"/>
    <cellStyle name="20% - Акцент5 3 21 2 3" xfId="32122"/>
    <cellStyle name="20% - Акцент5 3 21 3" xfId="1616"/>
    <cellStyle name="20% - Акцент5 3 21 3 2" xfId="32123"/>
    <cellStyle name="20% - Акцент5 3 21 4" xfId="32124"/>
    <cellStyle name="20% - Акцент5 3 22" xfId="1617"/>
    <cellStyle name="20% - Акцент5 3 22 2" xfId="1618"/>
    <cellStyle name="20% - Акцент5 3 22 2 2" xfId="1619"/>
    <cellStyle name="20% - Акцент5 3 22 2 2 2" xfId="32125"/>
    <cellStyle name="20% - Акцент5 3 22 2 3" xfId="32126"/>
    <cellStyle name="20% - Акцент5 3 22 3" xfId="1620"/>
    <cellStyle name="20% - Акцент5 3 22 3 2" xfId="32127"/>
    <cellStyle name="20% - Акцент5 3 22 4" xfId="32128"/>
    <cellStyle name="20% - Акцент5 3 23" xfId="1621"/>
    <cellStyle name="20% - Акцент5 3 23 2" xfId="1622"/>
    <cellStyle name="20% - Акцент5 3 23 2 2" xfId="1623"/>
    <cellStyle name="20% - Акцент5 3 23 2 2 2" xfId="32129"/>
    <cellStyle name="20% - Акцент5 3 23 2 3" xfId="32130"/>
    <cellStyle name="20% - Акцент5 3 23 3" xfId="1624"/>
    <cellStyle name="20% - Акцент5 3 23 3 2" xfId="32131"/>
    <cellStyle name="20% - Акцент5 3 23 4" xfId="32132"/>
    <cellStyle name="20% - Акцент5 3 24" xfId="1625"/>
    <cellStyle name="20% - Акцент5 3 24 2" xfId="1626"/>
    <cellStyle name="20% - Акцент5 3 24 2 2" xfId="1627"/>
    <cellStyle name="20% - Акцент5 3 24 2 2 2" xfId="32133"/>
    <cellStyle name="20% - Акцент5 3 24 2 3" xfId="32134"/>
    <cellStyle name="20% - Акцент5 3 24 3" xfId="1628"/>
    <cellStyle name="20% - Акцент5 3 24 3 2" xfId="32135"/>
    <cellStyle name="20% - Акцент5 3 24 4" xfId="32136"/>
    <cellStyle name="20% - Акцент5 3 25" xfId="32137"/>
    <cellStyle name="20% - Акцент5 3 3" xfId="1629"/>
    <cellStyle name="20% - Акцент5 3 3 2" xfId="1630"/>
    <cellStyle name="20% - Акцент5 3 3 2 2" xfId="1631"/>
    <cellStyle name="20% - Акцент5 3 3 2 2 2" xfId="32138"/>
    <cellStyle name="20% - Акцент5 3 3 2 3" xfId="32139"/>
    <cellStyle name="20% - Акцент5 3 3 3" xfId="1632"/>
    <cellStyle name="20% - Акцент5 3 3 3 2" xfId="32140"/>
    <cellStyle name="20% - Акцент5 3 3 4" xfId="32141"/>
    <cellStyle name="20% - Акцент5 3 4" xfId="1633"/>
    <cellStyle name="20% - Акцент5 3 4 2" xfId="1634"/>
    <cellStyle name="20% - Акцент5 3 4 2 2" xfId="1635"/>
    <cellStyle name="20% - Акцент5 3 4 2 2 2" xfId="32142"/>
    <cellStyle name="20% - Акцент5 3 4 2 3" xfId="32143"/>
    <cellStyle name="20% - Акцент5 3 4 3" xfId="1636"/>
    <cellStyle name="20% - Акцент5 3 4 3 2" xfId="32144"/>
    <cellStyle name="20% - Акцент5 3 4 4" xfId="32145"/>
    <cellStyle name="20% - Акцент5 3 5" xfId="1637"/>
    <cellStyle name="20% - Акцент5 3 5 2" xfId="1638"/>
    <cellStyle name="20% - Акцент5 3 5 2 2" xfId="1639"/>
    <cellStyle name="20% - Акцент5 3 5 2 2 2" xfId="32146"/>
    <cellStyle name="20% - Акцент5 3 5 2 3" xfId="32147"/>
    <cellStyle name="20% - Акцент5 3 5 3" xfId="1640"/>
    <cellStyle name="20% - Акцент5 3 5 3 2" xfId="32148"/>
    <cellStyle name="20% - Акцент5 3 5 4" xfId="32149"/>
    <cellStyle name="20% - Акцент5 3 6" xfId="1641"/>
    <cellStyle name="20% - Акцент5 3 6 2" xfId="1642"/>
    <cellStyle name="20% - Акцент5 3 6 2 2" xfId="1643"/>
    <cellStyle name="20% - Акцент5 3 6 2 2 2" xfId="32150"/>
    <cellStyle name="20% - Акцент5 3 6 2 3" xfId="32151"/>
    <cellStyle name="20% - Акцент5 3 6 3" xfId="1644"/>
    <cellStyle name="20% - Акцент5 3 6 3 2" xfId="32152"/>
    <cellStyle name="20% - Акцент5 3 6 4" xfId="32153"/>
    <cellStyle name="20% - Акцент5 3 7" xfId="1645"/>
    <cellStyle name="20% - Акцент5 3 7 2" xfId="1646"/>
    <cellStyle name="20% - Акцент5 3 7 2 2" xfId="1647"/>
    <cellStyle name="20% - Акцент5 3 7 2 2 2" xfId="32154"/>
    <cellStyle name="20% - Акцент5 3 7 2 3" xfId="32155"/>
    <cellStyle name="20% - Акцент5 3 7 3" xfId="1648"/>
    <cellStyle name="20% - Акцент5 3 7 3 2" xfId="32156"/>
    <cellStyle name="20% - Акцент5 3 7 4" xfId="32157"/>
    <cellStyle name="20% - Акцент5 3 8" xfId="1649"/>
    <cellStyle name="20% - Акцент5 3 8 2" xfId="1650"/>
    <cellStyle name="20% - Акцент5 3 8 2 2" xfId="1651"/>
    <cellStyle name="20% - Акцент5 3 8 2 2 2" xfId="32158"/>
    <cellStyle name="20% - Акцент5 3 8 2 3" xfId="32159"/>
    <cellStyle name="20% - Акцент5 3 8 3" xfId="1652"/>
    <cellStyle name="20% - Акцент5 3 8 3 2" xfId="32160"/>
    <cellStyle name="20% - Акцент5 3 8 4" xfId="32161"/>
    <cellStyle name="20% - Акцент5 3 9" xfId="1653"/>
    <cellStyle name="20% - Акцент5 3 9 2" xfId="1654"/>
    <cellStyle name="20% - Акцент5 3 9 2 2" xfId="1655"/>
    <cellStyle name="20% - Акцент5 3 9 2 2 2" xfId="32162"/>
    <cellStyle name="20% - Акцент5 3 9 2 3" xfId="32163"/>
    <cellStyle name="20% - Акцент5 3 9 3" xfId="1656"/>
    <cellStyle name="20% - Акцент5 3 9 3 2" xfId="32164"/>
    <cellStyle name="20% - Акцент5 3 9 4" xfId="32165"/>
    <cellStyle name="20% - Акцент5 4" xfId="1657"/>
    <cellStyle name="20% - Акцент5 4 2" xfId="1658"/>
    <cellStyle name="20% - Акцент5 4 2 2" xfId="32166"/>
    <cellStyle name="20% - Акцент5 4 3" xfId="32167"/>
    <cellStyle name="20% - Акцент5 5" xfId="1659"/>
    <cellStyle name="20% - Акцент5 5 2" xfId="1660"/>
    <cellStyle name="20% - Акцент5 5 2 2" xfId="32168"/>
    <cellStyle name="20% - Акцент5 5 3" xfId="32169"/>
    <cellStyle name="20% - Акцент5 6" xfId="1661"/>
    <cellStyle name="20% - Акцент5 6 2" xfId="32170"/>
    <cellStyle name="20% - Акцент5 7" xfId="1662"/>
    <cellStyle name="20% - Акцент5 7 2" xfId="1663"/>
    <cellStyle name="20% - Акцент5 7 2 2" xfId="1664"/>
    <cellStyle name="20% - Акцент5 7 2 2 2" xfId="32171"/>
    <cellStyle name="20% - Акцент5 7 2 3" xfId="32172"/>
    <cellStyle name="20% - Акцент5 7 3" xfId="1665"/>
    <cellStyle name="20% - Акцент5 7 3 2" xfId="32173"/>
    <cellStyle name="20% - Акцент5 7 4" xfId="32174"/>
    <cellStyle name="20% - Акцент5 8" xfId="1666"/>
    <cellStyle name="20% - Акцент5 8 2" xfId="1667"/>
    <cellStyle name="20% - Акцент5 8 2 2" xfId="1668"/>
    <cellStyle name="20% - Акцент5 8 2 2 2" xfId="32175"/>
    <cellStyle name="20% - Акцент5 8 2 3" xfId="32176"/>
    <cellStyle name="20% - Акцент5 8 3" xfId="1669"/>
    <cellStyle name="20% - Акцент5 8 3 2" xfId="32177"/>
    <cellStyle name="20% - Акцент5 8 4" xfId="32178"/>
    <cellStyle name="20% - Акцент5 9" xfId="1670"/>
    <cellStyle name="20% - Акцент5 9 2" xfId="1671"/>
    <cellStyle name="20% - Акцент5 9 2 2" xfId="1672"/>
    <cellStyle name="20% - Акцент5 9 2 2 2" xfId="32179"/>
    <cellStyle name="20% - Акцент5 9 2 3" xfId="32180"/>
    <cellStyle name="20% - Акцент5 9 3" xfId="1673"/>
    <cellStyle name="20% - Акцент5 9 3 2" xfId="32181"/>
    <cellStyle name="20% - Акцент5 9 4" xfId="32182"/>
    <cellStyle name="20% - Акцент6 10" xfId="1674"/>
    <cellStyle name="20% - Акцент6 10 2" xfId="1675"/>
    <cellStyle name="20% - Акцент6 10 2 2" xfId="1676"/>
    <cellStyle name="20% - Акцент6 10 2 2 2" xfId="32183"/>
    <cellStyle name="20% - Акцент6 10 2 3" xfId="32184"/>
    <cellStyle name="20% - Акцент6 10 3" xfId="1677"/>
    <cellStyle name="20% - Акцент6 10 3 2" xfId="32185"/>
    <cellStyle name="20% - Акцент6 10 4" xfId="32186"/>
    <cellStyle name="20% - Акцент6 11" xfId="1678"/>
    <cellStyle name="20% - Акцент6 11 2" xfId="1679"/>
    <cellStyle name="20% - Акцент6 11 2 2" xfId="1680"/>
    <cellStyle name="20% - Акцент6 11 2 2 2" xfId="32187"/>
    <cellStyle name="20% - Акцент6 11 2 3" xfId="32188"/>
    <cellStyle name="20% - Акцент6 11 3" xfId="1681"/>
    <cellStyle name="20% - Акцент6 11 3 2" xfId="32189"/>
    <cellStyle name="20% - Акцент6 11 4" xfId="32190"/>
    <cellStyle name="20% - Акцент6 12" xfId="1682"/>
    <cellStyle name="20% - Акцент6 12 2" xfId="1683"/>
    <cellStyle name="20% - Акцент6 12 2 2" xfId="1684"/>
    <cellStyle name="20% - Акцент6 12 2 2 2" xfId="32191"/>
    <cellStyle name="20% - Акцент6 12 2 3" xfId="32192"/>
    <cellStyle name="20% - Акцент6 12 3" xfId="1685"/>
    <cellStyle name="20% - Акцент6 12 3 2" xfId="32193"/>
    <cellStyle name="20% - Акцент6 12 4" xfId="32194"/>
    <cellStyle name="20% - Акцент6 13" xfId="1686"/>
    <cellStyle name="20% - Акцент6 13 2" xfId="1687"/>
    <cellStyle name="20% - Акцент6 13 2 2" xfId="1688"/>
    <cellStyle name="20% - Акцент6 13 2 2 2" xfId="32195"/>
    <cellStyle name="20% - Акцент6 13 2 3" xfId="32196"/>
    <cellStyle name="20% - Акцент6 13 3" xfId="1689"/>
    <cellStyle name="20% - Акцент6 13 3 2" xfId="32197"/>
    <cellStyle name="20% - Акцент6 13 4" xfId="32198"/>
    <cellStyle name="20% - Акцент6 14" xfId="1690"/>
    <cellStyle name="20% - Акцент6 14 2" xfId="1691"/>
    <cellStyle name="20% - Акцент6 14 2 2" xfId="1692"/>
    <cellStyle name="20% - Акцент6 14 2 2 2" xfId="32199"/>
    <cellStyle name="20% - Акцент6 14 2 3" xfId="32200"/>
    <cellStyle name="20% - Акцент6 14 3" xfId="1693"/>
    <cellStyle name="20% - Акцент6 14 3 2" xfId="32201"/>
    <cellStyle name="20% - Акцент6 14 4" xfId="32202"/>
    <cellStyle name="20% - Акцент6 15" xfId="1694"/>
    <cellStyle name="20% - Акцент6 15 2" xfId="1695"/>
    <cellStyle name="20% - Акцент6 15 2 2" xfId="1696"/>
    <cellStyle name="20% - Акцент6 15 2 2 2" xfId="32203"/>
    <cellStyle name="20% - Акцент6 15 2 3" xfId="32204"/>
    <cellStyle name="20% - Акцент6 15 3" xfId="1697"/>
    <cellStyle name="20% - Акцент6 15 3 2" xfId="32205"/>
    <cellStyle name="20% - Акцент6 15 4" xfId="32206"/>
    <cellStyle name="20% - Акцент6 16" xfId="1698"/>
    <cellStyle name="20% - Акцент6 16 2" xfId="1699"/>
    <cellStyle name="20% - Акцент6 16 2 2" xfId="1700"/>
    <cellStyle name="20% - Акцент6 16 2 2 2" xfId="32207"/>
    <cellStyle name="20% - Акцент6 16 2 3" xfId="32208"/>
    <cellStyle name="20% - Акцент6 16 3" xfId="1701"/>
    <cellStyle name="20% - Акцент6 16 3 2" xfId="32209"/>
    <cellStyle name="20% - Акцент6 16 4" xfId="32210"/>
    <cellStyle name="20% - Акцент6 17" xfId="1702"/>
    <cellStyle name="20% - Акцент6 17 2" xfId="1703"/>
    <cellStyle name="20% - Акцент6 17 2 2" xfId="1704"/>
    <cellStyle name="20% - Акцент6 17 2 2 2" xfId="32211"/>
    <cellStyle name="20% - Акцент6 17 2 3" xfId="32212"/>
    <cellStyle name="20% - Акцент6 17 3" xfId="1705"/>
    <cellStyle name="20% - Акцент6 17 3 2" xfId="32213"/>
    <cellStyle name="20% - Акцент6 17 4" xfId="32214"/>
    <cellStyle name="20% - Акцент6 18" xfId="1706"/>
    <cellStyle name="20% - Акцент6 18 2" xfId="1707"/>
    <cellStyle name="20% - Акцент6 18 2 2" xfId="32215"/>
    <cellStyle name="20% - Акцент6 18 3" xfId="32216"/>
    <cellStyle name="20% - Акцент6 19" xfId="1708"/>
    <cellStyle name="20% - Акцент6 19 2" xfId="32217"/>
    <cellStyle name="20% - Акцент6 2" xfId="1709"/>
    <cellStyle name="20% - Акцент6 2 10" xfId="1710"/>
    <cellStyle name="20% - Акцент6 2 10 2" xfId="1711"/>
    <cellStyle name="20% - Акцент6 2 10 2 2" xfId="1712"/>
    <cellStyle name="20% - Акцент6 2 10 2 2 2" xfId="32218"/>
    <cellStyle name="20% - Акцент6 2 10 2 3" xfId="32219"/>
    <cellStyle name="20% - Акцент6 2 10 3" xfId="1713"/>
    <cellStyle name="20% - Акцент6 2 10 3 2" xfId="32220"/>
    <cellStyle name="20% - Акцент6 2 10 4" xfId="32221"/>
    <cellStyle name="20% - Акцент6 2 11" xfId="1714"/>
    <cellStyle name="20% - Акцент6 2 11 2" xfId="1715"/>
    <cellStyle name="20% - Акцент6 2 11 2 2" xfId="1716"/>
    <cellStyle name="20% - Акцент6 2 11 2 2 2" xfId="32222"/>
    <cellStyle name="20% - Акцент6 2 11 2 3" xfId="32223"/>
    <cellStyle name="20% - Акцент6 2 11 3" xfId="1717"/>
    <cellStyle name="20% - Акцент6 2 11 3 2" xfId="32224"/>
    <cellStyle name="20% - Акцент6 2 11 4" xfId="32225"/>
    <cellStyle name="20% - Акцент6 2 12" xfId="1718"/>
    <cellStyle name="20% - Акцент6 2 12 2" xfId="1719"/>
    <cellStyle name="20% - Акцент6 2 12 2 2" xfId="1720"/>
    <cellStyle name="20% - Акцент6 2 12 2 2 2" xfId="32226"/>
    <cellStyle name="20% - Акцент6 2 12 2 3" xfId="32227"/>
    <cellStyle name="20% - Акцент6 2 12 3" xfId="1721"/>
    <cellStyle name="20% - Акцент6 2 12 3 2" xfId="32228"/>
    <cellStyle name="20% - Акцент6 2 12 4" xfId="32229"/>
    <cellStyle name="20% - Акцент6 2 13" xfId="1722"/>
    <cellStyle name="20% - Акцент6 2 13 2" xfId="1723"/>
    <cellStyle name="20% - Акцент6 2 13 2 2" xfId="1724"/>
    <cellStyle name="20% - Акцент6 2 13 2 2 2" xfId="32230"/>
    <cellStyle name="20% - Акцент6 2 13 2 3" xfId="32231"/>
    <cellStyle name="20% - Акцент6 2 13 3" xfId="1725"/>
    <cellStyle name="20% - Акцент6 2 13 3 2" xfId="32232"/>
    <cellStyle name="20% - Акцент6 2 13 4" xfId="32233"/>
    <cellStyle name="20% - Акцент6 2 14" xfId="1726"/>
    <cellStyle name="20% - Акцент6 2 14 2" xfId="1727"/>
    <cellStyle name="20% - Акцент6 2 14 2 2" xfId="1728"/>
    <cellStyle name="20% - Акцент6 2 14 2 2 2" xfId="32234"/>
    <cellStyle name="20% - Акцент6 2 14 2 3" xfId="32235"/>
    <cellStyle name="20% - Акцент6 2 14 3" xfId="1729"/>
    <cellStyle name="20% - Акцент6 2 14 3 2" xfId="32236"/>
    <cellStyle name="20% - Акцент6 2 14 4" xfId="32237"/>
    <cellStyle name="20% - Акцент6 2 15" xfId="1730"/>
    <cellStyle name="20% - Акцент6 2 15 2" xfId="1731"/>
    <cellStyle name="20% - Акцент6 2 15 2 2" xfId="1732"/>
    <cellStyle name="20% - Акцент6 2 15 2 2 2" xfId="32238"/>
    <cellStyle name="20% - Акцент6 2 15 2 3" xfId="32239"/>
    <cellStyle name="20% - Акцент6 2 15 3" xfId="1733"/>
    <cellStyle name="20% - Акцент6 2 15 3 2" xfId="32240"/>
    <cellStyle name="20% - Акцент6 2 15 4" xfId="32241"/>
    <cellStyle name="20% - Акцент6 2 16" xfId="1734"/>
    <cellStyle name="20% - Акцент6 2 16 2" xfId="1735"/>
    <cellStyle name="20% - Акцент6 2 16 2 2" xfId="1736"/>
    <cellStyle name="20% - Акцент6 2 16 2 2 2" xfId="32242"/>
    <cellStyle name="20% - Акцент6 2 16 2 3" xfId="32243"/>
    <cellStyle name="20% - Акцент6 2 16 3" xfId="1737"/>
    <cellStyle name="20% - Акцент6 2 16 3 2" xfId="32244"/>
    <cellStyle name="20% - Акцент6 2 16 4" xfId="32245"/>
    <cellStyle name="20% - Акцент6 2 17" xfId="1738"/>
    <cellStyle name="20% - Акцент6 2 17 2" xfId="1739"/>
    <cellStyle name="20% - Акцент6 2 17 2 2" xfId="1740"/>
    <cellStyle name="20% - Акцент6 2 17 2 2 2" xfId="32246"/>
    <cellStyle name="20% - Акцент6 2 17 2 3" xfId="32247"/>
    <cellStyle name="20% - Акцент6 2 17 3" xfId="1741"/>
    <cellStyle name="20% - Акцент6 2 17 3 2" xfId="32248"/>
    <cellStyle name="20% - Акцент6 2 17 4" xfId="32249"/>
    <cellStyle name="20% - Акцент6 2 18" xfId="1742"/>
    <cellStyle name="20% - Акцент6 2 18 2" xfId="1743"/>
    <cellStyle name="20% - Акцент6 2 18 2 2" xfId="1744"/>
    <cellStyle name="20% - Акцент6 2 18 2 2 2" xfId="32250"/>
    <cellStyle name="20% - Акцент6 2 18 2 3" xfId="32251"/>
    <cellStyle name="20% - Акцент6 2 18 3" xfId="1745"/>
    <cellStyle name="20% - Акцент6 2 18 3 2" xfId="32252"/>
    <cellStyle name="20% - Акцент6 2 18 4" xfId="32253"/>
    <cellStyle name="20% - Акцент6 2 19" xfId="1746"/>
    <cellStyle name="20% - Акцент6 2 19 2" xfId="1747"/>
    <cellStyle name="20% - Акцент6 2 19 2 2" xfId="1748"/>
    <cellStyle name="20% - Акцент6 2 19 2 2 2" xfId="32254"/>
    <cellStyle name="20% - Акцент6 2 19 2 3" xfId="32255"/>
    <cellStyle name="20% - Акцент6 2 19 3" xfId="1749"/>
    <cellStyle name="20% - Акцент6 2 19 3 2" xfId="32256"/>
    <cellStyle name="20% - Акцент6 2 19 4" xfId="32257"/>
    <cellStyle name="20% - Акцент6 2 2" xfId="1750"/>
    <cellStyle name="20% - Акцент6 2 2 2" xfId="32258"/>
    <cellStyle name="20% - Акцент6 2 20" xfId="1751"/>
    <cellStyle name="20% - Акцент6 2 20 2" xfId="1752"/>
    <cellStyle name="20% - Акцент6 2 20 2 2" xfId="1753"/>
    <cellStyle name="20% - Акцент6 2 20 2 2 2" xfId="32259"/>
    <cellStyle name="20% - Акцент6 2 20 2 3" xfId="32260"/>
    <cellStyle name="20% - Акцент6 2 20 3" xfId="1754"/>
    <cellStyle name="20% - Акцент6 2 20 3 2" xfId="32261"/>
    <cellStyle name="20% - Акцент6 2 20 4" xfId="32262"/>
    <cellStyle name="20% - Акцент6 2 21" xfId="1755"/>
    <cellStyle name="20% - Акцент6 2 21 2" xfId="1756"/>
    <cellStyle name="20% - Акцент6 2 21 2 2" xfId="1757"/>
    <cellStyle name="20% - Акцент6 2 21 2 2 2" xfId="32263"/>
    <cellStyle name="20% - Акцент6 2 21 2 3" xfId="32264"/>
    <cellStyle name="20% - Акцент6 2 21 3" xfId="1758"/>
    <cellStyle name="20% - Акцент6 2 21 3 2" xfId="32265"/>
    <cellStyle name="20% - Акцент6 2 21 4" xfId="32266"/>
    <cellStyle name="20% - Акцент6 2 22" xfId="1759"/>
    <cellStyle name="20% - Акцент6 2 22 2" xfId="1760"/>
    <cellStyle name="20% - Акцент6 2 22 2 2" xfId="1761"/>
    <cellStyle name="20% - Акцент6 2 22 2 2 2" xfId="32267"/>
    <cellStyle name="20% - Акцент6 2 22 2 3" xfId="32268"/>
    <cellStyle name="20% - Акцент6 2 22 3" xfId="1762"/>
    <cellStyle name="20% - Акцент6 2 22 3 2" xfId="32269"/>
    <cellStyle name="20% - Акцент6 2 22 4" xfId="32270"/>
    <cellStyle name="20% - Акцент6 2 23" xfId="1763"/>
    <cellStyle name="20% - Акцент6 2 23 2" xfId="1764"/>
    <cellStyle name="20% - Акцент6 2 23 2 2" xfId="1765"/>
    <cellStyle name="20% - Акцент6 2 23 2 2 2" xfId="32271"/>
    <cellStyle name="20% - Акцент6 2 23 2 3" xfId="32272"/>
    <cellStyle name="20% - Акцент6 2 23 3" xfId="1766"/>
    <cellStyle name="20% - Акцент6 2 23 3 2" xfId="32273"/>
    <cellStyle name="20% - Акцент6 2 23 4" xfId="32274"/>
    <cellStyle name="20% - Акцент6 2 24" xfId="1767"/>
    <cellStyle name="20% - Акцент6 2 24 2" xfId="1768"/>
    <cellStyle name="20% - Акцент6 2 24 2 2" xfId="1769"/>
    <cellStyle name="20% - Акцент6 2 24 2 2 2" xfId="32275"/>
    <cellStyle name="20% - Акцент6 2 24 2 3" xfId="32276"/>
    <cellStyle name="20% - Акцент6 2 24 3" xfId="1770"/>
    <cellStyle name="20% - Акцент6 2 24 3 2" xfId="32277"/>
    <cellStyle name="20% - Акцент6 2 24 4" xfId="32278"/>
    <cellStyle name="20% - Акцент6 2 25" xfId="32279"/>
    <cellStyle name="20% - Акцент6 2 3" xfId="1771"/>
    <cellStyle name="20% - Акцент6 2 3 2" xfId="1772"/>
    <cellStyle name="20% - Акцент6 2 3 2 2" xfId="1773"/>
    <cellStyle name="20% - Акцент6 2 3 2 2 2" xfId="32280"/>
    <cellStyle name="20% - Акцент6 2 3 2 3" xfId="32281"/>
    <cellStyle name="20% - Акцент6 2 3 3" xfId="1774"/>
    <cellStyle name="20% - Акцент6 2 3 3 2" xfId="32282"/>
    <cellStyle name="20% - Акцент6 2 3 4" xfId="32283"/>
    <cellStyle name="20% - Акцент6 2 4" xfId="1775"/>
    <cellStyle name="20% - Акцент6 2 4 2" xfId="1776"/>
    <cellStyle name="20% - Акцент6 2 4 2 2" xfId="1777"/>
    <cellStyle name="20% - Акцент6 2 4 2 2 2" xfId="32284"/>
    <cellStyle name="20% - Акцент6 2 4 2 3" xfId="32285"/>
    <cellStyle name="20% - Акцент6 2 4 3" xfId="1778"/>
    <cellStyle name="20% - Акцент6 2 4 3 2" xfId="32286"/>
    <cellStyle name="20% - Акцент6 2 4 4" xfId="32287"/>
    <cellStyle name="20% - Акцент6 2 5" xfId="1779"/>
    <cellStyle name="20% - Акцент6 2 5 2" xfId="1780"/>
    <cellStyle name="20% - Акцент6 2 5 2 2" xfId="1781"/>
    <cellStyle name="20% - Акцент6 2 5 2 2 2" xfId="32288"/>
    <cellStyle name="20% - Акцент6 2 5 2 3" xfId="32289"/>
    <cellStyle name="20% - Акцент6 2 5 3" xfId="1782"/>
    <cellStyle name="20% - Акцент6 2 5 3 2" xfId="32290"/>
    <cellStyle name="20% - Акцент6 2 5 4" xfId="32291"/>
    <cellStyle name="20% - Акцент6 2 6" xfId="1783"/>
    <cellStyle name="20% - Акцент6 2 6 2" xfId="1784"/>
    <cellStyle name="20% - Акцент6 2 6 2 2" xfId="1785"/>
    <cellStyle name="20% - Акцент6 2 6 2 2 2" xfId="32292"/>
    <cellStyle name="20% - Акцент6 2 6 2 3" xfId="32293"/>
    <cellStyle name="20% - Акцент6 2 6 3" xfId="1786"/>
    <cellStyle name="20% - Акцент6 2 6 3 2" xfId="32294"/>
    <cellStyle name="20% - Акцент6 2 6 4" xfId="32295"/>
    <cellStyle name="20% - Акцент6 2 7" xfId="1787"/>
    <cellStyle name="20% - Акцент6 2 7 2" xfId="1788"/>
    <cellStyle name="20% - Акцент6 2 7 2 2" xfId="1789"/>
    <cellStyle name="20% - Акцент6 2 7 2 2 2" xfId="32296"/>
    <cellStyle name="20% - Акцент6 2 7 2 3" xfId="32297"/>
    <cellStyle name="20% - Акцент6 2 7 3" xfId="1790"/>
    <cellStyle name="20% - Акцент6 2 7 3 2" xfId="32298"/>
    <cellStyle name="20% - Акцент6 2 7 4" xfId="32299"/>
    <cellStyle name="20% - Акцент6 2 8" xfId="1791"/>
    <cellStyle name="20% - Акцент6 2 8 2" xfId="1792"/>
    <cellStyle name="20% - Акцент6 2 8 2 2" xfId="1793"/>
    <cellStyle name="20% - Акцент6 2 8 2 2 2" xfId="32300"/>
    <cellStyle name="20% - Акцент6 2 8 2 3" xfId="32301"/>
    <cellStyle name="20% - Акцент6 2 8 3" xfId="1794"/>
    <cellStyle name="20% - Акцент6 2 8 3 2" xfId="32302"/>
    <cellStyle name="20% - Акцент6 2 8 4" xfId="32303"/>
    <cellStyle name="20% - Акцент6 2 9" xfId="1795"/>
    <cellStyle name="20% - Акцент6 2 9 2" xfId="1796"/>
    <cellStyle name="20% - Акцент6 2 9 2 2" xfId="1797"/>
    <cellStyle name="20% - Акцент6 2 9 2 2 2" xfId="32304"/>
    <cellStyle name="20% - Акцент6 2 9 2 3" xfId="32305"/>
    <cellStyle name="20% - Акцент6 2 9 3" xfId="1798"/>
    <cellStyle name="20% - Акцент6 2 9 3 2" xfId="32306"/>
    <cellStyle name="20% - Акцент6 2 9 4" xfId="32307"/>
    <cellStyle name="20% - Акцент6 3" xfId="1799"/>
    <cellStyle name="20% - Акцент6 3 10" xfId="1800"/>
    <cellStyle name="20% - Акцент6 3 10 2" xfId="1801"/>
    <cellStyle name="20% - Акцент6 3 10 2 2" xfId="1802"/>
    <cellStyle name="20% - Акцент6 3 10 2 2 2" xfId="32308"/>
    <cellStyle name="20% - Акцент6 3 10 2 3" xfId="32309"/>
    <cellStyle name="20% - Акцент6 3 10 3" xfId="1803"/>
    <cellStyle name="20% - Акцент6 3 10 3 2" xfId="32310"/>
    <cellStyle name="20% - Акцент6 3 10 4" xfId="32311"/>
    <cellStyle name="20% - Акцент6 3 11" xfId="1804"/>
    <cellStyle name="20% - Акцент6 3 11 2" xfId="1805"/>
    <cellStyle name="20% - Акцент6 3 11 2 2" xfId="1806"/>
    <cellStyle name="20% - Акцент6 3 11 2 2 2" xfId="32312"/>
    <cellStyle name="20% - Акцент6 3 11 2 3" xfId="32313"/>
    <cellStyle name="20% - Акцент6 3 11 3" xfId="1807"/>
    <cellStyle name="20% - Акцент6 3 11 3 2" xfId="32314"/>
    <cellStyle name="20% - Акцент6 3 11 4" xfId="32315"/>
    <cellStyle name="20% - Акцент6 3 12" xfId="1808"/>
    <cellStyle name="20% - Акцент6 3 12 2" xfId="1809"/>
    <cellStyle name="20% - Акцент6 3 12 2 2" xfId="1810"/>
    <cellStyle name="20% - Акцент6 3 12 2 2 2" xfId="32316"/>
    <cellStyle name="20% - Акцент6 3 12 2 3" xfId="32317"/>
    <cellStyle name="20% - Акцент6 3 12 3" xfId="1811"/>
    <cellStyle name="20% - Акцент6 3 12 3 2" xfId="32318"/>
    <cellStyle name="20% - Акцент6 3 12 4" xfId="32319"/>
    <cellStyle name="20% - Акцент6 3 13" xfId="1812"/>
    <cellStyle name="20% - Акцент6 3 13 2" xfId="1813"/>
    <cellStyle name="20% - Акцент6 3 13 2 2" xfId="1814"/>
    <cellStyle name="20% - Акцент6 3 13 2 2 2" xfId="32320"/>
    <cellStyle name="20% - Акцент6 3 13 2 3" xfId="32321"/>
    <cellStyle name="20% - Акцент6 3 13 3" xfId="1815"/>
    <cellStyle name="20% - Акцент6 3 13 3 2" xfId="32322"/>
    <cellStyle name="20% - Акцент6 3 13 4" xfId="32323"/>
    <cellStyle name="20% - Акцент6 3 14" xfId="1816"/>
    <cellStyle name="20% - Акцент6 3 14 2" xfId="1817"/>
    <cellStyle name="20% - Акцент6 3 14 2 2" xfId="1818"/>
    <cellStyle name="20% - Акцент6 3 14 2 2 2" xfId="32324"/>
    <cellStyle name="20% - Акцент6 3 14 2 3" xfId="32325"/>
    <cellStyle name="20% - Акцент6 3 14 3" xfId="1819"/>
    <cellStyle name="20% - Акцент6 3 14 3 2" xfId="32326"/>
    <cellStyle name="20% - Акцент6 3 14 4" xfId="32327"/>
    <cellStyle name="20% - Акцент6 3 15" xfId="1820"/>
    <cellStyle name="20% - Акцент6 3 15 2" xfId="1821"/>
    <cellStyle name="20% - Акцент6 3 15 2 2" xfId="1822"/>
    <cellStyle name="20% - Акцент6 3 15 2 2 2" xfId="32328"/>
    <cellStyle name="20% - Акцент6 3 15 2 3" xfId="32329"/>
    <cellStyle name="20% - Акцент6 3 15 3" xfId="1823"/>
    <cellStyle name="20% - Акцент6 3 15 3 2" xfId="32330"/>
    <cellStyle name="20% - Акцент6 3 15 4" xfId="32331"/>
    <cellStyle name="20% - Акцент6 3 16" xfId="1824"/>
    <cellStyle name="20% - Акцент6 3 16 2" xfId="1825"/>
    <cellStyle name="20% - Акцент6 3 16 2 2" xfId="1826"/>
    <cellStyle name="20% - Акцент6 3 16 2 2 2" xfId="32332"/>
    <cellStyle name="20% - Акцент6 3 16 2 3" xfId="32333"/>
    <cellStyle name="20% - Акцент6 3 16 3" xfId="1827"/>
    <cellStyle name="20% - Акцент6 3 16 3 2" xfId="32334"/>
    <cellStyle name="20% - Акцент6 3 16 4" xfId="32335"/>
    <cellStyle name="20% - Акцент6 3 17" xfId="1828"/>
    <cellStyle name="20% - Акцент6 3 17 2" xfId="1829"/>
    <cellStyle name="20% - Акцент6 3 17 2 2" xfId="1830"/>
    <cellStyle name="20% - Акцент6 3 17 2 2 2" xfId="32336"/>
    <cellStyle name="20% - Акцент6 3 17 2 3" xfId="32337"/>
    <cellStyle name="20% - Акцент6 3 17 3" xfId="1831"/>
    <cellStyle name="20% - Акцент6 3 17 3 2" xfId="32338"/>
    <cellStyle name="20% - Акцент6 3 17 4" xfId="32339"/>
    <cellStyle name="20% - Акцент6 3 18" xfId="1832"/>
    <cellStyle name="20% - Акцент6 3 18 2" xfId="1833"/>
    <cellStyle name="20% - Акцент6 3 18 2 2" xfId="1834"/>
    <cellStyle name="20% - Акцент6 3 18 2 2 2" xfId="32340"/>
    <cellStyle name="20% - Акцент6 3 18 2 3" xfId="32341"/>
    <cellStyle name="20% - Акцент6 3 18 3" xfId="1835"/>
    <cellStyle name="20% - Акцент6 3 18 3 2" xfId="32342"/>
    <cellStyle name="20% - Акцент6 3 18 4" xfId="32343"/>
    <cellStyle name="20% - Акцент6 3 19" xfId="1836"/>
    <cellStyle name="20% - Акцент6 3 19 2" xfId="1837"/>
    <cellStyle name="20% - Акцент6 3 19 2 2" xfId="1838"/>
    <cellStyle name="20% - Акцент6 3 19 2 2 2" xfId="32344"/>
    <cellStyle name="20% - Акцент6 3 19 2 3" xfId="32345"/>
    <cellStyle name="20% - Акцент6 3 19 3" xfId="1839"/>
    <cellStyle name="20% - Акцент6 3 19 3 2" xfId="32346"/>
    <cellStyle name="20% - Акцент6 3 19 4" xfId="32347"/>
    <cellStyle name="20% - Акцент6 3 2" xfId="1840"/>
    <cellStyle name="20% - Акцент6 3 2 2" xfId="32348"/>
    <cellStyle name="20% - Акцент6 3 20" xfId="1841"/>
    <cellStyle name="20% - Акцент6 3 20 2" xfId="1842"/>
    <cellStyle name="20% - Акцент6 3 20 2 2" xfId="1843"/>
    <cellStyle name="20% - Акцент6 3 20 2 2 2" xfId="32349"/>
    <cellStyle name="20% - Акцент6 3 20 2 3" xfId="32350"/>
    <cellStyle name="20% - Акцент6 3 20 3" xfId="1844"/>
    <cellStyle name="20% - Акцент6 3 20 3 2" xfId="32351"/>
    <cellStyle name="20% - Акцент6 3 20 4" xfId="32352"/>
    <cellStyle name="20% - Акцент6 3 21" xfId="1845"/>
    <cellStyle name="20% - Акцент6 3 21 2" xfId="1846"/>
    <cellStyle name="20% - Акцент6 3 21 2 2" xfId="1847"/>
    <cellStyle name="20% - Акцент6 3 21 2 2 2" xfId="32353"/>
    <cellStyle name="20% - Акцент6 3 21 2 3" xfId="32354"/>
    <cellStyle name="20% - Акцент6 3 21 3" xfId="1848"/>
    <cellStyle name="20% - Акцент6 3 21 3 2" xfId="32355"/>
    <cellStyle name="20% - Акцент6 3 21 4" xfId="32356"/>
    <cellStyle name="20% - Акцент6 3 22" xfId="1849"/>
    <cellStyle name="20% - Акцент6 3 22 2" xfId="1850"/>
    <cellStyle name="20% - Акцент6 3 22 2 2" xfId="1851"/>
    <cellStyle name="20% - Акцент6 3 22 2 2 2" xfId="32357"/>
    <cellStyle name="20% - Акцент6 3 22 2 3" xfId="32358"/>
    <cellStyle name="20% - Акцент6 3 22 3" xfId="1852"/>
    <cellStyle name="20% - Акцент6 3 22 3 2" xfId="32359"/>
    <cellStyle name="20% - Акцент6 3 22 4" xfId="32360"/>
    <cellStyle name="20% - Акцент6 3 23" xfId="1853"/>
    <cellStyle name="20% - Акцент6 3 23 2" xfId="1854"/>
    <cellStyle name="20% - Акцент6 3 23 2 2" xfId="1855"/>
    <cellStyle name="20% - Акцент6 3 23 2 2 2" xfId="32361"/>
    <cellStyle name="20% - Акцент6 3 23 2 3" xfId="32362"/>
    <cellStyle name="20% - Акцент6 3 23 3" xfId="1856"/>
    <cellStyle name="20% - Акцент6 3 23 3 2" xfId="32363"/>
    <cellStyle name="20% - Акцент6 3 23 4" xfId="32364"/>
    <cellStyle name="20% - Акцент6 3 24" xfId="1857"/>
    <cellStyle name="20% - Акцент6 3 24 2" xfId="1858"/>
    <cellStyle name="20% - Акцент6 3 24 2 2" xfId="1859"/>
    <cellStyle name="20% - Акцент6 3 24 2 2 2" xfId="32365"/>
    <cellStyle name="20% - Акцент6 3 24 2 3" xfId="32366"/>
    <cellStyle name="20% - Акцент6 3 24 3" xfId="1860"/>
    <cellStyle name="20% - Акцент6 3 24 3 2" xfId="32367"/>
    <cellStyle name="20% - Акцент6 3 24 4" xfId="32368"/>
    <cellStyle name="20% - Акцент6 3 25" xfId="32369"/>
    <cellStyle name="20% - Акцент6 3 3" xfId="1861"/>
    <cellStyle name="20% - Акцент6 3 3 2" xfId="1862"/>
    <cellStyle name="20% - Акцент6 3 3 2 2" xfId="1863"/>
    <cellStyle name="20% - Акцент6 3 3 2 2 2" xfId="32370"/>
    <cellStyle name="20% - Акцент6 3 3 2 3" xfId="32371"/>
    <cellStyle name="20% - Акцент6 3 3 3" xfId="1864"/>
    <cellStyle name="20% - Акцент6 3 3 3 2" xfId="32372"/>
    <cellStyle name="20% - Акцент6 3 3 4" xfId="32373"/>
    <cellStyle name="20% - Акцент6 3 4" xfId="1865"/>
    <cellStyle name="20% - Акцент6 3 4 2" xfId="1866"/>
    <cellStyle name="20% - Акцент6 3 4 2 2" xfId="1867"/>
    <cellStyle name="20% - Акцент6 3 4 2 2 2" xfId="32374"/>
    <cellStyle name="20% - Акцент6 3 4 2 3" xfId="32375"/>
    <cellStyle name="20% - Акцент6 3 4 3" xfId="1868"/>
    <cellStyle name="20% - Акцент6 3 4 3 2" xfId="32376"/>
    <cellStyle name="20% - Акцент6 3 4 4" xfId="32377"/>
    <cellStyle name="20% - Акцент6 3 5" xfId="1869"/>
    <cellStyle name="20% - Акцент6 3 5 2" xfId="1870"/>
    <cellStyle name="20% - Акцент6 3 5 2 2" xfId="1871"/>
    <cellStyle name="20% - Акцент6 3 5 2 2 2" xfId="32378"/>
    <cellStyle name="20% - Акцент6 3 5 2 3" xfId="32379"/>
    <cellStyle name="20% - Акцент6 3 5 3" xfId="1872"/>
    <cellStyle name="20% - Акцент6 3 5 3 2" xfId="32380"/>
    <cellStyle name="20% - Акцент6 3 5 4" xfId="32381"/>
    <cellStyle name="20% - Акцент6 3 6" xfId="1873"/>
    <cellStyle name="20% - Акцент6 3 6 2" xfId="1874"/>
    <cellStyle name="20% - Акцент6 3 6 2 2" xfId="1875"/>
    <cellStyle name="20% - Акцент6 3 6 2 2 2" xfId="32382"/>
    <cellStyle name="20% - Акцент6 3 6 2 3" xfId="32383"/>
    <cellStyle name="20% - Акцент6 3 6 3" xfId="1876"/>
    <cellStyle name="20% - Акцент6 3 6 3 2" xfId="32384"/>
    <cellStyle name="20% - Акцент6 3 6 4" xfId="32385"/>
    <cellStyle name="20% - Акцент6 3 7" xfId="1877"/>
    <cellStyle name="20% - Акцент6 3 7 2" xfId="1878"/>
    <cellStyle name="20% - Акцент6 3 7 2 2" xfId="1879"/>
    <cellStyle name="20% - Акцент6 3 7 2 2 2" xfId="32386"/>
    <cellStyle name="20% - Акцент6 3 7 2 3" xfId="32387"/>
    <cellStyle name="20% - Акцент6 3 7 3" xfId="1880"/>
    <cellStyle name="20% - Акцент6 3 7 3 2" xfId="32388"/>
    <cellStyle name="20% - Акцент6 3 7 4" xfId="32389"/>
    <cellStyle name="20% - Акцент6 3 8" xfId="1881"/>
    <cellStyle name="20% - Акцент6 3 8 2" xfId="1882"/>
    <cellStyle name="20% - Акцент6 3 8 2 2" xfId="1883"/>
    <cellStyle name="20% - Акцент6 3 8 2 2 2" xfId="32390"/>
    <cellStyle name="20% - Акцент6 3 8 2 3" xfId="32391"/>
    <cellStyle name="20% - Акцент6 3 8 3" xfId="1884"/>
    <cellStyle name="20% - Акцент6 3 8 3 2" xfId="32392"/>
    <cellStyle name="20% - Акцент6 3 8 4" xfId="32393"/>
    <cellStyle name="20% - Акцент6 3 9" xfId="1885"/>
    <cellStyle name="20% - Акцент6 3 9 2" xfId="1886"/>
    <cellStyle name="20% - Акцент6 3 9 2 2" xfId="1887"/>
    <cellStyle name="20% - Акцент6 3 9 2 2 2" xfId="32394"/>
    <cellStyle name="20% - Акцент6 3 9 2 3" xfId="32395"/>
    <cellStyle name="20% - Акцент6 3 9 3" xfId="1888"/>
    <cellStyle name="20% - Акцент6 3 9 3 2" xfId="32396"/>
    <cellStyle name="20% - Акцент6 3 9 4" xfId="32397"/>
    <cellStyle name="20% - Акцент6 4" xfId="1889"/>
    <cellStyle name="20% - Акцент6 4 2" xfId="1890"/>
    <cellStyle name="20% - Акцент6 4 2 2" xfId="32398"/>
    <cellStyle name="20% - Акцент6 4 3" xfId="32399"/>
    <cellStyle name="20% - Акцент6 5" xfId="1891"/>
    <cellStyle name="20% - Акцент6 5 2" xfId="1892"/>
    <cellStyle name="20% - Акцент6 5 2 2" xfId="32400"/>
    <cellStyle name="20% - Акцент6 5 3" xfId="32401"/>
    <cellStyle name="20% - Акцент6 6" xfId="1893"/>
    <cellStyle name="20% - Акцент6 6 2" xfId="32402"/>
    <cellStyle name="20% - Акцент6 7" xfId="1894"/>
    <cellStyle name="20% - Акцент6 7 2" xfId="1895"/>
    <cellStyle name="20% - Акцент6 7 2 2" xfId="1896"/>
    <cellStyle name="20% - Акцент6 7 2 2 2" xfId="32403"/>
    <cellStyle name="20% - Акцент6 7 2 3" xfId="32404"/>
    <cellStyle name="20% - Акцент6 7 3" xfId="1897"/>
    <cellStyle name="20% - Акцент6 7 3 2" xfId="32405"/>
    <cellStyle name="20% - Акцент6 7 4" xfId="32406"/>
    <cellStyle name="20% - Акцент6 8" xfId="1898"/>
    <cellStyle name="20% - Акцент6 8 2" xfId="1899"/>
    <cellStyle name="20% - Акцент6 8 2 2" xfId="1900"/>
    <cellStyle name="20% - Акцент6 8 2 2 2" xfId="32407"/>
    <cellStyle name="20% - Акцент6 8 2 3" xfId="32408"/>
    <cellStyle name="20% - Акцент6 8 3" xfId="1901"/>
    <cellStyle name="20% - Акцент6 8 3 2" xfId="32409"/>
    <cellStyle name="20% - Акцент6 8 4" xfId="32410"/>
    <cellStyle name="20% - Акцент6 9" xfId="1902"/>
    <cellStyle name="20% - Акцент6 9 2" xfId="1903"/>
    <cellStyle name="20% - Акцент6 9 2 2" xfId="1904"/>
    <cellStyle name="20% - Акцент6 9 2 2 2" xfId="32411"/>
    <cellStyle name="20% - Акцент6 9 2 3" xfId="32412"/>
    <cellStyle name="20% - Акцент6 9 3" xfId="1905"/>
    <cellStyle name="20% - Акцент6 9 3 2" xfId="32413"/>
    <cellStyle name="20% - Акцент6 9 4" xfId="32414"/>
    <cellStyle name="40% - Accent1 10" xfId="1906"/>
    <cellStyle name="40% - Accent1 10 2" xfId="32415"/>
    <cellStyle name="40% - Accent1 11" xfId="1907"/>
    <cellStyle name="40% - Accent1 11 2" xfId="32416"/>
    <cellStyle name="40% - Accent1 12" xfId="1908"/>
    <cellStyle name="40% - Accent1 12 2" xfId="32417"/>
    <cellStyle name="40% - Accent1 13" xfId="1909"/>
    <cellStyle name="40% - Accent1 13 2" xfId="32418"/>
    <cellStyle name="40% - Accent1 2" xfId="1910"/>
    <cellStyle name="40% - Accent1 2 2" xfId="32419"/>
    <cellStyle name="40% - Accent1 3" xfId="1911"/>
    <cellStyle name="40% - Accent1 3 2" xfId="32420"/>
    <cellStyle name="40% - Accent1 4" xfId="1912"/>
    <cellStyle name="40% - Accent1 4 2" xfId="32421"/>
    <cellStyle name="40% - Accent1 5" xfId="1913"/>
    <cellStyle name="40% - Accent1 5 2" xfId="32422"/>
    <cellStyle name="40% - Accent1 6" xfId="1914"/>
    <cellStyle name="40% - Accent1 6 2" xfId="32423"/>
    <cellStyle name="40% - Accent1 7" xfId="1915"/>
    <cellStyle name="40% - Accent1 7 2" xfId="32424"/>
    <cellStyle name="40% - Accent1 8" xfId="1916"/>
    <cellStyle name="40% - Accent1 8 2" xfId="32425"/>
    <cellStyle name="40% - Accent1 9" xfId="1917"/>
    <cellStyle name="40% - Accent1 9 2" xfId="32426"/>
    <cellStyle name="40% - Accent2 10" xfId="1918"/>
    <cellStyle name="40% - Accent2 10 2" xfId="32427"/>
    <cellStyle name="40% - Accent2 11" xfId="1919"/>
    <cellStyle name="40% - Accent2 11 2" xfId="32428"/>
    <cellStyle name="40% - Accent2 12" xfId="1920"/>
    <cellStyle name="40% - Accent2 12 2" xfId="32429"/>
    <cellStyle name="40% - Accent2 13" xfId="1921"/>
    <cellStyle name="40% - Accent2 13 2" xfId="32430"/>
    <cellStyle name="40% - Accent2 2" xfId="1922"/>
    <cellStyle name="40% - Accent2 2 2" xfId="32431"/>
    <cellStyle name="40% - Accent2 3" xfId="1923"/>
    <cellStyle name="40% - Accent2 3 2" xfId="32432"/>
    <cellStyle name="40% - Accent2 4" xfId="1924"/>
    <cellStyle name="40% - Accent2 4 2" xfId="32433"/>
    <cellStyle name="40% - Accent2 5" xfId="1925"/>
    <cellStyle name="40% - Accent2 5 2" xfId="32434"/>
    <cellStyle name="40% - Accent2 6" xfId="1926"/>
    <cellStyle name="40% - Accent2 6 2" xfId="32435"/>
    <cellStyle name="40% - Accent2 7" xfId="1927"/>
    <cellStyle name="40% - Accent2 7 2" xfId="32436"/>
    <cellStyle name="40% - Accent2 8" xfId="1928"/>
    <cellStyle name="40% - Accent2 8 2" xfId="32437"/>
    <cellStyle name="40% - Accent2 9" xfId="1929"/>
    <cellStyle name="40% - Accent2 9 2" xfId="32438"/>
    <cellStyle name="40% - Accent3 10" xfId="1930"/>
    <cellStyle name="40% - Accent3 10 2" xfId="32439"/>
    <cellStyle name="40% - Accent3 11" xfId="1931"/>
    <cellStyle name="40% - Accent3 11 2" xfId="32440"/>
    <cellStyle name="40% - Accent3 12" xfId="1932"/>
    <cellStyle name="40% - Accent3 12 2" xfId="32441"/>
    <cellStyle name="40% - Accent3 13" xfId="1933"/>
    <cellStyle name="40% - Accent3 13 2" xfId="32442"/>
    <cellStyle name="40% - Accent3 2" xfId="1934"/>
    <cellStyle name="40% - Accent3 2 2" xfId="32443"/>
    <cellStyle name="40% - Accent3 3" xfId="1935"/>
    <cellStyle name="40% - Accent3 3 2" xfId="32444"/>
    <cellStyle name="40% - Accent3 4" xfId="1936"/>
    <cellStyle name="40% - Accent3 4 2" xfId="32445"/>
    <cellStyle name="40% - Accent3 5" xfId="1937"/>
    <cellStyle name="40% - Accent3 5 2" xfId="32446"/>
    <cellStyle name="40% - Accent3 6" xfId="1938"/>
    <cellStyle name="40% - Accent3 6 2" xfId="32447"/>
    <cellStyle name="40% - Accent3 7" xfId="1939"/>
    <cellStyle name="40% - Accent3 7 2" xfId="32448"/>
    <cellStyle name="40% - Accent3 8" xfId="1940"/>
    <cellStyle name="40% - Accent3 8 2" xfId="32449"/>
    <cellStyle name="40% - Accent3 9" xfId="1941"/>
    <cellStyle name="40% - Accent3 9 2" xfId="32450"/>
    <cellStyle name="40% - Accent4 10" xfId="1942"/>
    <cellStyle name="40% - Accent4 10 2" xfId="32451"/>
    <cellStyle name="40% - Accent4 11" xfId="1943"/>
    <cellStyle name="40% - Accent4 11 2" xfId="32452"/>
    <cellStyle name="40% - Accent4 12" xfId="1944"/>
    <cellStyle name="40% - Accent4 12 2" xfId="32453"/>
    <cellStyle name="40% - Accent4 13" xfId="1945"/>
    <cellStyle name="40% - Accent4 13 2" xfId="32454"/>
    <cellStyle name="40% - Accent4 2" xfId="1946"/>
    <cellStyle name="40% - Accent4 2 2" xfId="32455"/>
    <cellStyle name="40% - Accent4 3" xfId="1947"/>
    <cellStyle name="40% - Accent4 3 2" xfId="32456"/>
    <cellStyle name="40% - Accent4 4" xfId="1948"/>
    <cellStyle name="40% - Accent4 4 2" xfId="32457"/>
    <cellStyle name="40% - Accent4 5" xfId="1949"/>
    <cellStyle name="40% - Accent4 5 2" xfId="32458"/>
    <cellStyle name="40% - Accent4 6" xfId="1950"/>
    <cellStyle name="40% - Accent4 6 2" xfId="32459"/>
    <cellStyle name="40% - Accent4 7" xfId="1951"/>
    <cellStyle name="40% - Accent4 7 2" xfId="32460"/>
    <cellStyle name="40% - Accent4 8" xfId="1952"/>
    <cellStyle name="40% - Accent4 8 2" xfId="32461"/>
    <cellStyle name="40% - Accent4 9" xfId="1953"/>
    <cellStyle name="40% - Accent4 9 2" xfId="32462"/>
    <cellStyle name="40% - Accent5 10" xfId="1954"/>
    <cellStyle name="40% - Accent5 10 2" xfId="32463"/>
    <cellStyle name="40% - Accent5 11" xfId="1955"/>
    <cellStyle name="40% - Accent5 11 2" xfId="32464"/>
    <cellStyle name="40% - Accent5 12" xfId="1956"/>
    <cellStyle name="40% - Accent5 12 2" xfId="32465"/>
    <cellStyle name="40% - Accent5 13" xfId="1957"/>
    <cellStyle name="40% - Accent5 13 2" xfId="32466"/>
    <cellStyle name="40% - Accent5 2" xfId="1958"/>
    <cellStyle name="40% - Accent5 2 2" xfId="32467"/>
    <cellStyle name="40% - Accent5 3" xfId="1959"/>
    <cellStyle name="40% - Accent5 3 2" xfId="32468"/>
    <cellStyle name="40% - Accent5 4" xfId="1960"/>
    <cellStyle name="40% - Accent5 4 2" xfId="32469"/>
    <cellStyle name="40% - Accent5 5" xfId="1961"/>
    <cellStyle name="40% - Accent5 5 2" xfId="32470"/>
    <cellStyle name="40% - Accent5 6" xfId="1962"/>
    <cellStyle name="40% - Accent5 6 2" xfId="32471"/>
    <cellStyle name="40% - Accent5 7" xfId="1963"/>
    <cellStyle name="40% - Accent5 7 2" xfId="32472"/>
    <cellStyle name="40% - Accent5 8" xfId="1964"/>
    <cellStyle name="40% - Accent5 8 2" xfId="32473"/>
    <cellStyle name="40% - Accent5 9" xfId="1965"/>
    <cellStyle name="40% - Accent5 9 2" xfId="32474"/>
    <cellStyle name="40% - Accent6 10" xfId="1966"/>
    <cellStyle name="40% - Accent6 10 2" xfId="32475"/>
    <cellStyle name="40% - Accent6 11" xfId="1967"/>
    <cellStyle name="40% - Accent6 11 2" xfId="32476"/>
    <cellStyle name="40% - Accent6 12" xfId="1968"/>
    <cellStyle name="40% - Accent6 12 2" xfId="32477"/>
    <cellStyle name="40% - Accent6 13" xfId="1969"/>
    <cellStyle name="40% - Accent6 13 2" xfId="32478"/>
    <cellStyle name="40% - Accent6 2" xfId="1970"/>
    <cellStyle name="40% - Accent6 2 2" xfId="32479"/>
    <cellStyle name="40% - Accent6 3" xfId="1971"/>
    <cellStyle name="40% - Accent6 3 2" xfId="32480"/>
    <cellStyle name="40% - Accent6 4" xfId="1972"/>
    <cellStyle name="40% - Accent6 4 2" xfId="32481"/>
    <cellStyle name="40% - Accent6 5" xfId="1973"/>
    <cellStyle name="40% - Accent6 5 2" xfId="32482"/>
    <cellStyle name="40% - Accent6 6" xfId="1974"/>
    <cellStyle name="40% - Accent6 6 2" xfId="32483"/>
    <cellStyle name="40% - Accent6 7" xfId="1975"/>
    <cellStyle name="40% - Accent6 7 2" xfId="32484"/>
    <cellStyle name="40% - Accent6 8" xfId="1976"/>
    <cellStyle name="40% - Accent6 8 2" xfId="32485"/>
    <cellStyle name="40% - Accent6 9" xfId="1977"/>
    <cellStyle name="40% - Accent6 9 2" xfId="32486"/>
    <cellStyle name="40% - Акцент1 10" xfId="1978"/>
    <cellStyle name="40% - Акцент1 10 2" xfId="1979"/>
    <cellStyle name="40% - Акцент1 10 2 2" xfId="1980"/>
    <cellStyle name="40% - Акцент1 10 2 2 2" xfId="32487"/>
    <cellStyle name="40% - Акцент1 10 2 3" xfId="32488"/>
    <cellStyle name="40% - Акцент1 10 3" xfId="1981"/>
    <cellStyle name="40% - Акцент1 10 3 2" xfId="32489"/>
    <cellStyle name="40% - Акцент1 10 4" xfId="32490"/>
    <cellStyle name="40% - Акцент1 11" xfId="1982"/>
    <cellStyle name="40% - Акцент1 11 2" xfId="1983"/>
    <cellStyle name="40% - Акцент1 11 2 2" xfId="1984"/>
    <cellStyle name="40% - Акцент1 11 2 2 2" xfId="32491"/>
    <cellStyle name="40% - Акцент1 11 2 3" xfId="32492"/>
    <cellStyle name="40% - Акцент1 11 3" xfId="1985"/>
    <cellStyle name="40% - Акцент1 11 3 2" xfId="32493"/>
    <cellStyle name="40% - Акцент1 11 4" xfId="32494"/>
    <cellStyle name="40% - Акцент1 12" xfId="1986"/>
    <cellStyle name="40% - Акцент1 12 2" xfId="1987"/>
    <cellStyle name="40% - Акцент1 12 2 2" xfId="1988"/>
    <cellStyle name="40% - Акцент1 12 2 2 2" xfId="32495"/>
    <cellStyle name="40% - Акцент1 12 2 3" xfId="32496"/>
    <cellStyle name="40% - Акцент1 12 3" xfId="1989"/>
    <cellStyle name="40% - Акцент1 12 3 2" xfId="32497"/>
    <cellStyle name="40% - Акцент1 12 4" xfId="32498"/>
    <cellStyle name="40% - Акцент1 13" xfId="1990"/>
    <cellStyle name="40% - Акцент1 13 2" xfId="1991"/>
    <cellStyle name="40% - Акцент1 13 2 2" xfId="1992"/>
    <cellStyle name="40% - Акцент1 13 2 2 2" xfId="32499"/>
    <cellStyle name="40% - Акцент1 13 2 3" xfId="32500"/>
    <cellStyle name="40% - Акцент1 13 3" xfId="1993"/>
    <cellStyle name="40% - Акцент1 13 3 2" xfId="32501"/>
    <cellStyle name="40% - Акцент1 13 4" xfId="32502"/>
    <cellStyle name="40% - Акцент1 14" xfId="1994"/>
    <cellStyle name="40% - Акцент1 14 2" xfId="1995"/>
    <cellStyle name="40% - Акцент1 14 2 2" xfId="1996"/>
    <cellStyle name="40% - Акцент1 14 2 2 2" xfId="32503"/>
    <cellStyle name="40% - Акцент1 14 2 3" xfId="32504"/>
    <cellStyle name="40% - Акцент1 14 3" xfId="1997"/>
    <cellStyle name="40% - Акцент1 14 3 2" xfId="32505"/>
    <cellStyle name="40% - Акцент1 14 4" xfId="32506"/>
    <cellStyle name="40% - Акцент1 15" xfId="1998"/>
    <cellStyle name="40% - Акцент1 15 2" xfId="1999"/>
    <cellStyle name="40% - Акцент1 15 2 2" xfId="2000"/>
    <cellStyle name="40% - Акцент1 15 2 2 2" xfId="32507"/>
    <cellStyle name="40% - Акцент1 15 2 3" xfId="32508"/>
    <cellStyle name="40% - Акцент1 15 3" xfId="2001"/>
    <cellStyle name="40% - Акцент1 15 3 2" xfId="32509"/>
    <cellStyle name="40% - Акцент1 15 4" xfId="32510"/>
    <cellStyle name="40% - Акцент1 16" xfId="2002"/>
    <cellStyle name="40% - Акцент1 16 2" xfId="2003"/>
    <cellStyle name="40% - Акцент1 16 2 2" xfId="2004"/>
    <cellStyle name="40% - Акцент1 16 2 2 2" xfId="32511"/>
    <cellStyle name="40% - Акцент1 16 2 3" xfId="32512"/>
    <cellStyle name="40% - Акцент1 16 3" xfId="2005"/>
    <cellStyle name="40% - Акцент1 16 3 2" xfId="32513"/>
    <cellStyle name="40% - Акцент1 16 4" xfId="32514"/>
    <cellStyle name="40% - Акцент1 17" xfId="2006"/>
    <cellStyle name="40% - Акцент1 17 2" xfId="2007"/>
    <cellStyle name="40% - Акцент1 17 2 2" xfId="2008"/>
    <cellStyle name="40% - Акцент1 17 2 2 2" xfId="32515"/>
    <cellStyle name="40% - Акцент1 17 2 3" xfId="32516"/>
    <cellStyle name="40% - Акцент1 17 3" xfId="2009"/>
    <cellStyle name="40% - Акцент1 17 3 2" xfId="32517"/>
    <cellStyle name="40% - Акцент1 17 4" xfId="32518"/>
    <cellStyle name="40% - Акцент1 18" xfId="2010"/>
    <cellStyle name="40% - Акцент1 18 2" xfId="2011"/>
    <cellStyle name="40% - Акцент1 18 2 2" xfId="32519"/>
    <cellStyle name="40% - Акцент1 18 3" xfId="32520"/>
    <cellStyle name="40% - Акцент1 19" xfId="2012"/>
    <cellStyle name="40% - Акцент1 19 2" xfId="32521"/>
    <cellStyle name="40% - Акцент1 2" xfId="2013"/>
    <cellStyle name="40% - Акцент1 2 10" xfId="2014"/>
    <cellStyle name="40% - Акцент1 2 10 2" xfId="2015"/>
    <cellStyle name="40% - Акцент1 2 10 2 2" xfId="2016"/>
    <cellStyle name="40% - Акцент1 2 10 2 2 2" xfId="32522"/>
    <cellStyle name="40% - Акцент1 2 10 2 3" xfId="32523"/>
    <cellStyle name="40% - Акцент1 2 10 3" xfId="2017"/>
    <cellStyle name="40% - Акцент1 2 10 3 2" xfId="32524"/>
    <cellStyle name="40% - Акцент1 2 10 4" xfId="32525"/>
    <cellStyle name="40% - Акцент1 2 11" xfId="2018"/>
    <cellStyle name="40% - Акцент1 2 11 2" xfId="2019"/>
    <cellStyle name="40% - Акцент1 2 11 2 2" xfId="2020"/>
    <cellStyle name="40% - Акцент1 2 11 2 2 2" xfId="32526"/>
    <cellStyle name="40% - Акцент1 2 11 2 3" xfId="32527"/>
    <cellStyle name="40% - Акцент1 2 11 3" xfId="2021"/>
    <cellStyle name="40% - Акцент1 2 11 3 2" xfId="32528"/>
    <cellStyle name="40% - Акцент1 2 11 4" xfId="32529"/>
    <cellStyle name="40% - Акцент1 2 12" xfId="2022"/>
    <cellStyle name="40% - Акцент1 2 12 2" xfId="2023"/>
    <cellStyle name="40% - Акцент1 2 12 2 2" xfId="2024"/>
    <cellStyle name="40% - Акцент1 2 12 2 2 2" xfId="32530"/>
    <cellStyle name="40% - Акцент1 2 12 2 3" xfId="32531"/>
    <cellStyle name="40% - Акцент1 2 12 3" xfId="2025"/>
    <cellStyle name="40% - Акцент1 2 12 3 2" xfId="32532"/>
    <cellStyle name="40% - Акцент1 2 12 4" xfId="32533"/>
    <cellStyle name="40% - Акцент1 2 13" xfId="2026"/>
    <cellStyle name="40% - Акцент1 2 13 2" xfId="2027"/>
    <cellStyle name="40% - Акцент1 2 13 2 2" xfId="2028"/>
    <cellStyle name="40% - Акцент1 2 13 2 2 2" xfId="32534"/>
    <cellStyle name="40% - Акцент1 2 13 2 3" xfId="32535"/>
    <cellStyle name="40% - Акцент1 2 13 3" xfId="2029"/>
    <cellStyle name="40% - Акцент1 2 13 3 2" xfId="32536"/>
    <cellStyle name="40% - Акцент1 2 13 4" xfId="32537"/>
    <cellStyle name="40% - Акцент1 2 14" xfId="2030"/>
    <cellStyle name="40% - Акцент1 2 14 2" xfId="2031"/>
    <cellStyle name="40% - Акцент1 2 14 2 2" xfId="2032"/>
    <cellStyle name="40% - Акцент1 2 14 2 2 2" xfId="32538"/>
    <cellStyle name="40% - Акцент1 2 14 2 3" xfId="32539"/>
    <cellStyle name="40% - Акцент1 2 14 3" xfId="2033"/>
    <cellStyle name="40% - Акцент1 2 14 3 2" xfId="32540"/>
    <cellStyle name="40% - Акцент1 2 14 4" xfId="32541"/>
    <cellStyle name="40% - Акцент1 2 15" xfId="2034"/>
    <cellStyle name="40% - Акцент1 2 15 2" xfId="2035"/>
    <cellStyle name="40% - Акцент1 2 15 2 2" xfId="2036"/>
    <cellStyle name="40% - Акцент1 2 15 2 2 2" xfId="32542"/>
    <cellStyle name="40% - Акцент1 2 15 2 3" xfId="32543"/>
    <cellStyle name="40% - Акцент1 2 15 3" xfId="2037"/>
    <cellStyle name="40% - Акцент1 2 15 3 2" xfId="32544"/>
    <cellStyle name="40% - Акцент1 2 15 4" xfId="32545"/>
    <cellStyle name="40% - Акцент1 2 16" xfId="2038"/>
    <cellStyle name="40% - Акцент1 2 16 2" xfId="2039"/>
    <cellStyle name="40% - Акцент1 2 16 2 2" xfId="2040"/>
    <cellStyle name="40% - Акцент1 2 16 2 2 2" xfId="32546"/>
    <cellStyle name="40% - Акцент1 2 16 2 3" xfId="32547"/>
    <cellStyle name="40% - Акцент1 2 16 3" xfId="2041"/>
    <cellStyle name="40% - Акцент1 2 16 3 2" xfId="32548"/>
    <cellStyle name="40% - Акцент1 2 16 4" xfId="32549"/>
    <cellStyle name="40% - Акцент1 2 17" xfId="2042"/>
    <cellStyle name="40% - Акцент1 2 17 2" xfId="2043"/>
    <cellStyle name="40% - Акцент1 2 17 2 2" xfId="2044"/>
    <cellStyle name="40% - Акцент1 2 17 2 2 2" xfId="32550"/>
    <cellStyle name="40% - Акцент1 2 17 2 3" xfId="32551"/>
    <cellStyle name="40% - Акцент1 2 17 3" xfId="2045"/>
    <cellStyle name="40% - Акцент1 2 17 3 2" xfId="32552"/>
    <cellStyle name="40% - Акцент1 2 17 4" xfId="32553"/>
    <cellStyle name="40% - Акцент1 2 18" xfId="2046"/>
    <cellStyle name="40% - Акцент1 2 18 2" xfId="2047"/>
    <cellStyle name="40% - Акцент1 2 18 2 2" xfId="2048"/>
    <cellStyle name="40% - Акцент1 2 18 2 2 2" xfId="32554"/>
    <cellStyle name="40% - Акцент1 2 18 2 3" xfId="32555"/>
    <cellStyle name="40% - Акцент1 2 18 3" xfId="2049"/>
    <cellStyle name="40% - Акцент1 2 18 3 2" xfId="32556"/>
    <cellStyle name="40% - Акцент1 2 18 4" xfId="32557"/>
    <cellStyle name="40% - Акцент1 2 19" xfId="2050"/>
    <cellStyle name="40% - Акцент1 2 19 2" xfId="2051"/>
    <cellStyle name="40% - Акцент1 2 19 2 2" xfId="2052"/>
    <cellStyle name="40% - Акцент1 2 19 2 2 2" xfId="32558"/>
    <cellStyle name="40% - Акцент1 2 19 2 3" xfId="32559"/>
    <cellStyle name="40% - Акцент1 2 19 3" xfId="2053"/>
    <cellStyle name="40% - Акцент1 2 19 3 2" xfId="32560"/>
    <cellStyle name="40% - Акцент1 2 19 4" xfId="32561"/>
    <cellStyle name="40% - Акцент1 2 2" xfId="2054"/>
    <cellStyle name="40% - Акцент1 2 2 2" xfId="32562"/>
    <cellStyle name="40% - Акцент1 2 20" xfId="2055"/>
    <cellStyle name="40% - Акцент1 2 20 2" xfId="2056"/>
    <cellStyle name="40% - Акцент1 2 20 2 2" xfId="2057"/>
    <cellStyle name="40% - Акцент1 2 20 2 2 2" xfId="32563"/>
    <cellStyle name="40% - Акцент1 2 20 2 3" xfId="32564"/>
    <cellStyle name="40% - Акцент1 2 20 3" xfId="2058"/>
    <cellStyle name="40% - Акцент1 2 20 3 2" xfId="32565"/>
    <cellStyle name="40% - Акцент1 2 20 4" xfId="32566"/>
    <cellStyle name="40% - Акцент1 2 21" xfId="2059"/>
    <cellStyle name="40% - Акцент1 2 21 2" xfId="2060"/>
    <cellStyle name="40% - Акцент1 2 21 2 2" xfId="2061"/>
    <cellStyle name="40% - Акцент1 2 21 2 2 2" xfId="32567"/>
    <cellStyle name="40% - Акцент1 2 21 2 3" xfId="32568"/>
    <cellStyle name="40% - Акцент1 2 21 3" xfId="2062"/>
    <cellStyle name="40% - Акцент1 2 21 3 2" xfId="32569"/>
    <cellStyle name="40% - Акцент1 2 21 4" xfId="32570"/>
    <cellStyle name="40% - Акцент1 2 22" xfId="2063"/>
    <cellStyle name="40% - Акцент1 2 22 2" xfId="2064"/>
    <cellStyle name="40% - Акцент1 2 22 2 2" xfId="2065"/>
    <cellStyle name="40% - Акцент1 2 22 2 2 2" xfId="32571"/>
    <cellStyle name="40% - Акцент1 2 22 2 3" xfId="32572"/>
    <cellStyle name="40% - Акцент1 2 22 3" xfId="2066"/>
    <cellStyle name="40% - Акцент1 2 22 3 2" xfId="32573"/>
    <cellStyle name="40% - Акцент1 2 22 4" xfId="32574"/>
    <cellStyle name="40% - Акцент1 2 23" xfId="2067"/>
    <cellStyle name="40% - Акцент1 2 23 2" xfId="2068"/>
    <cellStyle name="40% - Акцент1 2 23 2 2" xfId="2069"/>
    <cellStyle name="40% - Акцент1 2 23 2 2 2" xfId="32575"/>
    <cellStyle name="40% - Акцент1 2 23 2 3" xfId="32576"/>
    <cellStyle name="40% - Акцент1 2 23 3" xfId="2070"/>
    <cellStyle name="40% - Акцент1 2 23 3 2" xfId="32577"/>
    <cellStyle name="40% - Акцент1 2 23 4" xfId="32578"/>
    <cellStyle name="40% - Акцент1 2 24" xfId="2071"/>
    <cellStyle name="40% - Акцент1 2 24 2" xfId="2072"/>
    <cellStyle name="40% - Акцент1 2 24 2 2" xfId="2073"/>
    <cellStyle name="40% - Акцент1 2 24 2 2 2" xfId="32579"/>
    <cellStyle name="40% - Акцент1 2 24 2 3" xfId="32580"/>
    <cellStyle name="40% - Акцент1 2 24 3" xfId="2074"/>
    <cellStyle name="40% - Акцент1 2 24 3 2" xfId="32581"/>
    <cellStyle name="40% - Акцент1 2 24 4" xfId="32582"/>
    <cellStyle name="40% - Акцент1 2 25" xfId="32583"/>
    <cellStyle name="40% - Акцент1 2 3" xfId="2075"/>
    <cellStyle name="40% - Акцент1 2 3 2" xfId="2076"/>
    <cellStyle name="40% - Акцент1 2 3 2 2" xfId="2077"/>
    <cellStyle name="40% - Акцент1 2 3 2 2 2" xfId="32584"/>
    <cellStyle name="40% - Акцент1 2 3 2 3" xfId="32585"/>
    <cellStyle name="40% - Акцент1 2 3 3" xfId="2078"/>
    <cellStyle name="40% - Акцент1 2 3 3 2" xfId="32586"/>
    <cellStyle name="40% - Акцент1 2 3 4" xfId="32587"/>
    <cellStyle name="40% - Акцент1 2 4" xfId="2079"/>
    <cellStyle name="40% - Акцент1 2 4 2" xfId="2080"/>
    <cellStyle name="40% - Акцент1 2 4 2 2" xfId="2081"/>
    <cellStyle name="40% - Акцент1 2 4 2 2 2" xfId="32588"/>
    <cellStyle name="40% - Акцент1 2 4 2 3" xfId="32589"/>
    <cellStyle name="40% - Акцент1 2 4 3" xfId="2082"/>
    <cellStyle name="40% - Акцент1 2 4 3 2" xfId="32590"/>
    <cellStyle name="40% - Акцент1 2 4 4" xfId="32591"/>
    <cellStyle name="40% - Акцент1 2 5" xfId="2083"/>
    <cellStyle name="40% - Акцент1 2 5 2" xfId="2084"/>
    <cellStyle name="40% - Акцент1 2 5 2 2" xfId="2085"/>
    <cellStyle name="40% - Акцент1 2 5 2 2 2" xfId="32592"/>
    <cellStyle name="40% - Акцент1 2 5 2 3" xfId="32593"/>
    <cellStyle name="40% - Акцент1 2 5 3" xfId="2086"/>
    <cellStyle name="40% - Акцент1 2 5 3 2" xfId="32594"/>
    <cellStyle name="40% - Акцент1 2 5 4" xfId="32595"/>
    <cellStyle name="40% - Акцент1 2 6" xfId="2087"/>
    <cellStyle name="40% - Акцент1 2 6 2" xfId="2088"/>
    <cellStyle name="40% - Акцент1 2 6 2 2" xfId="2089"/>
    <cellStyle name="40% - Акцент1 2 6 2 2 2" xfId="32596"/>
    <cellStyle name="40% - Акцент1 2 6 2 3" xfId="32597"/>
    <cellStyle name="40% - Акцент1 2 6 3" xfId="2090"/>
    <cellStyle name="40% - Акцент1 2 6 3 2" xfId="32598"/>
    <cellStyle name="40% - Акцент1 2 6 4" xfId="32599"/>
    <cellStyle name="40% - Акцент1 2 7" xfId="2091"/>
    <cellStyle name="40% - Акцент1 2 7 2" xfId="2092"/>
    <cellStyle name="40% - Акцент1 2 7 2 2" xfId="2093"/>
    <cellStyle name="40% - Акцент1 2 7 2 2 2" xfId="32600"/>
    <cellStyle name="40% - Акцент1 2 7 2 3" xfId="32601"/>
    <cellStyle name="40% - Акцент1 2 7 3" xfId="2094"/>
    <cellStyle name="40% - Акцент1 2 7 3 2" xfId="32602"/>
    <cellStyle name="40% - Акцент1 2 7 4" xfId="32603"/>
    <cellStyle name="40% - Акцент1 2 8" xfId="2095"/>
    <cellStyle name="40% - Акцент1 2 8 2" xfId="2096"/>
    <cellStyle name="40% - Акцент1 2 8 2 2" xfId="2097"/>
    <cellStyle name="40% - Акцент1 2 8 2 2 2" xfId="32604"/>
    <cellStyle name="40% - Акцент1 2 8 2 3" xfId="32605"/>
    <cellStyle name="40% - Акцент1 2 8 3" xfId="2098"/>
    <cellStyle name="40% - Акцент1 2 8 3 2" xfId="32606"/>
    <cellStyle name="40% - Акцент1 2 8 4" xfId="32607"/>
    <cellStyle name="40% - Акцент1 2 9" xfId="2099"/>
    <cellStyle name="40% - Акцент1 2 9 2" xfId="2100"/>
    <cellStyle name="40% - Акцент1 2 9 2 2" xfId="2101"/>
    <cellStyle name="40% - Акцент1 2 9 2 2 2" xfId="32608"/>
    <cellStyle name="40% - Акцент1 2 9 2 3" xfId="32609"/>
    <cellStyle name="40% - Акцент1 2 9 3" xfId="2102"/>
    <cellStyle name="40% - Акцент1 2 9 3 2" xfId="32610"/>
    <cellStyle name="40% - Акцент1 2 9 4" xfId="32611"/>
    <cellStyle name="40% - Акцент1 3" xfId="2103"/>
    <cellStyle name="40% - Акцент1 3 10" xfId="2104"/>
    <cellStyle name="40% - Акцент1 3 10 2" xfId="2105"/>
    <cellStyle name="40% - Акцент1 3 10 2 2" xfId="2106"/>
    <cellStyle name="40% - Акцент1 3 10 2 2 2" xfId="32612"/>
    <cellStyle name="40% - Акцент1 3 10 2 3" xfId="32613"/>
    <cellStyle name="40% - Акцент1 3 10 3" xfId="2107"/>
    <cellStyle name="40% - Акцент1 3 10 3 2" xfId="32614"/>
    <cellStyle name="40% - Акцент1 3 10 4" xfId="32615"/>
    <cellStyle name="40% - Акцент1 3 11" xfId="2108"/>
    <cellStyle name="40% - Акцент1 3 11 2" xfId="2109"/>
    <cellStyle name="40% - Акцент1 3 11 2 2" xfId="2110"/>
    <cellStyle name="40% - Акцент1 3 11 2 2 2" xfId="32616"/>
    <cellStyle name="40% - Акцент1 3 11 2 3" xfId="32617"/>
    <cellStyle name="40% - Акцент1 3 11 3" xfId="2111"/>
    <cellStyle name="40% - Акцент1 3 11 3 2" xfId="32618"/>
    <cellStyle name="40% - Акцент1 3 11 4" xfId="32619"/>
    <cellStyle name="40% - Акцент1 3 12" xfId="2112"/>
    <cellStyle name="40% - Акцент1 3 12 2" xfId="2113"/>
    <cellStyle name="40% - Акцент1 3 12 2 2" xfId="2114"/>
    <cellStyle name="40% - Акцент1 3 12 2 2 2" xfId="32620"/>
    <cellStyle name="40% - Акцент1 3 12 2 3" xfId="32621"/>
    <cellStyle name="40% - Акцент1 3 12 3" xfId="2115"/>
    <cellStyle name="40% - Акцент1 3 12 3 2" xfId="32622"/>
    <cellStyle name="40% - Акцент1 3 12 4" xfId="32623"/>
    <cellStyle name="40% - Акцент1 3 13" xfId="2116"/>
    <cellStyle name="40% - Акцент1 3 13 2" xfId="2117"/>
    <cellStyle name="40% - Акцент1 3 13 2 2" xfId="2118"/>
    <cellStyle name="40% - Акцент1 3 13 2 2 2" xfId="32624"/>
    <cellStyle name="40% - Акцент1 3 13 2 3" xfId="32625"/>
    <cellStyle name="40% - Акцент1 3 13 3" xfId="2119"/>
    <cellStyle name="40% - Акцент1 3 13 3 2" xfId="32626"/>
    <cellStyle name="40% - Акцент1 3 13 4" xfId="32627"/>
    <cellStyle name="40% - Акцент1 3 14" xfId="2120"/>
    <cellStyle name="40% - Акцент1 3 14 2" xfId="2121"/>
    <cellStyle name="40% - Акцент1 3 14 2 2" xfId="2122"/>
    <cellStyle name="40% - Акцент1 3 14 2 2 2" xfId="32628"/>
    <cellStyle name="40% - Акцент1 3 14 2 3" xfId="32629"/>
    <cellStyle name="40% - Акцент1 3 14 3" xfId="2123"/>
    <cellStyle name="40% - Акцент1 3 14 3 2" xfId="32630"/>
    <cellStyle name="40% - Акцент1 3 14 4" xfId="32631"/>
    <cellStyle name="40% - Акцент1 3 15" xfId="2124"/>
    <cellStyle name="40% - Акцент1 3 15 2" xfId="2125"/>
    <cellStyle name="40% - Акцент1 3 15 2 2" xfId="2126"/>
    <cellStyle name="40% - Акцент1 3 15 2 2 2" xfId="32632"/>
    <cellStyle name="40% - Акцент1 3 15 2 3" xfId="32633"/>
    <cellStyle name="40% - Акцент1 3 15 3" xfId="2127"/>
    <cellStyle name="40% - Акцент1 3 15 3 2" xfId="32634"/>
    <cellStyle name="40% - Акцент1 3 15 4" xfId="32635"/>
    <cellStyle name="40% - Акцент1 3 16" xfId="2128"/>
    <cellStyle name="40% - Акцент1 3 16 2" xfId="2129"/>
    <cellStyle name="40% - Акцент1 3 16 2 2" xfId="2130"/>
    <cellStyle name="40% - Акцент1 3 16 2 2 2" xfId="32636"/>
    <cellStyle name="40% - Акцент1 3 16 2 3" xfId="32637"/>
    <cellStyle name="40% - Акцент1 3 16 3" xfId="2131"/>
    <cellStyle name="40% - Акцент1 3 16 3 2" xfId="32638"/>
    <cellStyle name="40% - Акцент1 3 16 4" xfId="32639"/>
    <cellStyle name="40% - Акцент1 3 17" xfId="2132"/>
    <cellStyle name="40% - Акцент1 3 17 2" xfId="2133"/>
    <cellStyle name="40% - Акцент1 3 17 2 2" xfId="2134"/>
    <cellStyle name="40% - Акцент1 3 17 2 2 2" xfId="32640"/>
    <cellStyle name="40% - Акцент1 3 17 2 3" xfId="32641"/>
    <cellStyle name="40% - Акцент1 3 17 3" xfId="2135"/>
    <cellStyle name="40% - Акцент1 3 17 3 2" xfId="32642"/>
    <cellStyle name="40% - Акцент1 3 17 4" xfId="32643"/>
    <cellStyle name="40% - Акцент1 3 18" xfId="2136"/>
    <cellStyle name="40% - Акцент1 3 18 2" xfId="2137"/>
    <cellStyle name="40% - Акцент1 3 18 2 2" xfId="2138"/>
    <cellStyle name="40% - Акцент1 3 18 2 2 2" xfId="32644"/>
    <cellStyle name="40% - Акцент1 3 18 2 3" xfId="32645"/>
    <cellStyle name="40% - Акцент1 3 18 3" xfId="2139"/>
    <cellStyle name="40% - Акцент1 3 18 3 2" xfId="32646"/>
    <cellStyle name="40% - Акцент1 3 18 4" xfId="32647"/>
    <cellStyle name="40% - Акцент1 3 19" xfId="2140"/>
    <cellStyle name="40% - Акцент1 3 19 2" xfId="2141"/>
    <cellStyle name="40% - Акцент1 3 19 2 2" xfId="2142"/>
    <cellStyle name="40% - Акцент1 3 19 2 2 2" xfId="32648"/>
    <cellStyle name="40% - Акцент1 3 19 2 3" xfId="32649"/>
    <cellStyle name="40% - Акцент1 3 19 3" xfId="2143"/>
    <cellStyle name="40% - Акцент1 3 19 3 2" xfId="32650"/>
    <cellStyle name="40% - Акцент1 3 19 4" xfId="32651"/>
    <cellStyle name="40% - Акцент1 3 2" xfId="2144"/>
    <cellStyle name="40% - Акцент1 3 2 2" xfId="32652"/>
    <cellStyle name="40% - Акцент1 3 20" xfId="2145"/>
    <cellStyle name="40% - Акцент1 3 20 2" xfId="2146"/>
    <cellStyle name="40% - Акцент1 3 20 2 2" xfId="2147"/>
    <cellStyle name="40% - Акцент1 3 20 2 2 2" xfId="32653"/>
    <cellStyle name="40% - Акцент1 3 20 2 3" xfId="32654"/>
    <cellStyle name="40% - Акцент1 3 20 3" xfId="2148"/>
    <cellStyle name="40% - Акцент1 3 20 3 2" xfId="32655"/>
    <cellStyle name="40% - Акцент1 3 20 4" xfId="32656"/>
    <cellStyle name="40% - Акцент1 3 21" xfId="2149"/>
    <cellStyle name="40% - Акцент1 3 21 2" xfId="2150"/>
    <cellStyle name="40% - Акцент1 3 21 2 2" xfId="2151"/>
    <cellStyle name="40% - Акцент1 3 21 2 2 2" xfId="32657"/>
    <cellStyle name="40% - Акцент1 3 21 2 3" xfId="32658"/>
    <cellStyle name="40% - Акцент1 3 21 3" xfId="2152"/>
    <cellStyle name="40% - Акцент1 3 21 3 2" xfId="32659"/>
    <cellStyle name="40% - Акцент1 3 21 4" xfId="32660"/>
    <cellStyle name="40% - Акцент1 3 22" xfId="2153"/>
    <cellStyle name="40% - Акцент1 3 22 2" xfId="2154"/>
    <cellStyle name="40% - Акцент1 3 22 2 2" xfId="2155"/>
    <cellStyle name="40% - Акцент1 3 22 2 2 2" xfId="32661"/>
    <cellStyle name="40% - Акцент1 3 22 2 3" xfId="32662"/>
    <cellStyle name="40% - Акцент1 3 22 3" xfId="2156"/>
    <cellStyle name="40% - Акцент1 3 22 3 2" xfId="32663"/>
    <cellStyle name="40% - Акцент1 3 22 4" xfId="32664"/>
    <cellStyle name="40% - Акцент1 3 23" xfId="2157"/>
    <cellStyle name="40% - Акцент1 3 23 2" xfId="2158"/>
    <cellStyle name="40% - Акцент1 3 23 2 2" xfId="2159"/>
    <cellStyle name="40% - Акцент1 3 23 2 2 2" xfId="32665"/>
    <cellStyle name="40% - Акцент1 3 23 2 3" xfId="32666"/>
    <cellStyle name="40% - Акцент1 3 23 3" xfId="2160"/>
    <cellStyle name="40% - Акцент1 3 23 3 2" xfId="32667"/>
    <cellStyle name="40% - Акцент1 3 23 4" xfId="32668"/>
    <cellStyle name="40% - Акцент1 3 24" xfId="2161"/>
    <cellStyle name="40% - Акцент1 3 24 2" xfId="2162"/>
    <cellStyle name="40% - Акцент1 3 24 2 2" xfId="2163"/>
    <cellStyle name="40% - Акцент1 3 24 2 2 2" xfId="32669"/>
    <cellStyle name="40% - Акцент1 3 24 2 3" xfId="32670"/>
    <cellStyle name="40% - Акцент1 3 24 3" xfId="2164"/>
    <cellStyle name="40% - Акцент1 3 24 3 2" xfId="32671"/>
    <cellStyle name="40% - Акцент1 3 24 4" xfId="32672"/>
    <cellStyle name="40% - Акцент1 3 25" xfId="32673"/>
    <cellStyle name="40% - Акцент1 3 3" xfId="2165"/>
    <cellStyle name="40% - Акцент1 3 3 2" xfId="2166"/>
    <cellStyle name="40% - Акцент1 3 3 2 2" xfId="2167"/>
    <cellStyle name="40% - Акцент1 3 3 2 2 2" xfId="32674"/>
    <cellStyle name="40% - Акцент1 3 3 2 3" xfId="32675"/>
    <cellStyle name="40% - Акцент1 3 3 3" xfId="2168"/>
    <cellStyle name="40% - Акцент1 3 3 3 2" xfId="32676"/>
    <cellStyle name="40% - Акцент1 3 3 4" xfId="32677"/>
    <cellStyle name="40% - Акцент1 3 4" xfId="2169"/>
    <cellStyle name="40% - Акцент1 3 4 2" xfId="2170"/>
    <cellStyle name="40% - Акцент1 3 4 2 2" xfId="2171"/>
    <cellStyle name="40% - Акцент1 3 4 2 2 2" xfId="32678"/>
    <cellStyle name="40% - Акцент1 3 4 2 3" xfId="32679"/>
    <cellStyle name="40% - Акцент1 3 4 3" xfId="2172"/>
    <cellStyle name="40% - Акцент1 3 4 3 2" xfId="32680"/>
    <cellStyle name="40% - Акцент1 3 4 4" xfId="32681"/>
    <cellStyle name="40% - Акцент1 3 5" xfId="2173"/>
    <cellStyle name="40% - Акцент1 3 5 2" xfId="2174"/>
    <cellStyle name="40% - Акцент1 3 5 2 2" xfId="2175"/>
    <cellStyle name="40% - Акцент1 3 5 2 2 2" xfId="32682"/>
    <cellStyle name="40% - Акцент1 3 5 2 3" xfId="32683"/>
    <cellStyle name="40% - Акцент1 3 5 3" xfId="2176"/>
    <cellStyle name="40% - Акцент1 3 5 3 2" xfId="32684"/>
    <cellStyle name="40% - Акцент1 3 5 4" xfId="32685"/>
    <cellStyle name="40% - Акцент1 3 6" xfId="2177"/>
    <cellStyle name="40% - Акцент1 3 6 2" xfId="2178"/>
    <cellStyle name="40% - Акцент1 3 6 2 2" xfId="2179"/>
    <cellStyle name="40% - Акцент1 3 6 2 2 2" xfId="32686"/>
    <cellStyle name="40% - Акцент1 3 6 2 3" xfId="32687"/>
    <cellStyle name="40% - Акцент1 3 6 3" xfId="2180"/>
    <cellStyle name="40% - Акцент1 3 6 3 2" xfId="32688"/>
    <cellStyle name="40% - Акцент1 3 6 4" xfId="32689"/>
    <cellStyle name="40% - Акцент1 3 7" xfId="2181"/>
    <cellStyle name="40% - Акцент1 3 7 2" xfId="2182"/>
    <cellStyle name="40% - Акцент1 3 7 2 2" xfId="2183"/>
    <cellStyle name="40% - Акцент1 3 7 2 2 2" xfId="32690"/>
    <cellStyle name="40% - Акцент1 3 7 2 3" xfId="32691"/>
    <cellStyle name="40% - Акцент1 3 7 3" xfId="2184"/>
    <cellStyle name="40% - Акцент1 3 7 3 2" xfId="32692"/>
    <cellStyle name="40% - Акцент1 3 7 4" xfId="32693"/>
    <cellStyle name="40% - Акцент1 3 8" xfId="2185"/>
    <cellStyle name="40% - Акцент1 3 8 2" xfId="2186"/>
    <cellStyle name="40% - Акцент1 3 8 2 2" xfId="2187"/>
    <cellStyle name="40% - Акцент1 3 8 2 2 2" xfId="32694"/>
    <cellStyle name="40% - Акцент1 3 8 2 3" xfId="32695"/>
    <cellStyle name="40% - Акцент1 3 8 3" xfId="2188"/>
    <cellStyle name="40% - Акцент1 3 8 3 2" xfId="32696"/>
    <cellStyle name="40% - Акцент1 3 8 4" xfId="32697"/>
    <cellStyle name="40% - Акцент1 3 9" xfId="2189"/>
    <cellStyle name="40% - Акцент1 3 9 2" xfId="2190"/>
    <cellStyle name="40% - Акцент1 3 9 2 2" xfId="2191"/>
    <cellStyle name="40% - Акцент1 3 9 2 2 2" xfId="32698"/>
    <cellStyle name="40% - Акцент1 3 9 2 3" xfId="32699"/>
    <cellStyle name="40% - Акцент1 3 9 3" xfId="2192"/>
    <cellStyle name="40% - Акцент1 3 9 3 2" xfId="32700"/>
    <cellStyle name="40% - Акцент1 3 9 4" xfId="32701"/>
    <cellStyle name="40% - Акцент1 4" xfId="2193"/>
    <cellStyle name="40% - Акцент1 4 2" xfId="2194"/>
    <cellStyle name="40% - Акцент1 4 2 2" xfId="32702"/>
    <cellStyle name="40% - Акцент1 4 3" xfId="32703"/>
    <cellStyle name="40% - Акцент1 5" xfId="2195"/>
    <cellStyle name="40% - Акцент1 5 2" xfId="2196"/>
    <cellStyle name="40% - Акцент1 5 2 2" xfId="32704"/>
    <cellStyle name="40% - Акцент1 5 3" xfId="32705"/>
    <cellStyle name="40% - Акцент1 6" xfId="2197"/>
    <cellStyle name="40% - Акцент1 6 2" xfId="32706"/>
    <cellStyle name="40% - Акцент1 7" xfId="2198"/>
    <cellStyle name="40% - Акцент1 7 2" xfId="2199"/>
    <cellStyle name="40% - Акцент1 7 2 2" xfId="2200"/>
    <cellStyle name="40% - Акцент1 7 2 2 2" xfId="32707"/>
    <cellStyle name="40% - Акцент1 7 2 3" xfId="32708"/>
    <cellStyle name="40% - Акцент1 7 3" xfId="2201"/>
    <cellStyle name="40% - Акцент1 7 3 2" xfId="32709"/>
    <cellStyle name="40% - Акцент1 7 4" xfId="32710"/>
    <cellStyle name="40% - Акцент1 8" xfId="2202"/>
    <cellStyle name="40% - Акцент1 8 2" xfId="2203"/>
    <cellStyle name="40% - Акцент1 8 2 2" xfId="2204"/>
    <cellStyle name="40% - Акцент1 8 2 2 2" xfId="32711"/>
    <cellStyle name="40% - Акцент1 8 2 3" xfId="32712"/>
    <cellStyle name="40% - Акцент1 8 3" xfId="2205"/>
    <cellStyle name="40% - Акцент1 8 3 2" xfId="32713"/>
    <cellStyle name="40% - Акцент1 8 4" xfId="32714"/>
    <cellStyle name="40% - Акцент1 9" xfId="2206"/>
    <cellStyle name="40% - Акцент1 9 2" xfId="2207"/>
    <cellStyle name="40% - Акцент1 9 2 2" xfId="2208"/>
    <cellStyle name="40% - Акцент1 9 2 2 2" xfId="32715"/>
    <cellStyle name="40% - Акцент1 9 2 3" xfId="32716"/>
    <cellStyle name="40% - Акцент1 9 3" xfId="2209"/>
    <cellStyle name="40% - Акцент1 9 3 2" xfId="32717"/>
    <cellStyle name="40% - Акцент1 9 4" xfId="32718"/>
    <cellStyle name="40% - Акцент2 10" xfId="2210"/>
    <cellStyle name="40% - Акцент2 10 2" xfId="2211"/>
    <cellStyle name="40% - Акцент2 10 2 2" xfId="2212"/>
    <cellStyle name="40% - Акцент2 10 2 2 2" xfId="32719"/>
    <cellStyle name="40% - Акцент2 10 2 3" xfId="32720"/>
    <cellStyle name="40% - Акцент2 10 3" xfId="2213"/>
    <cellStyle name="40% - Акцент2 10 3 2" xfId="32721"/>
    <cellStyle name="40% - Акцент2 10 4" xfId="32722"/>
    <cellStyle name="40% - Акцент2 11" xfId="2214"/>
    <cellStyle name="40% - Акцент2 11 2" xfId="2215"/>
    <cellStyle name="40% - Акцент2 11 2 2" xfId="2216"/>
    <cellStyle name="40% - Акцент2 11 2 2 2" xfId="32723"/>
    <cellStyle name="40% - Акцент2 11 2 3" xfId="32724"/>
    <cellStyle name="40% - Акцент2 11 3" xfId="2217"/>
    <cellStyle name="40% - Акцент2 11 3 2" xfId="32725"/>
    <cellStyle name="40% - Акцент2 11 4" xfId="32726"/>
    <cellStyle name="40% - Акцент2 12" xfId="2218"/>
    <cellStyle name="40% - Акцент2 12 2" xfId="2219"/>
    <cellStyle name="40% - Акцент2 12 2 2" xfId="2220"/>
    <cellStyle name="40% - Акцент2 12 2 2 2" xfId="32727"/>
    <cellStyle name="40% - Акцент2 12 2 3" xfId="32728"/>
    <cellStyle name="40% - Акцент2 12 3" xfId="2221"/>
    <cellStyle name="40% - Акцент2 12 3 2" xfId="32729"/>
    <cellStyle name="40% - Акцент2 12 4" xfId="32730"/>
    <cellStyle name="40% - Акцент2 13" xfId="2222"/>
    <cellStyle name="40% - Акцент2 13 2" xfId="2223"/>
    <cellStyle name="40% - Акцент2 13 2 2" xfId="2224"/>
    <cellStyle name="40% - Акцент2 13 2 2 2" xfId="32731"/>
    <cellStyle name="40% - Акцент2 13 2 3" xfId="32732"/>
    <cellStyle name="40% - Акцент2 13 3" xfId="2225"/>
    <cellStyle name="40% - Акцент2 13 3 2" xfId="32733"/>
    <cellStyle name="40% - Акцент2 13 4" xfId="32734"/>
    <cellStyle name="40% - Акцент2 14" xfId="2226"/>
    <cellStyle name="40% - Акцент2 14 2" xfId="2227"/>
    <cellStyle name="40% - Акцент2 14 2 2" xfId="2228"/>
    <cellStyle name="40% - Акцент2 14 2 2 2" xfId="32735"/>
    <cellStyle name="40% - Акцент2 14 2 3" xfId="32736"/>
    <cellStyle name="40% - Акцент2 14 3" xfId="2229"/>
    <cellStyle name="40% - Акцент2 14 3 2" xfId="32737"/>
    <cellStyle name="40% - Акцент2 14 4" xfId="32738"/>
    <cellStyle name="40% - Акцент2 15" xfId="2230"/>
    <cellStyle name="40% - Акцент2 15 2" xfId="2231"/>
    <cellStyle name="40% - Акцент2 15 2 2" xfId="2232"/>
    <cellStyle name="40% - Акцент2 15 2 2 2" xfId="32739"/>
    <cellStyle name="40% - Акцент2 15 2 3" xfId="32740"/>
    <cellStyle name="40% - Акцент2 15 3" xfId="2233"/>
    <cellStyle name="40% - Акцент2 15 3 2" xfId="32741"/>
    <cellStyle name="40% - Акцент2 15 4" xfId="32742"/>
    <cellStyle name="40% - Акцент2 16" xfId="2234"/>
    <cellStyle name="40% - Акцент2 16 2" xfId="2235"/>
    <cellStyle name="40% - Акцент2 16 2 2" xfId="2236"/>
    <cellStyle name="40% - Акцент2 16 2 2 2" xfId="32743"/>
    <cellStyle name="40% - Акцент2 16 2 3" xfId="32744"/>
    <cellStyle name="40% - Акцент2 16 3" xfId="2237"/>
    <cellStyle name="40% - Акцент2 16 3 2" xfId="32745"/>
    <cellStyle name="40% - Акцент2 16 4" xfId="32746"/>
    <cellStyle name="40% - Акцент2 17" xfId="2238"/>
    <cellStyle name="40% - Акцент2 17 2" xfId="2239"/>
    <cellStyle name="40% - Акцент2 17 2 2" xfId="2240"/>
    <cellStyle name="40% - Акцент2 17 2 2 2" xfId="32747"/>
    <cellStyle name="40% - Акцент2 17 2 3" xfId="32748"/>
    <cellStyle name="40% - Акцент2 17 3" xfId="2241"/>
    <cellStyle name="40% - Акцент2 17 3 2" xfId="32749"/>
    <cellStyle name="40% - Акцент2 17 4" xfId="32750"/>
    <cellStyle name="40% - Акцент2 18" xfId="2242"/>
    <cellStyle name="40% - Акцент2 18 2" xfId="2243"/>
    <cellStyle name="40% - Акцент2 18 2 2" xfId="32751"/>
    <cellStyle name="40% - Акцент2 18 3" xfId="32752"/>
    <cellStyle name="40% - Акцент2 19" xfId="2244"/>
    <cellStyle name="40% - Акцент2 19 2" xfId="32753"/>
    <cellStyle name="40% - Акцент2 2" xfId="2245"/>
    <cellStyle name="40% - Акцент2 2 10" xfId="2246"/>
    <cellStyle name="40% - Акцент2 2 10 2" xfId="2247"/>
    <cellStyle name="40% - Акцент2 2 10 2 2" xfId="2248"/>
    <cellStyle name="40% - Акцент2 2 10 2 2 2" xfId="32754"/>
    <cellStyle name="40% - Акцент2 2 10 2 3" xfId="32755"/>
    <cellStyle name="40% - Акцент2 2 10 3" xfId="2249"/>
    <cellStyle name="40% - Акцент2 2 10 3 2" xfId="32756"/>
    <cellStyle name="40% - Акцент2 2 10 4" xfId="32757"/>
    <cellStyle name="40% - Акцент2 2 11" xfId="2250"/>
    <cellStyle name="40% - Акцент2 2 11 2" xfId="2251"/>
    <cellStyle name="40% - Акцент2 2 11 2 2" xfId="2252"/>
    <cellStyle name="40% - Акцент2 2 11 2 2 2" xfId="32758"/>
    <cellStyle name="40% - Акцент2 2 11 2 3" xfId="32759"/>
    <cellStyle name="40% - Акцент2 2 11 3" xfId="2253"/>
    <cellStyle name="40% - Акцент2 2 11 3 2" xfId="32760"/>
    <cellStyle name="40% - Акцент2 2 11 4" xfId="32761"/>
    <cellStyle name="40% - Акцент2 2 12" xfId="2254"/>
    <cellStyle name="40% - Акцент2 2 12 2" xfId="2255"/>
    <cellStyle name="40% - Акцент2 2 12 2 2" xfId="2256"/>
    <cellStyle name="40% - Акцент2 2 12 2 2 2" xfId="32762"/>
    <cellStyle name="40% - Акцент2 2 12 2 3" xfId="32763"/>
    <cellStyle name="40% - Акцент2 2 12 3" xfId="2257"/>
    <cellStyle name="40% - Акцент2 2 12 3 2" xfId="32764"/>
    <cellStyle name="40% - Акцент2 2 12 4" xfId="32765"/>
    <cellStyle name="40% - Акцент2 2 13" xfId="2258"/>
    <cellStyle name="40% - Акцент2 2 13 2" xfId="2259"/>
    <cellStyle name="40% - Акцент2 2 13 2 2" xfId="2260"/>
    <cellStyle name="40% - Акцент2 2 13 2 2 2" xfId="32766"/>
    <cellStyle name="40% - Акцент2 2 13 2 3" xfId="32767"/>
    <cellStyle name="40% - Акцент2 2 13 3" xfId="2261"/>
    <cellStyle name="40% - Акцент2 2 13 3 2" xfId="32768"/>
    <cellStyle name="40% - Акцент2 2 13 4" xfId="32769"/>
    <cellStyle name="40% - Акцент2 2 14" xfId="2262"/>
    <cellStyle name="40% - Акцент2 2 14 2" xfId="2263"/>
    <cellStyle name="40% - Акцент2 2 14 2 2" xfId="2264"/>
    <cellStyle name="40% - Акцент2 2 14 2 2 2" xfId="32770"/>
    <cellStyle name="40% - Акцент2 2 14 2 3" xfId="32771"/>
    <cellStyle name="40% - Акцент2 2 14 3" xfId="2265"/>
    <cellStyle name="40% - Акцент2 2 14 3 2" xfId="32772"/>
    <cellStyle name="40% - Акцент2 2 14 4" xfId="32773"/>
    <cellStyle name="40% - Акцент2 2 15" xfId="2266"/>
    <cellStyle name="40% - Акцент2 2 15 2" xfId="2267"/>
    <cellStyle name="40% - Акцент2 2 15 2 2" xfId="2268"/>
    <cellStyle name="40% - Акцент2 2 15 2 2 2" xfId="32774"/>
    <cellStyle name="40% - Акцент2 2 15 2 3" xfId="32775"/>
    <cellStyle name="40% - Акцент2 2 15 3" xfId="2269"/>
    <cellStyle name="40% - Акцент2 2 15 3 2" xfId="32776"/>
    <cellStyle name="40% - Акцент2 2 15 4" xfId="32777"/>
    <cellStyle name="40% - Акцент2 2 16" xfId="2270"/>
    <cellStyle name="40% - Акцент2 2 16 2" xfId="2271"/>
    <cellStyle name="40% - Акцент2 2 16 2 2" xfId="2272"/>
    <cellStyle name="40% - Акцент2 2 16 2 2 2" xfId="32778"/>
    <cellStyle name="40% - Акцент2 2 16 2 3" xfId="32779"/>
    <cellStyle name="40% - Акцент2 2 16 3" xfId="2273"/>
    <cellStyle name="40% - Акцент2 2 16 3 2" xfId="32780"/>
    <cellStyle name="40% - Акцент2 2 16 4" xfId="32781"/>
    <cellStyle name="40% - Акцент2 2 17" xfId="2274"/>
    <cellStyle name="40% - Акцент2 2 17 2" xfId="2275"/>
    <cellStyle name="40% - Акцент2 2 17 2 2" xfId="2276"/>
    <cellStyle name="40% - Акцент2 2 17 2 2 2" xfId="32782"/>
    <cellStyle name="40% - Акцент2 2 17 2 3" xfId="32783"/>
    <cellStyle name="40% - Акцент2 2 17 3" xfId="2277"/>
    <cellStyle name="40% - Акцент2 2 17 3 2" xfId="32784"/>
    <cellStyle name="40% - Акцент2 2 17 4" xfId="32785"/>
    <cellStyle name="40% - Акцент2 2 18" xfId="2278"/>
    <cellStyle name="40% - Акцент2 2 18 2" xfId="2279"/>
    <cellStyle name="40% - Акцент2 2 18 2 2" xfId="2280"/>
    <cellStyle name="40% - Акцент2 2 18 2 2 2" xfId="32786"/>
    <cellStyle name="40% - Акцент2 2 18 2 3" xfId="32787"/>
    <cellStyle name="40% - Акцент2 2 18 3" xfId="2281"/>
    <cellStyle name="40% - Акцент2 2 18 3 2" xfId="32788"/>
    <cellStyle name="40% - Акцент2 2 18 4" xfId="32789"/>
    <cellStyle name="40% - Акцент2 2 19" xfId="2282"/>
    <cellStyle name="40% - Акцент2 2 19 2" xfId="2283"/>
    <cellStyle name="40% - Акцент2 2 19 2 2" xfId="2284"/>
    <cellStyle name="40% - Акцент2 2 19 2 2 2" xfId="32790"/>
    <cellStyle name="40% - Акцент2 2 19 2 3" xfId="32791"/>
    <cellStyle name="40% - Акцент2 2 19 3" xfId="2285"/>
    <cellStyle name="40% - Акцент2 2 19 3 2" xfId="32792"/>
    <cellStyle name="40% - Акцент2 2 19 4" xfId="32793"/>
    <cellStyle name="40% - Акцент2 2 2" xfId="2286"/>
    <cellStyle name="40% - Акцент2 2 2 2" xfId="32794"/>
    <cellStyle name="40% - Акцент2 2 20" xfId="2287"/>
    <cellStyle name="40% - Акцент2 2 20 2" xfId="2288"/>
    <cellStyle name="40% - Акцент2 2 20 2 2" xfId="2289"/>
    <cellStyle name="40% - Акцент2 2 20 2 2 2" xfId="32795"/>
    <cellStyle name="40% - Акцент2 2 20 2 3" xfId="32796"/>
    <cellStyle name="40% - Акцент2 2 20 3" xfId="2290"/>
    <cellStyle name="40% - Акцент2 2 20 3 2" xfId="32797"/>
    <cellStyle name="40% - Акцент2 2 20 4" xfId="32798"/>
    <cellStyle name="40% - Акцент2 2 21" xfId="2291"/>
    <cellStyle name="40% - Акцент2 2 21 2" xfId="2292"/>
    <cellStyle name="40% - Акцент2 2 21 2 2" xfId="2293"/>
    <cellStyle name="40% - Акцент2 2 21 2 2 2" xfId="32799"/>
    <cellStyle name="40% - Акцент2 2 21 2 3" xfId="32800"/>
    <cellStyle name="40% - Акцент2 2 21 3" xfId="2294"/>
    <cellStyle name="40% - Акцент2 2 21 3 2" xfId="32801"/>
    <cellStyle name="40% - Акцент2 2 21 4" xfId="32802"/>
    <cellStyle name="40% - Акцент2 2 22" xfId="2295"/>
    <cellStyle name="40% - Акцент2 2 22 2" xfId="2296"/>
    <cellStyle name="40% - Акцент2 2 22 2 2" xfId="2297"/>
    <cellStyle name="40% - Акцент2 2 22 2 2 2" xfId="32803"/>
    <cellStyle name="40% - Акцент2 2 22 2 3" xfId="32804"/>
    <cellStyle name="40% - Акцент2 2 22 3" xfId="2298"/>
    <cellStyle name="40% - Акцент2 2 22 3 2" xfId="32805"/>
    <cellStyle name="40% - Акцент2 2 22 4" xfId="32806"/>
    <cellStyle name="40% - Акцент2 2 23" xfId="2299"/>
    <cellStyle name="40% - Акцент2 2 23 2" xfId="2300"/>
    <cellStyle name="40% - Акцент2 2 23 2 2" xfId="2301"/>
    <cellStyle name="40% - Акцент2 2 23 2 2 2" xfId="32807"/>
    <cellStyle name="40% - Акцент2 2 23 2 3" xfId="32808"/>
    <cellStyle name="40% - Акцент2 2 23 3" xfId="2302"/>
    <cellStyle name="40% - Акцент2 2 23 3 2" xfId="32809"/>
    <cellStyle name="40% - Акцент2 2 23 4" xfId="32810"/>
    <cellStyle name="40% - Акцент2 2 24" xfId="2303"/>
    <cellStyle name="40% - Акцент2 2 24 2" xfId="2304"/>
    <cellStyle name="40% - Акцент2 2 24 2 2" xfId="2305"/>
    <cellStyle name="40% - Акцент2 2 24 2 2 2" xfId="32811"/>
    <cellStyle name="40% - Акцент2 2 24 2 3" xfId="32812"/>
    <cellStyle name="40% - Акцент2 2 24 3" xfId="2306"/>
    <cellStyle name="40% - Акцент2 2 24 3 2" xfId="32813"/>
    <cellStyle name="40% - Акцент2 2 24 4" xfId="32814"/>
    <cellStyle name="40% - Акцент2 2 25" xfId="32815"/>
    <cellStyle name="40% - Акцент2 2 3" xfId="2307"/>
    <cellStyle name="40% - Акцент2 2 3 2" xfId="2308"/>
    <cellStyle name="40% - Акцент2 2 3 2 2" xfId="2309"/>
    <cellStyle name="40% - Акцент2 2 3 2 2 2" xfId="32816"/>
    <cellStyle name="40% - Акцент2 2 3 2 3" xfId="32817"/>
    <cellStyle name="40% - Акцент2 2 3 3" xfId="2310"/>
    <cellStyle name="40% - Акцент2 2 3 3 2" xfId="32818"/>
    <cellStyle name="40% - Акцент2 2 3 4" xfId="32819"/>
    <cellStyle name="40% - Акцент2 2 4" xfId="2311"/>
    <cellStyle name="40% - Акцент2 2 4 2" xfId="2312"/>
    <cellStyle name="40% - Акцент2 2 4 2 2" xfId="2313"/>
    <cellStyle name="40% - Акцент2 2 4 2 2 2" xfId="32820"/>
    <cellStyle name="40% - Акцент2 2 4 2 3" xfId="32821"/>
    <cellStyle name="40% - Акцент2 2 4 3" xfId="2314"/>
    <cellStyle name="40% - Акцент2 2 4 3 2" xfId="32822"/>
    <cellStyle name="40% - Акцент2 2 4 4" xfId="32823"/>
    <cellStyle name="40% - Акцент2 2 5" xfId="2315"/>
    <cellStyle name="40% - Акцент2 2 5 2" xfId="2316"/>
    <cellStyle name="40% - Акцент2 2 5 2 2" xfId="2317"/>
    <cellStyle name="40% - Акцент2 2 5 2 2 2" xfId="32824"/>
    <cellStyle name="40% - Акцент2 2 5 2 3" xfId="32825"/>
    <cellStyle name="40% - Акцент2 2 5 3" xfId="2318"/>
    <cellStyle name="40% - Акцент2 2 5 3 2" xfId="32826"/>
    <cellStyle name="40% - Акцент2 2 5 4" xfId="32827"/>
    <cellStyle name="40% - Акцент2 2 6" xfId="2319"/>
    <cellStyle name="40% - Акцент2 2 6 2" xfId="2320"/>
    <cellStyle name="40% - Акцент2 2 6 2 2" xfId="2321"/>
    <cellStyle name="40% - Акцент2 2 6 2 2 2" xfId="32828"/>
    <cellStyle name="40% - Акцент2 2 6 2 3" xfId="32829"/>
    <cellStyle name="40% - Акцент2 2 6 3" xfId="2322"/>
    <cellStyle name="40% - Акцент2 2 6 3 2" xfId="32830"/>
    <cellStyle name="40% - Акцент2 2 6 4" xfId="32831"/>
    <cellStyle name="40% - Акцент2 2 7" xfId="2323"/>
    <cellStyle name="40% - Акцент2 2 7 2" xfId="2324"/>
    <cellStyle name="40% - Акцент2 2 7 2 2" xfId="2325"/>
    <cellStyle name="40% - Акцент2 2 7 2 2 2" xfId="32832"/>
    <cellStyle name="40% - Акцент2 2 7 2 3" xfId="32833"/>
    <cellStyle name="40% - Акцент2 2 7 3" xfId="2326"/>
    <cellStyle name="40% - Акцент2 2 7 3 2" xfId="32834"/>
    <cellStyle name="40% - Акцент2 2 7 4" xfId="32835"/>
    <cellStyle name="40% - Акцент2 2 8" xfId="2327"/>
    <cellStyle name="40% - Акцент2 2 8 2" xfId="2328"/>
    <cellStyle name="40% - Акцент2 2 8 2 2" xfId="2329"/>
    <cellStyle name="40% - Акцент2 2 8 2 2 2" xfId="32836"/>
    <cellStyle name="40% - Акцент2 2 8 2 3" xfId="32837"/>
    <cellStyle name="40% - Акцент2 2 8 3" xfId="2330"/>
    <cellStyle name="40% - Акцент2 2 8 3 2" xfId="32838"/>
    <cellStyle name="40% - Акцент2 2 8 4" xfId="32839"/>
    <cellStyle name="40% - Акцент2 2 9" xfId="2331"/>
    <cellStyle name="40% - Акцент2 2 9 2" xfId="2332"/>
    <cellStyle name="40% - Акцент2 2 9 2 2" xfId="2333"/>
    <cellStyle name="40% - Акцент2 2 9 2 2 2" xfId="32840"/>
    <cellStyle name="40% - Акцент2 2 9 2 3" xfId="32841"/>
    <cellStyle name="40% - Акцент2 2 9 3" xfId="2334"/>
    <cellStyle name="40% - Акцент2 2 9 3 2" xfId="32842"/>
    <cellStyle name="40% - Акцент2 2 9 4" xfId="32843"/>
    <cellStyle name="40% - Акцент2 3" xfId="2335"/>
    <cellStyle name="40% - Акцент2 3 10" xfId="2336"/>
    <cellStyle name="40% - Акцент2 3 10 2" xfId="2337"/>
    <cellStyle name="40% - Акцент2 3 10 2 2" xfId="2338"/>
    <cellStyle name="40% - Акцент2 3 10 2 2 2" xfId="32844"/>
    <cellStyle name="40% - Акцент2 3 10 2 3" xfId="32845"/>
    <cellStyle name="40% - Акцент2 3 10 3" xfId="2339"/>
    <cellStyle name="40% - Акцент2 3 10 3 2" xfId="32846"/>
    <cellStyle name="40% - Акцент2 3 10 4" xfId="32847"/>
    <cellStyle name="40% - Акцент2 3 11" xfId="2340"/>
    <cellStyle name="40% - Акцент2 3 11 2" xfId="2341"/>
    <cellStyle name="40% - Акцент2 3 11 2 2" xfId="2342"/>
    <cellStyle name="40% - Акцент2 3 11 2 2 2" xfId="32848"/>
    <cellStyle name="40% - Акцент2 3 11 2 3" xfId="32849"/>
    <cellStyle name="40% - Акцент2 3 11 3" xfId="2343"/>
    <cellStyle name="40% - Акцент2 3 11 3 2" xfId="32850"/>
    <cellStyle name="40% - Акцент2 3 11 4" xfId="32851"/>
    <cellStyle name="40% - Акцент2 3 12" xfId="2344"/>
    <cellStyle name="40% - Акцент2 3 12 2" xfId="2345"/>
    <cellStyle name="40% - Акцент2 3 12 2 2" xfId="2346"/>
    <cellStyle name="40% - Акцент2 3 12 2 2 2" xfId="32852"/>
    <cellStyle name="40% - Акцент2 3 12 2 3" xfId="32853"/>
    <cellStyle name="40% - Акцент2 3 12 3" xfId="2347"/>
    <cellStyle name="40% - Акцент2 3 12 3 2" xfId="32854"/>
    <cellStyle name="40% - Акцент2 3 12 4" xfId="32855"/>
    <cellStyle name="40% - Акцент2 3 13" xfId="2348"/>
    <cellStyle name="40% - Акцент2 3 13 2" xfId="2349"/>
    <cellStyle name="40% - Акцент2 3 13 2 2" xfId="2350"/>
    <cellStyle name="40% - Акцент2 3 13 2 2 2" xfId="32856"/>
    <cellStyle name="40% - Акцент2 3 13 2 3" xfId="32857"/>
    <cellStyle name="40% - Акцент2 3 13 3" xfId="2351"/>
    <cellStyle name="40% - Акцент2 3 13 3 2" xfId="32858"/>
    <cellStyle name="40% - Акцент2 3 13 4" xfId="32859"/>
    <cellStyle name="40% - Акцент2 3 14" xfId="2352"/>
    <cellStyle name="40% - Акцент2 3 14 2" xfId="2353"/>
    <cellStyle name="40% - Акцент2 3 14 2 2" xfId="2354"/>
    <cellStyle name="40% - Акцент2 3 14 2 2 2" xfId="32860"/>
    <cellStyle name="40% - Акцент2 3 14 2 3" xfId="32861"/>
    <cellStyle name="40% - Акцент2 3 14 3" xfId="2355"/>
    <cellStyle name="40% - Акцент2 3 14 3 2" xfId="32862"/>
    <cellStyle name="40% - Акцент2 3 14 4" xfId="32863"/>
    <cellStyle name="40% - Акцент2 3 15" xfId="2356"/>
    <cellStyle name="40% - Акцент2 3 15 2" xfId="2357"/>
    <cellStyle name="40% - Акцент2 3 15 2 2" xfId="2358"/>
    <cellStyle name="40% - Акцент2 3 15 2 2 2" xfId="32864"/>
    <cellStyle name="40% - Акцент2 3 15 2 3" xfId="32865"/>
    <cellStyle name="40% - Акцент2 3 15 3" xfId="2359"/>
    <cellStyle name="40% - Акцент2 3 15 3 2" xfId="32866"/>
    <cellStyle name="40% - Акцент2 3 15 4" xfId="32867"/>
    <cellStyle name="40% - Акцент2 3 16" xfId="2360"/>
    <cellStyle name="40% - Акцент2 3 16 2" xfId="2361"/>
    <cellStyle name="40% - Акцент2 3 16 2 2" xfId="2362"/>
    <cellStyle name="40% - Акцент2 3 16 2 2 2" xfId="32868"/>
    <cellStyle name="40% - Акцент2 3 16 2 3" xfId="32869"/>
    <cellStyle name="40% - Акцент2 3 16 3" xfId="2363"/>
    <cellStyle name="40% - Акцент2 3 16 3 2" xfId="32870"/>
    <cellStyle name="40% - Акцент2 3 16 4" xfId="32871"/>
    <cellStyle name="40% - Акцент2 3 17" xfId="2364"/>
    <cellStyle name="40% - Акцент2 3 17 2" xfId="2365"/>
    <cellStyle name="40% - Акцент2 3 17 2 2" xfId="2366"/>
    <cellStyle name="40% - Акцент2 3 17 2 2 2" xfId="32872"/>
    <cellStyle name="40% - Акцент2 3 17 2 3" xfId="32873"/>
    <cellStyle name="40% - Акцент2 3 17 3" xfId="2367"/>
    <cellStyle name="40% - Акцент2 3 17 3 2" xfId="32874"/>
    <cellStyle name="40% - Акцент2 3 17 4" xfId="32875"/>
    <cellStyle name="40% - Акцент2 3 18" xfId="2368"/>
    <cellStyle name="40% - Акцент2 3 18 2" xfId="2369"/>
    <cellStyle name="40% - Акцент2 3 18 2 2" xfId="2370"/>
    <cellStyle name="40% - Акцент2 3 18 2 2 2" xfId="32876"/>
    <cellStyle name="40% - Акцент2 3 18 2 3" xfId="32877"/>
    <cellStyle name="40% - Акцент2 3 18 3" xfId="2371"/>
    <cellStyle name="40% - Акцент2 3 18 3 2" xfId="32878"/>
    <cellStyle name="40% - Акцент2 3 18 4" xfId="32879"/>
    <cellStyle name="40% - Акцент2 3 19" xfId="2372"/>
    <cellStyle name="40% - Акцент2 3 19 2" xfId="2373"/>
    <cellStyle name="40% - Акцент2 3 19 2 2" xfId="2374"/>
    <cellStyle name="40% - Акцент2 3 19 2 2 2" xfId="32880"/>
    <cellStyle name="40% - Акцент2 3 19 2 3" xfId="32881"/>
    <cellStyle name="40% - Акцент2 3 19 3" xfId="2375"/>
    <cellStyle name="40% - Акцент2 3 19 3 2" xfId="32882"/>
    <cellStyle name="40% - Акцент2 3 19 4" xfId="32883"/>
    <cellStyle name="40% - Акцент2 3 2" xfId="2376"/>
    <cellStyle name="40% - Акцент2 3 2 2" xfId="32884"/>
    <cellStyle name="40% - Акцент2 3 20" xfId="2377"/>
    <cellStyle name="40% - Акцент2 3 20 2" xfId="2378"/>
    <cellStyle name="40% - Акцент2 3 20 2 2" xfId="2379"/>
    <cellStyle name="40% - Акцент2 3 20 2 2 2" xfId="32885"/>
    <cellStyle name="40% - Акцент2 3 20 2 3" xfId="32886"/>
    <cellStyle name="40% - Акцент2 3 20 3" xfId="2380"/>
    <cellStyle name="40% - Акцент2 3 20 3 2" xfId="32887"/>
    <cellStyle name="40% - Акцент2 3 20 4" xfId="32888"/>
    <cellStyle name="40% - Акцент2 3 21" xfId="2381"/>
    <cellStyle name="40% - Акцент2 3 21 2" xfId="2382"/>
    <cellStyle name="40% - Акцент2 3 21 2 2" xfId="2383"/>
    <cellStyle name="40% - Акцент2 3 21 2 2 2" xfId="32889"/>
    <cellStyle name="40% - Акцент2 3 21 2 3" xfId="32890"/>
    <cellStyle name="40% - Акцент2 3 21 3" xfId="2384"/>
    <cellStyle name="40% - Акцент2 3 21 3 2" xfId="32891"/>
    <cellStyle name="40% - Акцент2 3 21 4" xfId="32892"/>
    <cellStyle name="40% - Акцент2 3 22" xfId="2385"/>
    <cellStyle name="40% - Акцент2 3 22 2" xfId="2386"/>
    <cellStyle name="40% - Акцент2 3 22 2 2" xfId="2387"/>
    <cellStyle name="40% - Акцент2 3 22 2 2 2" xfId="32893"/>
    <cellStyle name="40% - Акцент2 3 22 2 3" xfId="32894"/>
    <cellStyle name="40% - Акцент2 3 22 3" xfId="2388"/>
    <cellStyle name="40% - Акцент2 3 22 3 2" xfId="32895"/>
    <cellStyle name="40% - Акцент2 3 22 4" xfId="32896"/>
    <cellStyle name="40% - Акцент2 3 23" xfId="2389"/>
    <cellStyle name="40% - Акцент2 3 23 2" xfId="2390"/>
    <cellStyle name="40% - Акцент2 3 23 2 2" xfId="2391"/>
    <cellStyle name="40% - Акцент2 3 23 2 2 2" xfId="32897"/>
    <cellStyle name="40% - Акцент2 3 23 2 3" xfId="32898"/>
    <cellStyle name="40% - Акцент2 3 23 3" xfId="2392"/>
    <cellStyle name="40% - Акцент2 3 23 3 2" xfId="32899"/>
    <cellStyle name="40% - Акцент2 3 23 4" xfId="32900"/>
    <cellStyle name="40% - Акцент2 3 24" xfId="2393"/>
    <cellStyle name="40% - Акцент2 3 24 2" xfId="2394"/>
    <cellStyle name="40% - Акцент2 3 24 2 2" xfId="2395"/>
    <cellStyle name="40% - Акцент2 3 24 2 2 2" xfId="32901"/>
    <cellStyle name="40% - Акцент2 3 24 2 3" xfId="32902"/>
    <cellStyle name="40% - Акцент2 3 24 3" xfId="2396"/>
    <cellStyle name="40% - Акцент2 3 24 3 2" xfId="32903"/>
    <cellStyle name="40% - Акцент2 3 24 4" xfId="32904"/>
    <cellStyle name="40% - Акцент2 3 25" xfId="32905"/>
    <cellStyle name="40% - Акцент2 3 3" xfId="2397"/>
    <cellStyle name="40% - Акцент2 3 3 2" xfId="2398"/>
    <cellStyle name="40% - Акцент2 3 3 2 2" xfId="2399"/>
    <cellStyle name="40% - Акцент2 3 3 2 2 2" xfId="32906"/>
    <cellStyle name="40% - Акцент2 3 3 2 3" xfId="32907"/>
    <cellStyle name="40% - Акцент2 3 3 3" xfId="2400"/>
    <cellStyle name="40% - Акцент2 3 3 3 2" xfId="32908"/>
    <cellStyle name="40% - Акцент2 3 3 4" xfId="32909"/>
    <cellStyle name="40% - Акцент2 3 4" xfId="2401"/>
    <cellStyle name="40% - Акцент2 3 4 2" xfId="2402"/>
    <cellStyle name="40% - Акцент2 3 4 2 2" xfId="2403"/>
    <cellStyle name="40% - Акцент2 3 4 2 2 2" xfId="32910"/>
    <cellStyle name="40% - Акцент2 3 4 2 3" xfId="32911"/>
    <cellStyle name="40% - Акцент2 3 4 3" xfId="2404"/>
    <cellStyle name="40% - Акцент2 3 4 3 2" xfId="32912"/>
    <cellStyle name="40% - Акцент2 3 4 4" xfId="32913"/>
    <cellStyle name="40% - Акцент2 3 5" xfId="2405"/>
    <cellStyle name="40% - Акцент2 3 5 2" xfId="2406"/>
    <cellStyle name="40% - Акцент2 3 5 2 2" xfId="2407"/>
    <cellStyle name="40% - Акцент2 3 5 2 2 2" xfId="32914"/>
    <cellStyle name="40% - Акцент2 3 5 2 3" xfId="32915"/>
    <cellStyle name="40% - Акцент2 3 5 3" xfId="2408"/>
    <cellStyle name="40% - Акцент2 3 5 3 2" xfId="32916"/>
    <cellStyle name="40% - Акцент2 3 5 4" xfId="32917"/>
    <cellStyle name="40% - Акцент2 3 6" xfId="2409"/>
    <cellStyle name="40% - Акцент2 3 6 2" xfId="2410"/>
    <cellStyle name="40% - Акцент2 3 6 2 2" xfId="2411"/>
    <cellStyle name="40% - Акцент2 3 6 2 2 2" xfId="32918"/>
    <cellStyle name="40% - Акцент2 3 6 2 3" xfId="32919"/>
    <cellStyle name="40% - Акцент2 3 6 3" xfId="2412"/>
    <cellStyle name="40% - Акцент2 3 6 3 2" xfId="32920"/>
    <cellStyle name="40% - Акцент2 3 6 4" xfId="32921"/>
    <cellStyle name="40% - Акцент2 3 7" xfId="2413"/>
    <cellStyle name="40% - Акцент2 3 7 2" xfId="2414"/>
    <cellStyle name="40% - Акцент2 3 7 2 2" xfId="2415"/>
    <cellStyle name="40% - Акцент2 3 7 2 2 2" xfId="32922"/>
    <cellStyle name="40% - Акцент2 3 7 2 3" xfId="32923"/>
    <cellStyle name="40% - Акцент2 3 7 3" xfId="2416"/>
    <cellStyle name="40% - Акцент2 3 7 3 2" xfId="32924"/>
    <cellStyle name="40% - Акцент2 3 7 4" xfId="32925"/>
    <cellStyle name="40% - Акцент2 3 8" xfId="2417"/>
    <cellStyle name="40% - Акцент2 3 8 2" xfId="2418"/>
    <cellStyle name="40% - Акцент2 3 8 2 2" xfId="2419"/>
    <cellStyle name="40% - Акцент2 3 8 2 2 2" xfId="32926"/>
    <cellStyle name="40% - Акцент2 3 8 2 3" xfId="32927"/>
    <cellStyle name="40% - Акцент2 3 8 3" xfId="2420"/>
    <cellStyle name="40% - Акцент2 3 8 3 2" xfId="32928"/>
    <cellStyle name="40% - Акцент2 3 8 4" xfId="32929"/>
    <cellStyle name="40% - Акцент2 3 9" xfId="2421"/>
    <cellStyle name="40% - Акцент2 3 9 2" xfId="2422"/>
    <cellStyle name="40% - Акцент2 3 9 2 2" xfId="2423"/>
    <cellStyle name="40% - Акцент2 3 9 2 2 2" xfId="32930"/>
    <cellStyle name="40% - Акцент2 3 9 2 3" xfId="32931"/>
    <cellStyle name="40% - Акцент2 3 9 3" xfId="2424"/>
    <cellStyle name="40% - Акцент2 3 9 3 2" xfId="32932"/>
    <cellStyle name="40% - Акцент2 3 9 4" xfId="32933"/>
    <cellStyle name="40% - Акцент2 4" xfId="2425"/>
    <cellStyle name="40% - Акцент2 4 2" xfId="2426"/>
    <cellStyle name="40% - Акцент2 4 2 2" xfId="32934"/>
    <cellStyle name="40% - Акцент2 4 3" xfId="32935"/>
    <cellStyle name="40% - Акцент2 5" xfId="2427"/>
    <cellStyle name="40% - Акцент2 5 2" xfId="2428"/>
    <cellStyle name="40% - Акцент2 5 2 2" xfId="32936"/>
    <cellStyle name="40% - Акцент2 5 3" xfId="32937"/>
    <cellStyle name="40% - Акцент2 6" xfId="2429"/>
    <cellStyle name="40% - Акцент2 6 2" xfId="32938"/>
    <cellStyle name="40% - Акцент2 7" xfId="2430"/>
    <cellStyle name="40% - Акцент2 7 2" xfId="2431"/>
    <cellStyle name="40% - Акцент2 7 2 2" xfId="2432"/>
    <cellStyle name="40% - Акцент2 7 2 2 2" xfId="32939"/>
    <cellStyle name="40% - Акцент2 7 2 3" xfId="32940"/>
    <cellStyle name="40% - Акцент2 7 3" xfId="2433"/>
    <cellStyle name="40% - Акцент2 7 3 2" xfId="32941"/>
    <cellStyle name="40% - Акцент2 7 4" xfId="32942"/>
    <cellStyle name="40% - Акцент2 8" xfId="2434"/>
    <cellStyle name="40% - Акцент2 8 2" xfId="2435"/>
    <cellStyle name="40% - Акцент2 8 2 2" xfId="2436"/>
    <cellStyle name="40% - Акцент2 8 2 2 2" xfId="32943"/>
    <cellStyle name="40% - Акцент2 8 2 3" xfId="32944"/>
    <cellStyle name="40% - Акцент2 8 3" xfId="2437"/>
    <cellStyle name="40% - Акцент2 8 3 2" xfId="32945"/>
    <cellStyle name="40% - Акцент2 8 4" xfId="32946"/>
    <cellStyle name="40% - Акцент2 9" xfId="2438"/>
    <cellStyle name="40% - Акцент2 9 2" xfId="2439"/>
    <cellStyle name="40% - Акцент2 9 2 2" xfId="2440"/>
    <cellStyle name="40% - Акцент2 9 2 2 2" xfId="32947"/>
    <cellStyle name="40% - Акцент2 9 2 3" xfId="32948"/>
    <cellStyle name="40% - Акцент2 9 3" xfId="2441"/>
    <cellStyle name="40% - Акцент2 9 3 2" xfId="32949"/>
    <cellStyle name="40% - Акцент2 9 4" xfId="32950"/>
    <cellStyle name="40% - Акцент3 10" xfId="2442"/>
    <cellStyle name="40% - Акцент3 10 2" xfId="2443"/>
    <cellStyle name="40% - Акцент3 10 2 2" xfId="2444"/>
    <cellStyle name="40% - Акцент3 10 2 2 2" xfId="32951"/>
    <cellStyle name="40% - Акцент3 10 2 3" xfId="32952"/>
    <cellStyle name="40% - Акцент3 10 3" xfId="2445"/>
    <cellStyle name="40% - Акцент3 10 3 2" xfId="32953"/>
    <cellStyle name="40% - Акцент3 10 4" xfId="32954"/>
    <cellStyle name="40% - Акцент3 11" xfId="2446"/>
    <cellStyle name="40% - Акцент3 11 2" xfId="2447"/>
    <cellStyle name="40% - Акцент3 11 2 2" xfId="2448"/>
    <cellStyle name="40% - Акцент3 11 2 2 2" xfId="32955"/>
    <cellStyle name="40% - Акцент3 11 2 3" xfId="32956"/>
    <cellStyle name="40% - Акцент3 11 3" xfId="2449"/>
    <cellStyle name="40% - Акцент3 11 3 2" xfId="32957"/>
    <cellStyle name="40% - Акцент3 11 4" xfId="32958"/>
    <cellStyle name="40% - Акцент3 12" xfId="2450"/>
    <cellStyle name="40% - Акцент3 12 2" xfId="2451"/>
    <cellStyle name="40% - Акцент3 12 2 2" xfId="2452"/>
    <cellStyle name="40% - Акцент3 12 2 2 2" xfId="32959"/>
    <cellStyle name="40% - Акцент3 12 2 3" xfId="32960"/>
    <cellStyle name="40% - Акцент3 12 3" xfId="2453"/>
    <cellStyle name="40% - Акцент3 12 3 2" xfId="32961"/>
    <cellStyle name="40% - Акцент3 12 4" xfId="32962"/>
    <cellStyle name="40% - Акцент3 13" xfId="2454"/>
    <cellStyle name="40% - Акцент3 13 2" xfId="2455"/>
    <cellStyle name="40% - Акцент3 13 2 2" xfId="2456"/>
    <cellStyle name="40% - Акцент3 13 2 2 2" xfId="32963"/>
    <cellStyle name="40% - Акцент3 13 2 3" xfId="32964"/>
    <cellStyle name="40% - Акцент3 13 3" xfId="2457"/>
    <cellStyle name="40% - Акцент3 13 3 2" xfId="32965"/>
    <cellStyle name="40% - Акцент3 13 4" xfId="32966"/>
    <cellStyle name="40% - Акцент3 14" xfId="2458"/>
    <cellStyle name="40% - Акцент3 14 2" xfId="2459"/>
    <cellStyle name="40% - Акцент3 14 2 2" xfId="2460"/>
    <cellStyle name="40% - Акцент3 14 2 2 2" xfId="32967"/>
    <cellStyle name="40% - Акцент3 14 2 3" xfId="32968"/>
    <cellStyle name="40% - Акцент3 14 3" xfId="2461"/>
    <cellStyle name="40% - Акцент3 14 3 2" xfId="32969"/>
    <cellStyle name="40% - Акцент3 14 4" xfId="32970"/>
    <cellStyle name="40% - Акцент3 15" xfId="2462"/>
    <cellStyle name="40% - Акцент3 15 2" xfId="2463"/>
    <cellStyle name="40% - Акцент3 15 2 2" xfId="2464"/>
    <cellStyle name="40% - Акцент3 15 2 2 2" xfId="32971"/>
    <cellStyle name="40% - Акцент3 15 2 3" xfId="32972"/>
    <cellStyle name="40% - Акцент3 15 3" xfId="2465"/>
    <cellStyle name="40% - Акцент3 15 3 2" xfId="32973"/>
    <cellStyle name="40% - Акцент3 15 4" xfId="32974"/>
    <cellStyle name="40% - Акцент3 16" xfId="2466"/>
    <cellStyle name="40% - Акцент3 16 2" xfId="2467"/>
    <cellStyle name="40% - Акцент3 16 2 2" xfId="2468"/>
    <cellStyle name="40% - Акцент3 16 2 2 2" xfId="32975"/>
    <cellStyle name="40% - Акцент3 16 2 3" xfId="32976"/>
    <cellStyle name="40% - Акцент3 16 3" xfId="2469"/>
    <cellStyle name="40% - Акцент3 16 3 2" xfId="32977"/>
    <cellStyle name="40% - Акцент3 16 4" xfId="32978"/>
    <cellStyle name="40% - Акцент3 17" xfId="2470"/>
    <cellStyle name="40% - Акцент3 17 2" xfId="2471"/>
    <cellStyle name="40% - Акцент3 17 2 2" xfId="2472"/>
    <cellStyle name="40% - Акцент3 17 2 2 2" xfId="32979"/>
    <cellStyle name="40% - Акцент3 17 2 3" xfId="32980"/>
    <cellStyle name="40% - Акцент3 17 3" xfId="2473"/>
    <cellStyle name="40% - Акцент3 17 3 2" xfId="32981"/>
    <cellStyle name="40% - Акцент3 17 4" xfId="32982"/>
    <cellStyle name="40% - Акцент3 18" xfId="2474"/>
    <cellStyle name="40% - Акцент3 18 2" xfId="2475"/>
    <cellStyle name="40% - Акцент3 18 2 2" xfId="32983"/>
    <cellStyle name="40% - Акцент3 18 3" xfId="32984"/>
    <cellStyle name="40% - Акцент3 19" xfId="2476"/>
    <cellStyle name="40% - Акцент3 19 2" xfId="32985"/>
    <cellStyle name="40% - Акцент3 2" xfId="2477"/>
    <cellStyle name="40% - Акцент3 2 10" xfId="2478"/>
    <cellStyle name="40% - Акцент3 2 10 2" xfId="2479"/>
    <cellStyle name="40% - Акцент3 2 10 2 2" xfId="2480"/>
    <cellStyle name="40% - Акцент3 2 10 2 2 2" xfId="32986"/>
    <cellStyle name="40% - Акцент3 2 10 2 3" xfId="32987"/>
    <cellStyle name="40% - Акцент3 2 10 3" xfId="2481"/>
    <cellStyle name="40% - Акцент3 2 10 3 2" xfId="32988"/>
    <cellStyle name="40% - Акцент3 2 10 4" xfId="32989"/>
    <cellStyle name="40% - Акцент3 2 11" xfId="2482"/>
    <cellStyle name="40% - Акцент3 2 11 2" xfId="2483"/>
    <cellStyle name="40% - Акцент3 2 11 2 2" xfId="2484"/>
    <cellStyle name="40% - Акцент3 2 11 2 2 2" xfId="32990"/>
    <cellStyle name="40% - Акцент3 2 11 2 3" xfId="32991"/>
    <cellStyle name="40% - Акцент3 2 11 3" xfId="2485"/>
    <cellStyle name="40% - Акцент3 2 11 3 2" xfId="32992"/>
    <cellStyle name="40% - Акцент3 2 11 4" xfId="32993"/>
    <cellStyle name="40% - Акцент3 2 12" xfId="2486"/>
    <cellStyle name="40% - Акцент3 2 12 2" xfId="2487"/>
    <cellStyle name="40% - Акцент3 2 12 2 2" xfId="2488"/>
    <cellStyle name="40% - Акцент3 2 12 2 2 2" xfId="32994"/>
    <cellStyle name="40% - Акцент3 2 12 2 3" xfId="32995"/>
    <cellStyle name="40% - Акцент3 2 12 3" xfId="2489"/>
    <cellStyle name="40% - Акцент3 2 12 3 2" xfId="32996"/>
    <cellStyle name="40% - Акцент3 2 12 4" xfId="32997"/>
    <cellStyle name="40% - Акцент3 2 13" xfId="2490"/>
    <cellStyle name="40% - Акцент3 2 13 2" xfId="2491"/>
    <cellStyle name="40% - Акцент3 2 13 2 2" xfId="2492"/>
    <cellStyle name="40% - Акцент3 2 13 2 2 2" xfId="32998"/>
    <cellStyle name="40% - Акцент3 2 13 2 3" xfId="32999"/>
    <cellStyle name="40% - Акцент3 2 13 3" xfId="2493"/>
    <cellStyle name="40% - Акцент3 2 13 3 2" xfId="33000"/>
    <cellStyle name="40% - Акцент3 2 13 4" xfId="33001"/>
    <cellStyle name="40% - Акцент3 2 14" xfId="2494"/>
    <cellStyle name="40% - Акцент3 2 14 2" xfId="2495"/>
    <cellStyle name="40% - Акцент3 2 14 2 2" xfId="2496"/>
    <cellStyle name="40% - Акцент3 2 14 2 2 2" xfId="33002"/>
    <cellStyle name="40% - Акцент3 2 14 2 3" xfId="33003"/>
    <cellStyle name="40% - Акцент3 2 14 3" xfId="2497"/>
    <cellStyle name="40% - Акцент3 2 14 3 2" xfId="33004"/>
    <cellStyle name="40% - Акцент3 2 14 4" xfId="33005"/>
    <cellStyle name="40% - Акцент3 2 15" xfId="2498"/>
    <cellStyle name="40% - Акцент3 2 15 2" xfId="2499"/>
    <cellStyle name="40% - Акцент3 2 15 2 2" xfId="2500"/>
    <cellStyle name="40% - Акцент3 2 15 2 2 2" xfId="33006"/>
    <cellStyle name="40% - Акцент3 2 15 2 3" xfId="33007"/>
    <cellStyle name="40% - Акцент3 2 15 3" xfId="2501"/>
    <cellStyle name="40% - Акцент3 2 15 3 2" xfId="33008"/>
    <cellStyle name="40% - Акцент3 2 15 4" xfId="33009"/>
    <cellStyle name="40% - Акцент3 2 16" xfId="2502"/>
    <cellStyle name="40% - Акцент3 2 16 2" xfId="2503"/>
    <cellStyle name="40% - Акцент3 2 16 2 2" xfId="2504"/>
    <cellStyle name="40% - Акцент3 2 16 2 2 2" xfId="33010"/>
    <cellStyle name="40% - Акцент3 2 16 2 3" xfId="33011"/>
    <cellStyle name="40% - Акцент3 2 16 3" xfId="2505"/>
    <cellStyle name="40% - Акцент3 2 16 3 2" xfId="33012"/>
    <cellStyle name="40% - Акцент3 2 16 4" xfId="33013"/>
    <cellStyle name="40% - Акцент3 2 17" xfId="2506"/>
    <cellStyle name="40% - Акцент3 2 17 2" xfId="2507"/>
    <cellStyle name="40% - Акцент3 2 17 2 2" xfId="2508"/>
    <cellStyle name="40% - Акцент3 2 17 2 2 2" xfId="33014"/>
    <cellStyle name="40% - Акцент3 2 17 2 3" xfId="33015"/>
    <cellStyle name="40% - Акцент3 2 17 3" xfId="2509"/>
    <cellStyle name="40% - Акцент3 2 17 3 2" xfId="33016"/>
    <cellStyle name="40% - Акцент3 2 17 4" xfId="33017"/>
    <cellStyle name="40% - Акцент3 2 18" xfId="2510"/>
    <cellStyle name="40% - Акцент3 2 18 2" xfId="2511"/>
    <cellStyle name="40% - Акцент3 2 18 2 2" xfId="2512"/>
    <cellStyle name="40% - Акцент3 2 18 2 2 2" xfId="33018"/>
    <cellStyle name="40% - Акцент3 2 18 2 3" xfId="33019"/>
    <cellStyle name="40% - Акцент3 2 18 3" xfId="2513"/>
    <cellStyle name="40% - Акцент3 2 18 3 2" xfId="33020"/>
    <cellStyle name="40% - Акцент3 2 18 4" xfId="33021"/>
    <cellStyle name="40% - Акцент3 2 19" xfId="2514"/>
    <cellStyle name="40% - Акцент3 2 19 2" xfId="2515"/>
    <cellStyle name="40% - Акцент3 2 19 2 2" xfId="2516"/>
    <cellStyle name="40% - Акцент3 2 19 2 2 2" xfId="33022"/>
    <cellStyle name="40% - Акцент3 2 19 2 3" xfId="33023"/>
    <cellStyle name="40% - Акцент3 2 19 3" xfId="2517"/>
    <cellStyle name="40% - Акцент3 2 19 3 2" xfId="33024"/>
    <cellStyle name="40% - Акцент3 2 19 4" xfId="33025"/>
    <cellStyle name="40% - Акцент3 2 2" xfId="2518"/>
    <cellStyle name="40% - Акцент3 2 2 2" xfId="33026"/>
    <cellStyle name="40% - Акцент3 2 20" xfId="2519"/>
    <cellStyle name="40% - Акцент3 2 20 2" xfId="2520"/>
    <cellStyle name="40% - Акцент3 2 20 2 2" xfId="2521"/>
    <cellStyle name="40% - Акцент3 2 20 2 2 2" xfId="33027"/>
    <cellStyle name="40% - Акцент3 2 20 2 3" xfId="33028"/>
    <cellStyle name="40% - Акцент3 2 20 3" xfId="2522"/>
    <cellStyle name="40% - Акцент3 2 20 3 2" xfId="33029"/>
    <cellStyle name="40% - Акцент3 2 20 4" xfId="33030"/>
    <cellStyle name="40% - Акцент3 2 21" xfId="2523"/>
    <cellStyle name="40% - Акцент3 2 21 2" xfId="2524"/>
    <cellStyle name="40% - Акцент3 2 21 2 2" xfId="2525"/>
    <cellStyle name="40% - Акцент3 2 21 2 2 2" xfId="33031"/>
    <cellStyle name="40% - Акцент3 2 21 2 3" xfId="33032"/>
    <cellStyle name="40% - Акцент3 2 21 3" xfId="2526"/>
    <cellStyle name="40% - Акцент3 2 21 3 2" xfId="33033"/>
    <cellStyle name="40% - Акцент3 2 21 4" xfId="33034"/>
    <cellStyle name="40% - Акцент3 2 22" xfId="2527"/>
    <cellStyle name="40% - Акцент3 2 22 2" xfId="2528"/>
    <cellStyle name="40% - Акцент3 2 22 2 2" xfId="2529"/>
    <cellStyle name="40% - Акцент3 2 22 2 2 2" xfId="33035"/>
    <cellStyle name="40% - Акцент3 2 22 2 3" xfId="33036"/>
    <cellStyle name="40% - Акцент3 2 22 3" xfId="2530"/>
    <cellStyle name="40% - Акцент3 2 22 3 2" xfId="33037"/>
    <cellStyle name="40% - Акцент3 2 22 4" xfId="33038"/>
    <cellStyle name="40% - Акцент3 2 23" xfId="2531"/>
    <cellStyle name="40% - Акцент3 2 23 2" xfId="2532"/>
    <cellStyle name="40% - Акцент3 2 23 2 2" xfId="2533"/>
    <cellStyle name="40% - Акцент3 2 23 2 2 2" xfId="33039"/>
    <cellStyle name="40% - Акцент3 2 23 2 3" xfId="33040"/>
    <cellStyle name="40% - Акцент3 2 23 3" xfId="2534"/>
    <cellStyle name="40% - Акцент3 2 23 3 2" xfId="33041"/>
    <cellStyle name="40% - Акцент3 2 23 4" xfId="33042"/>
    <cellStyle name="40% - Акцент3 2 24" xfId="2535"/>
    <cellStyle name="40% - Акцент3 2 24 2" xfId="2536"/>
    <cellStyle name="40% - Акцент3 2 24 2 2" xfId="2537"/>
    <cellStyle name="40% - Акцент3 2 24 2 2 2" xfId="33043"/>
    <cellStyle name="40% - Акцент3 2 24 2 3" xfId="33044"/>
    <cellStyle name="40% - Акцент3 2 24 3" xfId="2538"/>
    <cellStyle name="40% - Акцент3 2 24 3 2" xfId="33045"/>
    <cellStyle name="40% - Акцент3 2 24 4" xfId="33046"/>
    <cellStyle name="40% - Акцент3 2 25" xfId="33047"/>
    <cellStyle name="40% - Акцент3 2 3" xfId="2539"/>
    <cellStyle name="40% - Акцент3 2 3 2" xfId="2540"/>
    <cellStyle name="40% - Акцент3 2 3 2 2" xfId="2541"/>
    <cellStyle name="40% - Акцент3 2 3 2 2 2" xfId="33048"/>
    <cellStyle name="40% - Акцент3 2 3 2 3" xfId="33049"/>
    <cellStyle name="40% - Акцент3 2 3 3" xfId="2542"/>
    <cellStyle name="40% - Акцент3 2 3 3 2" xfId="33050"/>
    <cellStyle name="40% - Акцент3 2 3 4" xfId="33051"/>
    <cellStyle name="40% - Акцент3 2 4" xfId="2543"/>
    <cellStyle name="40% - Акцент3 2 4 2" xfId="2544"/>
    <cellStyle name="40% - Акцент3 2 4 2 2" xfId="2545"/>
    <cellStyle name="40% - Акцент3 2 4 2 2 2" xfId="33052"/>
    <cellStyle name="40% - Акцент3 2 4 2 3" xfId="33053"/>
    <cellStyle name="40% - Акцент3 2 4 3" xfId="2546"/>
    <cellStyle name="40% - Акцент3 2 4 3 2" xfId="33054"/>
    <cellStyle name="40% - Акцент3 2 4 4" xfId="33055"/>
    <cellStyle name="40% - Акцент3 2 5" xfId="2547"/>
    <cellStyle name="40% - Акцент3 2 5 2" xfId="2548"/>
    <cellStyle name="40% - Акцент3 2 5 2 2" xfId="2549"/>
    <cellStyle name="40% - Акцент3 2 5 2 2 2" xfId="33056"/>
    <cellStyle name="40% - Акцент3 2 5 2 3" xfId="33057"/>
    <cellStyle name="40% - Акцент3 2 5 3" xfId="2550"/>
    <cellStyle name="40% - Акцент3 2 5 3 2" xfId="33058"/>
    <cellStyle name="40% - Акцент3 2 5 4" xfId="33059"/>
    <cellStyle name="40% - Акцент3 2 6" xfId="2551"/>
    <cellStyle name="40% - Акцент3 2 6 2" xfId="2552"/>
    <cellStyle name="40% - Акцент3 2 6 2 2" xfId="2553"/>
    <cellStyle name="40% - Акцент3 2 6 2 2 2" xfId="33060"/>
    <cellStyle name="40% - Акцент3 2 6 2 3" xfId="33061"/>
    <cellStyle name="40% - Акцент3 2 6 3" xfId="2554"/>
    <cellStyle name="40% - Акцент3 2 6 3 2" xfId="33062"/>
    <cellStyle name="40% - Акцент3 2 6 4" xfId="33063"/>
    <cellStyle name="40% - Акцент3 2 7" xfId="2555"/>
    <cellStyle name="40% - Акцент3 2 7 2" xfId="2556"/>
    <cellStyle name="40% - Акцент3 2 7 2 2" xfId="2557"/>
    <cellStyle name="40% - Акцент3 2 7 2 2 2" xfId="33064"/>
    <cellStyle name="40% - Акцент3 2 7 2 3" xfId="33065"/>
    <cellStyle name="40% - Акцент3 2 7 3" xfId="2558"/>
    <cellStyle name="40% - Акцент3 2 7 3 2" xfId="33066"/>
    <cellStyle name="40% - Акцент3 2 7 4" xfId="33067"/>
    <cellStyle name="40% - Акцент3 2 8" xfId="2559"/>
    <cellStyle name="40% - Акцент3 2 8 2" xfId="2560"/>
    <cellStyle name="40% - Акцент3 2 8 2 2" xfId="2561"/>
    <cellStyle name="40% - Акцент3 2 8 2 2 2" xfId="33068"/>
    <cellStyle name="40% - Акцент3 2 8 2 3" xfId="33069"/>
    <cellStyle name="40% - Акцент3 2 8 3" xfId="2562"/>
    <cellStyle name="40% - Акцент3 2 8 3 2" xfId="33070"/>
    <cellStyle name="40% - Акцент3 2 8 4" xfId="33071"/>
    <cellStyle name="40% - Акцент3 2 9" xfId="2563"/>
    <cellStyle name="40% - Акцент3 2 9 2" xfId="2564"/>
    <cellStyle name="40% - Акцент3 2 9 2 2" xfId="2565"/>
    <cellStyle name="40% - Акцент3 2 9 2 2 2" xfId="33072"/>
    <cellStyle name="40% - Акцент3 2 9 2 3" xfId="33073"/>
    <cellStyle name="40% - Акцент3 2 9 3" xfId="2566"/>
    <cellStyle name="40% - Акцент3 2 9 3 2" xfId="33074"/>
    <cellStyle name="40% - Акцент3 2 9 4" xfId="33075"/>
    <cellStyle name="40% - Акцент3 3" xfId="2567"/>
    <cellStyle name="40% - Акцент3 3 10" xfId="2568"/>
    <cellStyle name="40% - Акцент3 3 10 2" xfId="2569"/>
    <cellStyle name="40% - Акцент3 3 10 2 2" xfId="2570"/>
    <cellStyle name="40% - Акцент3 3 10 2 2 2" xfId="33076"/>
    <cellStyle name="40% - Акцент3 3 10 2 3" xfId="33077"/>
    <cellStyle name="40% - Акцент3 3 10 3" xfId="2571"/>
    <cellStyle name="40% - Акцент3 3 10 3 2" xfId="33078"/>
    <cellStyle name="40% - Акцент3 3 10 4" xfId="33079"/>
    <cellStyle name="40% - Акцент3 3 11" xfId="2572"/>
    <cellStyle name="40% - Акцент3 3 11 2" xfId="2573"/>
    <cellStyle name="40% - Акцент3 3 11 2 2" xfId="2574"/>
    <cellStyle name="40% - Акцент3 3 11 2 2 2" xfId="33080"/>
    <cellStyle name="40% - Акцент3 3 11 2 3" xfId="33081"/>
    <cellStyle name="40% - Акцент3 3 11 3" xfId="2575"/>
    <cellStyle name="40% - Акцент3 3 11 3 2" xfId="33082"/>
    <cellStyle name="40% - Акцент3 3 11 4" xfId="33083"/>
    <cellStyle name="40% - Акцент3 3 12" xfId="2576"/>
    <cellStyle name="40% - Акцент3 3 12 2" xfId="2577"/>
    <cellStyle name="40% - Акцент3 3 12 2 2" xfId="2578"/>
    <cellStyle name="40% - Акцент3 3 12 2 2 2" xfId="33084"/>
    <cellStyle name="40% - Акцент3 3 12 2 3" xfId="33085"/>
    <cellStyle name="40% - Акцент3 3 12 3" xfId="2579"/>
    <cellStyle name="40% - Акцент3 3 12 3 2" xfId="33086"/>
    <cellStyle name="40% - Акцент3 3 12 4" xfId="33087"/>
    <cellStyle name="40% - Акцент3 3 13" xfId="2580"/>
    <cellStyle name="40% - Акцент3 3 13 2" xfId="2581"/>
    <cellStyle name="40% - Акцент3 3 13 2 2" xfId="2582"/>
    <cellStyle name="40% - Акцент3 3 13 2 2 2" xfId="33088"/>
    <cellStyle name="40% - Акцент3 3 13 2 3" xfId="33089"/>
    <cellStyle name="40% - Акцент3 3 13 3" xfId="2583"/>
    <cellStyle name="40% - Акцент3 3 13 3 2" xfId="33090"/>
    <cellStyle name="40% - Акцент3 3 13 4" xfId="33091"/>
    <cellStyle name="40% - Акцент3 3 14" xfId="2584"/>
    <cellStyle name="40% - Акцент3 3 14 2" xfId="2585"/>
    <cellStyle name="40% - Акцент3 3 14 2 2" xfId="2586"/>
    <cellStyle name="40% - Акцент3 3 14 2 2 2" xfId="33092"/>
    <cellStyle name="40% - Акцент3 3 14 2 3" xfId="33093"/>
    <cellStyle name="40% - Акцент3 3 14 3" xfId="2587"/>
    <cellStyle name="40% - Акцент3 3 14 3 2" xfId="33094"/>
    <cellStyle name="40% - Акцент3 3 14 4" xfId="33095"/>
    <cellStyle name="40% - Акцент3 3 15" xfId="2588"/>
    <cellStyle name="40% - Акцент3 3 15 2" xfId="2589"/>
    <cellStyle name="40% - Акцент3 3 15 2 2" xfId="2590"/>
    <cellStyle name="40% - Акцент3 3 15 2 2 2" xfId="33096"/>
    <cellStyle name="40% - Акцент3 3 15 2 3" xfId="33097"/>
    <cellStyle name="40% - Акцент3 3 15 3" xfId="2591"/>
    <cellStyle name="40% - Акцент3 3 15 3 2" xfId="33098"/>
    <cellStyle name="40% - Акцент3 3 15 4" xfId="33099"/>
    <cellStyle name="40% - Акцент3 3 16" xfId="2592"/>
    <cellStyle name="40% - Акцент3 3 16 2" xfId="2593"/>
    <cellStyle name="40% - Акцент3 3 16 2 2" xfId="2594"/>
    <cellStyle name="40% - Акцент3 3 16 2 2 2" xfId="33100"/>
    <cellStyle name="40% - Акцент3 3 16 2 3" xfId="33101"/>
    <cellStyle name="40% - Акцент3 3 16 3" xfId="2595"/>
    <cellStyle name="40% - Акцент3 3 16 3 2" xfId="33102"/>
    <cellStyle name="40% - Акцент3 3 16 4" xfId="33103"/>
    <cellStyle name="40% - Акцент3 3 17" xfId="2596"/>
    <cellStyle name="40% - Акцент3 3 17 2" xfId="2597"/>
    <cellStyle name="40% - Акцент3 3 17 2 2" xfId="2598"/>
    <cellStyle name="40% - Акцент3 3 17 2 2 2" xfId="33104"/>
    <cellStyle name="40% - Акцент3 3 17 2 3" xfId="33105"/>
    <cellStyle name="40% - Акцент3 3 17 3" xfId="2599"/>
    <cellStyle name="40% - Акцент3 3 17 3 2" xfId="33106"/>
    <cellStyle name="40% - Акцент3 3 17 4" xfId="33107"/>
    <cellStyle name="40% - Акцент3 3 18" xfId="2600"/>
    <cellStyle name="40% - Акцент3 3 18 2" xfId="2601"/>
    <cellStyle name="40% - Акцент3 3 18 2 2" xfId="2602"/>
    <cellStyle name="40% - Акцент3 3 18 2 2 2" xfId="33108"/>
    <cellStyle name="40% - Акцент3 3 18 2 3" xfId="33109"/>
    <cellStyle name="40% - Акцент3 3 18 3" xfId="2603"/>
    <cellStyle name="40% - Акцент3 3 18 3 2" xfId="33110"/>
    <cellStyle name="40% - Акцент3 3 18 4" xfId="33111"/>
    <cellStyle name="40% - Акцент3 3 19" xfId="2604"/>
    <cellStyle name="40% - Акцент3 3 19 2" xfId="2605"/>
    <cellStyle name="40% - Акцент3 3 19 2 2" xfId="2606"/>
    <cellStyle name="40% - Акцент3 3 19 2 2 2" xfId="33112"/>
    <cellStyle name="40% - Акцент3 3 19 2 3" xfId="33113"/>
    <cellStyle name="40% - Акцент3 3 19 3" xfId="2607"/>
    <cellStyle name="40% - Акцент3 3 19 3 2" xfId="33114"/>
    <cellStyle name="40% - Акцент3 3 19 4" xfId="33115"/>
    <cellStyle name="40% - Акцент3 3 2" xfId="2608"/>
    <cellStyle name="40% - Акцент3 3 2 2" xfId="33116"/>
    <cellStyle name="40% - Акцент3 3 20" xfId="2609"/>
    <cellStyle name="40% - Акцент3 3 20 2" xfId="2610"/>
    <cellStyle name="40% - Акцент3 3 20 2 2" xfId="2611"/>
    <cellStyle name="40% - Акцент3 3 20 2 2 2" xfId="33117"/>
    <cellStyle name="40% - Акцент3 3 20 2 3" xfId="33118"/>
    <cellStyle name="40% - Акцент3 3 20 3" xfId="2612"/>
    <cellStyle name="40% - Акцент3 3 20 3 2" xfId="33119"/>
    <cellStyle name="40% - Акцент3 3 20 4" xfId="33120"/>
    <cellStyle name="40% - Акцент3 3 21" xfId="2613"/>
    <cellStyle name="40% - Акцент3 3 21 2" xfId="2614"/>
    <cellStyle name="40% - Акцент3 3 21 2 2" xfId="2615"/>
    <cellStyle name="40% - Акцент3 3 21 2 2 2" xfId="33121"/>
    <cellStyle name="40% - Акцент3 3 21 2 3" xfId="33122"/>
    <cellStyle name="40% - Акцент3 3 21 3" xfId="2616"/>
    <cellStyle name="40% - Акцент3 3 21 3 2" xfId="33123"/>
    <cellStyle name="40% - Акцент3 3 21 4" xfId="33124"/>
    <cellStyle name="40% - Акцент3 3 22" xfId="2617"/>
    <cellStyle name="40% - Акцент3 3 22 2" xfId="2618"/>
    <cellStyle name="40% - Акцент3 3 22 2 2" xfId="2619"/>
    <cellStyle name="40% - Акцент3 3 22 2 2 2" xfId="33125"/>
    <cellStyle name="40% - Акцент3 3 22 2 3" xfId="33126"/>
    <cellStyle name="40% - Акцент3 3 22 3" xfId="2620"/>
    <cellStyle name="40% - Акцент3 3 22 3 2" xfId="33127"/>
    <cellStyle name="40% - Акцент3 3 22 4" xfId="33128"/>
    <cellStyle name="40% - Акцент3 3 23" xfId="2621"/>
    <cellStyle name="40% - Акцент3 3 23 2" xfId="2622"/>
    <cellStyle name="40% - Акцент3 3 23 2 2" xfId="2623"/>
    <cellStyle name="40% - Акцент3 3 23 2 2 2" xfId="33129"/>
    <cellStyle name="40% - Акцент3 3 23 2 3" xfId="33130"/>
    <cellStyle name="40% - Акцент3 3 23 3" xfId="2624"/>
    <cellStyle name="40% - Акцент3 3 23 3 2" xfId="33131"/>
    <cellStyle name="40% - Акцент3 3 23 4" xfId="33132"/>
    <cellStyle name="40% - Акцент3 3 24" xfId="2625"/>
    <cellStyle name="40% - Акцент3 3 24 2" xfId="2626"/>
    <cellStyle name="40% - Акцент3 3 24 2 2" xfId="2627"/>
    <cellStyle name="40% - Акцент3 3 24 2 2 2" xfId="33133"/>
    <cellStyle name="40% - Акцент3 3 24 2 3" xfId="33134"/>
    <cellStyle name="40% - Акцент3 3 24 3" xfId="2628"/>
    <cellStyle name="40% - Акцент3 3 24 3 2" xfId="33135"/>
    <cellStyle name="40% - Акцент3 3 24 4" xfId="33136"/>
    <cellStyle name="40% - Акцент3 3 25" xfId="33137"/>
    <cellStyle name="40% - Акцент3 3 3" xfId="2629"/>
    <cellStyle name="40% - Акцент3 3 3 2" xfId="2630"/>
    <cellStyle name="40% - Акцент3 3 3 2 2" xfId="2631"/>
    <cellStyle name="40% - Акцент3 3 3 2 2 2" xfId="33138"/>
    <cellStyle name="40% - Акцент3 3 3 2 3" xfId="33139"/>
    <cellStyle name="40% - Акцент3 3 3 3" xfId="2632"/>
    <cellStyle name="40% - Акцент3 3 3 3 2" xfId="33140"/>
    <cellStyle name="40% - Акцент3 3 3 4" xfId="33141"/>
    <cellStyle name="40% - Акцент3 3 4" xfId="2633"/>
    <cellStyle name="40% - Акцент3 3 4 2" xfId="2634"/>
    <cellStyle name="40% - Акцент3 3 4 2 2" xfId="2635"/>
    <cellStyle name="40% - Акцент3 3 4 2 2 2" xfId="33142"/>
    <cellStyle name="40% - Акцент3 3 4 2 3" xfId="33143"/>
    <cellStyle name="40% - Акцент3 3 4 3" xfId="2636"/>
    <cellStyle name="40% - Акцент3 3 4 3 2" xfId="33144"/>
    <cellStyle name="40% - Акцент3 3 4 4" xfId="33145"/>
    <cellStyle name="40% - Акцент3 3 5" xfId="2637"/>
    <cellStyle name="40% - Акцент3 3 5 2" xfId="2638"/>
    <cellStyle name="40% - Акцент3 3 5 2 2" xfId="2639"/>
    <cellStyle name="40% - Акцент3 3 5 2 2 2" xfId="33146"/>
    <cellStyle name="40% - Акцент3 3 5 2 3" xfId="33147"/>
    <cellStyle name="40% - Акцент3 3 5 3" xfId="2640"/>
    <cellStyle name="40% - Акцент3 3 5 3 2" xfId="33148"/>
    <cellStyle name="40% - Акцент3 3 5 4" xfId="33149"/>
    <cellStyle name="40% - Акцент3 3 6" xfId="2641"/>
    <cellStyle name="40% - Акцент3 3 6 2" xfId="2642"/>
    <cellStyle name="40% - Акцент3 3 6 2 2" xfId="2643"/>
    <cellStyle name="40% - Акцент3 3 6 2 2 2" xfId="33150"/>
    <cellStyle name="40% - Акцент3 3 6 2 3" xfId="33151"/>
    <cellStyle name="40% - Акцент3 3 6 3" xfId="2644"/>
    <cellStyle name="40% - Акцент3 3 6 3 2" xfId="33152"/>
    <cellStyle name="40% - Акцент3 3 6 4" xfId="33153"/>
    <cellStyle name="40% - Акцент3 3 7" xfId="2645"/>
    <cellStyle name="40% - Акцент3 3 7 2" xfId="2646"/>
    <cellStyle name="40% - Акцент3 3 7 2 2" xfId="2647"/>
    <cellStyle name="40% - Акцент3 3 7 2 2 2" xfId="33154"/>
    <cellStyle name="40% - Акцент3 3 7 2 3" xfId="33155"/>
    <cellStyle name="40% - Акцент3 3 7 3" xfId="2648"/>
    <cellStyle name="40% - Акцент3 3 7 3 2" xfId="33156"/>
    <cellStyle name="40% - Акцент3 3 7 4" xfId="33157"/>
    <cellStyle name="40% - Акцент3 3 8" xfId="2649"/>
    <cellStyle name="40% - Акцент3 3 8 2" xfId="2650"/>
    <cellStyle name="40% - Акцент3 3 8 2 2" xfId="2651"/>
    <cellStyle name="40% - Акцент3 3 8 2 2 2" xfId="33158"/>
    <cellStyle name="40% - Акцент3 3 8 2 3" xfId="33159"/>
    <cellStyle name="40% - Акцент3 3 8 3" xfId="2652"/>
    <cellStyle name="40% - Акцент3 3 8 3 2" xfId="33160"/>
    <cellStyle name="40% - Акцент3 3 8 4" xfId="33161"/>
    <cellStyle name="40% - Акцент3 3 9" xfId="2653"/>
    <cellStyle name="40% - Акцент3 3 9 2" xfId="2654"/>
    <cellStyle name="40% - Акцент3 3 9 2 2" xfId="2655"/>
    <cellStyle name="40% - Акцент3 3 9 2 2 2" xfId="33162"/>
    <cellStyle name="40% - Акцент3 3 9 2 3" xfId="33163"/>
    <cellStyle name="40% - Акцент3 3 9 3" xfId="2656"/>
    <cellStyle name="40% - Акцент3 3 9 3 2" xfId="33164"/>
    <cellStyle name="40% - Акцент3 3 9 4" xfId="33165"/>
    <cellStyle name="40% - Акцент3 4" xfId="2657"/>
    <cellStyle name="40% - Акцент3 4 10" xfId="2658"/>
    <cellStyle name="40% - Акцент3 4 10 2" xfId="2659"/>
    <cellStyle name="40% - Акцент3 4 10 2 2" xfId="2660"/>
    <cellStyle name="40% - Акцент3 4 10 2 2 2" xfId="33166"/>
    <cellStyle name="40% - Акцент3 4 10 2 3" xfId="33167"/>
    <cellStyle name="40% - Акцент3 4 10 3" xfId="2661"/>
    <cellStyle name="40% - Акцент3 4 10 3 2" xfId="33168"/>
    <cellStyle name="40% - Акцент3 4 10 4" xfId="33169"/>
    <cellStyle name="40% - Акцент3 4 11" xfId="2662"/>
    <cellStyle name="40% - Акцент3 4 11 2" xfId="2663"/>
    <cellStyle name="40% - Акцент3 4 11 2 2" xfId="2664"/>
    <cellStyle name="40% - Акцент3 4 11 2 2 2" xfId="33170"/>
    <cellStyle name="40% - Акцент3 4 11 2 3" xfId="33171"/>
    <cellStyle name="40% - Акцент3 4 11 3" xfId="2665"/>
    <cellStyle name="40% - Акцент3 4 11 3 2" xfId="33172"/>
    <cellStyle name="40% - Акцент3 4 11 4" xfId="33173"/>
    <cellStyle name="40% - Акцент3 4 12" xfId="2666"/>
    <cellStyle name="40% - Акцент3 4 12 2" xfId="2667"/>
    <cellStyle name="40% - Акцент3 4 12 2 2" xfId="2668"/>
    <cellStyle name="40% - Акцент3 4 12 2 2 2" xfId="33174"/>
    <cellStyle name="40% - Акцент3 4 12 2 3" xfId="33175"/>
    <cellStyle name="40% - Акцент3 4 12 3" xfId="2669"/>
    <cellStyle name="40% - Акцент3 4 12 3 2" xfId="33176"/>
    <cellStyle name="40% - Акцент3 4 12 4" xfId="33177"/>
    <cellStyle name="40% - Акцент3 4 13" xfId="2670"/>
    <cellStyle name="40% - Акцент3 4 13 2" xfId="2671"/>
    <cellStyle name="40% - Акцент3 4 13 2 2" xfId="2672"/>
    <cellStyle name="40% - Акцент3 4 13 2 2 2" xfId="33178"/>
    <cellStyle name="40% - Акцент3 4 13 2 3" xfId="33179"/>
    <cellStyle name="40% - Акцент3 4 13 3" xfId="2673"/>
    <cellStyle name="40% - Акцент3 4 13 3 2" xfId="33180"/>
    <cellStyle name="40% - Акцент3 4 13 4" xfId="33181"/>
    <cellStyle name="40% - Акцент3 4 14" xfId="2674"/>
    <cellStyle name="40% - Акцент3 4 14 2" xfId="2675"/>
    <cellStyle name="40% - Акцент3 4 14 2 2" xfId="2676"/>
    <cellStyle name="40% - Акцент3 4 14 2 2 2" xfId="33182"/>
    <cellStyle name="40% - Акцент3 4 14 2 3" xfId="33183"/>
    <cellStyle name="40% - Акцент3 4 14 3" xfId="2677"/>
    <cellStyle name="40% - Акцент3 4 14 3 2" xfId="33184"/>
    <cellStyle name="40% - Акцент3 4 14 4" xfId="33185"/>
    <cellStyle name="40% - Акцент3 4 15" xfId="2678"/>
    <cellStyle name="40% - Акцент3 4 15 2" xfId="2679"/>
    <cellStyle name="40% - Акцент3 4 15 2 2" xfId="2680"/>
    <cellStyle name="40% - Акцент3 4 15 2 2 2" xfId="33186"/>
    <cellStyle name="40% - Акцент3 4 15 2 3" xfId="33187"/>
    <cellStyle name="40% - Акцент3 4 15 3" xfId="2681"/>
    <cellStyle name="40% - Акцент3 4 15 3 2" xfId="33188"/>
    <cellStyle name="40% - Акцент3 4 15 4" xfId="33189"/>
    <cellStyle name="40% - Акцент3 4 16" xfId="2682"/>
    <cellStyle name="40% - Акцент3 4 16 2" xfId="2683"/>
    <cellStyle name="40% - Акцент3 4 16 2 2" xfId="2684"/>
    <cellStyle name="40% - Акцент3 4 16 2 2 2" xfId="33190"/>
    <cellStyle name="40% - Акцент3 4 16 2 3" xfId="33191"/>
    <cellStyle name="40% - Акцент3 4 16 3" xfId="2685"/>
    <cellStyle name="40% - Акцент3 4 16 3 2" xfId="33192"/>
    <cellStyle name="40% - Акцент3 4 16 4" xfId="33193"/>
    <cellStyle name="40% - Акцент3 4 17" xfId="2686"/>
    <cellStyle name="40% - Акцент3 4 17 2" xfId="2687"/>
    <cellStyle name="40% - Акцент3 4 17 2 2" xfId="2688"/>
    <cellStyle name="40% - Акцент3 4 17 2 2 2" xfId="33194"/>
    <cellStyle name="40% - Акцент3 4 17 2 3" xfId="33195"/>
    <cellStyle name="40% - Акцент3 4 17 3" xfId="2689"/>
    <cellStyle name="40% - Акцент3 4 17 3 2" xfId="33196"/>
    <cellStyle name="40% - Акцент3 4 17 4" xfId="33197"/>
    <cellStyle name="40% - Акцент3 4 18" xfId="2690"/>
    <cellStyle name="40% - Акцент3 4 18 2" xfId="2691"/>
    <cellStyle name="40% - Акцент3 4 18 2 2" xfId="2692"/>
    <cellStyle name="40% - Акцент3 4 18 2 2 2" xfId="33198"/>
    <cellStyle name="40% - Акцент3 4 18 2 3" xfId="33199"/>
    <cellStyle name="40% - Акцент3 4 18 3" xfId="2693"/>
    <cellStyle name="40% - Акцент3 4 18 3 2" xfId="33200"/>
    <cellStyle name="40% - Акцент3 4 18 4" xfId="33201"/>
    <cellStyle name="40% - Акцент3 4 19" xfId="2694"/>
    <cellStyle name="40% - Акцент3 4 19 2" xfId="2695"/>
    <cellStyle name="40% - Акцент3 4 19 2 2" xfId="2696"/>
    <cellStyle name="40% - Акцент3 4 19 2 2 2" xfId="33202"/>
    <cellStyle name="40% - Акцент3 4 19 2 3" xfId="33203"/>
    <cellStyle name="40% - Акцент3 4 19 3" xfId="2697"/>
    <cellStyle name="40% - Акцент3 4 19 3 2" xfId="33204"/>
    <cellStyle name="40% - Акцент3 4 19 4" xfId="33205"/>
    <cellStyle name="40% - Акцент3 4 2" xfId="2698"/>
    <cellStyle name="40% - Акцент3 4 2 2" xfId="33206"/>
    <cellStyle name="40% - Акцент3 4 20" xfId="2699"/>
    <cellStyle name="40% - Акцент3 4 20 2" xfId="2700"/>
    <cellStyle name="40% - Акцент3 4 20 2 2" xfId="2701"/>
    <cellStyle name="40% - Акцент3 4 20 2 2 2" xfId="33207"/>
    <cellStyle name="40% - Акцент3 4 20 2 3" xfId="33208"/>
    <cellStyle name="40% - Акцент3 4 20 3" xfId="2702"/>
    <cellStyle name="40% - Акцент3 4 20 3 2" xfId="33209"/>
    <cellStyle name="40% - Акцент3 4 20 4" xfId="33210"/>
    <cellStyle name="40% - Акцент3 4 21" xfId="2703"/>
    <cellStyle name="40% - Акцент3 4 21 2" xfId="2704"/>
    <cellStyle name="40% - Акцент3 4 21 2 2" xfId="2705"/>
    <cellStyle name="40% - Акцент3 4 21 2 2 2" xfId="33211"/>
    <cellStyle name="40% - Акцент3 4 21 2 3" xfId="33212"/>
    <cellStyle name="40% - Акцент3 4 21 3" xfId="2706"/>
    <cellStyle name="40% - Акцент3 4 21 3 2" xfId="33213"/>
    <cellStyle name="40% - Акцент3 4 21 4" xfId="33214"/>
    <cellStyle name="40% - Акцент3 4 22" xfId="2707"/>
    <cellStyle name="40% - Акцент3 4 22 2" xfId="2708"/>
    <cellStyle name="40% - Акцент3 4 22 2 2" xfId="2709"/>
    <cellStyle name="40% - Акцент3 4 22 2 2 2" xfId="33215"/>
    <cellStyle name="40% - Акцент3 4 22 2 3" xfId="33216"/>
    <cellStyle name="40% - Акцент3 4 22 3" xfId="2710"/>
    <cellStyle name="40% - Акцент3 4 22 3 2" xfId="33217"/>
    <cellStyle name="40% - Акцент3 4 22 4" xfId="33218"/>
    <cellStyle name="40% - Акцент3 4 23" xfId="2711"/>
    <cellStyle name="40% - Акцент3 4 23 2" xfId="2712"/>
    <cellStyle name="40% - Акцент3 4 23 2 2" xfId="2713"/>
    <cellStyle name="40% - Акцент3 4 23 2 2 2" xfId="33219"/>
    <cellStyle name="40% - Акцент3 4 23 2 3" xfId="33220"/>
    <cellStyle name="40% - Акцент3 4 23 3" xfId="2714"/>
    <cellStyle name="40% - Акцент3 4 23 3 2" xfId="33221"/>
    <cellStyle name="40% - Акцент3 4 23 4" xfId="33222"/>
    <cellStyle name="40% - Акцент3 4 24" xfId="2715"/>
    <cellStyle name="40% - Акцент3 4 24 2" xfId="2716"/>
    <cellStyle name="40% - Акцент3 4 24 2 2" xfId="2717"/>
    <cellStyle name="40% - Акцент3 4 24 2 2 2" xfId="33223"/>
    <cellStyle name="40% - Акцент3 4 24 2 3" xfId="33224"/>
    <cellStyle name="40% - Акцент3 4 24 3" xfId="2718"/>
    <cellStyle name="40% - Акцент3 4 24 3 2" xfId="33225"/>
    <cellStyle name="40% - Акцент3 4 24 4" xfId="33226"/>
    <cellStyle name="40% - Акцент3 4 25" xfId="33227"/>
    <cellStyle name="40% - Акцент3 4 3" xfId="2719"/>
    <cellStyle name="40% - Акцент3 4 3 2" xfId="2720"/>
    <cellStyle name="40% - Акцент3 4 3 2 2" xfId="2721"/>
    <cellStyle name="40% - Акцент3 4 3 2 2 2" xfId="33228"/>
    <cellStyle name="40% - Акцент3 4 3 2 3" xfId="33229"/>
    <cellStyle name="40% - Акцент3 4 3 3" xfId="2722"/>
    <cellStyle name="40% - Акцент3 4 3 3 2" xfId="33230"/>
    <cellStyle name="40% - Акцент3 4 3 4" xfId="33231"/>
    <cellStyle name="40% - Акцент3 4 4" xfId="2723"/>
    <cellStyle name="40% - Акцент3 4 4 2" xfId="2724"/>
    <cellStyle name="40% - Акцент3 4 4 2 2" xfId="2725"/>
    <cellStyle name="40% - Акцент3 4 4 2 2 2" xfId="33232"/>
    <cellStyle name="40% - Акцент3 4 4 2 3" xfId="33233"/>
    <cellStyle name="40% - Акцент3 4 4 3" xfId="2726"/>
    <cellStyle name="40% - Акцент3 4 4 3 2" xfId="33234"/>
    <cellStyle name="40% - Акцент3 4 4 4" xfId="33235"/>
    <cellStyle name="40% - Акцент3 4 5" xfId="2727"/>
    <cellStyle name="40% - Акцент3 4 5 2" xfId="2728"/>
    <cellStyle name="40% - Акцент3 4 5 2 2" xfId="2729"/>
    <cellStyle name="40% - Акцент3 4 5 2 2 2" xfId="33236"/>
    <cellStyle name="40% - Акцент3 4 5 2 3" xfId="33237"/>
    <cellStyle name="40% - Акцент3 4 5 3" xfId="2730"/>
    <cellStyle name="40% - Акцент3 4 5 3 2" xfId="33238"/>
    <cellStyle name="40% - Акцент3 4 5 4" xfId="33239"/>
    <cellStyle name="40% - Акцент3 4 6" xfId="2731"/>
    <cellStyle name="40% - Акцент3 4 6 2" xfId="2732"/>
    <cellStyle name="40% - Акцент3 4 6 2 2" xfId="2733"/>
    <cellStyle name="40% - Акцент3 4 6 2 2 2" xfId="33240"/>
    <cellStyle name="40% - Акцент3 4 6 2 3" xfId="33241"/>
    <cellStyle name="40% - Акцент3 4 6 3" xfId="2734"/>
    <cellStyle name="40% - Акцент3 4 6 3 2" xfId="33242"/>
    <cellStyle name="40% - Акцент3 4 6 4" xfId="33243"/>
    <cellStyle name="40% - Акцент3 4 7" xfId="2735"/>
    <cellStyle name="40% - Акцент3 4 7 2" xfId="2736"/>
    <cellStyle name="40% - Акцент3 4 7 2 2" xfId="2737"/>
    <cellStyle name="40% - Акцент3 4 7 2 2 2" xfId="33244"/>
    <cellStyle name="40% - Акцент3 4 7 2 3" xfId="33245"/>
    <cellStyle name="40% - Акцент3 4 7 3" xfId="2738"/>
    <cellStyle name="40% - Акцент3 4 7 3 2" xfId="33246"/>
    <cellStyle name="40% - Акцент3 4 7 4" xfId="33247"/>
    <cellStyle name="40% - Акцент3 4 8" xfId="2739"/>
    <cellStyle name="40% - Акцент3 4 8 2" xfId="2740"/>
    <cellStyle name="40% - Акцент3 4 8 2 2" xfId="2741"/>
    <cellStyle name="40% - Акцент3 4 8 2 2 2" xfId="33248"/>
    <cellStyle name="40% - Акцент3 4 8 2 3" xfId="33249"/>
    <cellStyle name="40% - Акцент3 4 8 3" xfId="2742"/>
    <cellStyle name="40% - Акцент3 4 8 3 2" xfId="33250"/>
    <cellStyle name="40% - Акцент3 4 8 4" xfId="33251"/>
    <cellStyle name="40% - Акцент3 4 9" xfId="2743"/>
    <cellStyle name="40% - Акцент3 4 9 2" xfId="2744"/>
    <cellStyle name="40% - Акцент3 4 9 2 2" xfId="2745"/>
    <cellStyle name="40% - Акцент3 4 9 2 2 2" xfId="33252"/>
    <cellStyle name="40% - Акцент3 4 9 2 3" xfId="33253"/>
    <cellStyle name="40% - Акцент3 4 9 3" xfId="2746"/>
    <cellStyle name="40% - Акцент3 4 9 3 2" xfId="33254"/>
    <cellStyle name="40% - Акцент3 4 9 4" xfId="33255"/>
    <cellStyle name="40% - Акцент3 5" xfId="2747"/>
    <cellStyle name="40% - Акцент3 5 2" xfId="2748"/>
    <cellStyle name="40% - Акцент3 5 2 2" xfId="33256"/>
    <cellStyle name="40% - Акцент3 5 3" xfId="33257"/>
    <cellStyle name="40% - Акцент3 6" xfId="2749"/>
    <cellStyle name="40% - Акцент3 6 2" xfId="33258"/>
    <cellStyle name="40% - Акцент3 7" xfId="2750"/>
    <cellStyle name="40% - Акцент3 7 2" xfId="2751"/>
    <cellStyle name="40% - Акцент3 7 2 2" xfId="2752"/>
    <cellStyle name="40% - Акцент3 7 2 2 2" xfId="33259"/>
    <cellStyle name="40% - Акцент3 7 2 3" xfId="33260"/>
    <cellStyle name="40% - Акцент3 7 3" xfId="2753"/>
    <cellStyle name="40% - Акцент3 7 3 2" xfId="33261"/>
    <cellStyle name="40% - Акцент3 7 4" xfId="33262"/>
    <cellStyle name="40% - Акцент3 8" xfId="2754"/>
    <cellStyle name="40% - Акцент3 8 2" xfId="2755"/>
    <cellStyle name="40% - Акцент3 8 2 2" xfId="2756"/>
    <cellStyle name="40% - Акцент3 8 2 2 2" xfId="33263"/>
    <cellStyle name="40% - Акцент3 8 2 3" xfId="33264"/>
    <cellStyle name="40% - Акцент3 8 3" xfId="2757"/>
    <cellStyle name="40% - Акцент3 8 3 2" xfId="33265"/>
    <cellStyle name="40% - Акцент3 8 4" xfId="33266"/>
    <cellStyle name="40% - Акцент3 9" xfId="2758"/>
    <cellStyle name="40% - Акцент3 9 2" xfId="2759"/>
    <cellStyle name="40% - Акцент3 9 2 2" xfId="2760"/>
    <cellStyle name="40% - Акцент3 9 2 2 2" xfId="33267"/>
    <cellStyle name="40% - Акцент3 9 2 3" xfId="33268"/>
    <cellStyle name="40% - Акцент3 9 3" xfId="2761"/>
    <cellStyle name="40% - Акцент3 9 3 2" xfId="33269"/>
    <cellStyle name="40% - Акцент3 9 4" xfId="33270"/>
    <cellStyle name="40% - Акцент4 10" xfId="2762"/>
    <cellStyle name="40% - Акцент4 10 2" xfId="2763"/>
    <cellStyle name="40% - Акцент4 10 2 2" xfId="2764"/>
    <cellStyle name="40% - Акцент4 10 2 2 2" xfId="33271"/>
    <cellStyle name="40% - Акцент4 10 2 3" xfId="33272"/>
    <cellStyle name="40% - Акцент4 10 3" xfId="2765"/>
    <cellStyle name="40% - Акцент4 10 3 2" xfId="33273"/>
    <cellStyle name="40% - Акцент4 10 4" xfId="33274"/>
    <cellStyle name="40% - Акцент4 11" xfId="2766"/>
    <cellStyle name="40% - Акцент4 11 2" xfId="2767"/>
    <cellStyle name="40% - Акцент4 11 2 2" xfId="2768"/>
    <cellStyle name="40% - Акцент4 11 2 2 2" xfId="33275"/>
    <cellStyle name="40% - Акцент4 11 2 3" xfId="33276"/>
    <cellStyle name="40% - Акцент4 11 3" xfId="2769"/>
    <cellStyle name="40% - Акцент4 11 3 2" xfId="33277"/>
    <cellStyle name="40% - Акцент4 11 4" xfId="33278"/>
    <cellStyle name="40% - Акцент4 12" xfId="2770"/>
    <cellStyle name="40% - Акцент4 12 2" xfId="2771"/>
    <cellStyle name="40% - Акцент4 12 2 2" xfId="2772"/>
    <cellStyle name="40% - Акцент4 12 2 2 2" xfId="33279"/>
    <cellStyle name="40% - Акцент4 12 2 3" xfId="33280"/>
    <cellStyle name="40% - Акцент4 12 3" xfId="2773"/>
    <cellStyle name="40% - Акцент4 12 3 2" xfId="33281"/>
    <cellStyle name="40% - Акцент4 12 4" xfId="33282"/>
    <cellStyle name="40% - Акцент4 13" xfId="2774"/>
    <cellStyle name="40% - Акцент4 13 2" xfId="2775"/>
    <cellStyle name="40% - Акцент4 13 2 2" xfId="2776"/>
    <cellStyle name="40% - Акцент4 13 2 2 2" xfId="33283"/>
    <cellStyle name="40% - Акцент4 13 2 3" xfId="33284"/>
    <cellStyle name="40% - Акцент4 13 3" xfId="2777"/>
    <cellStyle name="40% - Акцент4 13 3 2" xfId="33285"/>
    <cellStyle name="40% - Акцент4 13 4" xfId="33286"/>
    <cellStyle name="40% - Акцент4 14" xfId="2778"/>
    <cellStyle name="40% - Акцент4 14 2" xfId="2779"/>
    <cellStyle name="40% - Акцент4 14 2 2" xfId="2780"/>
    <cellStyle name="40% - Акцент4 14 2 2 2" xfId="33287"/>
    <cellStyle name="40% - Акцент4 14 2 3" xfId="33288"/>
    <cellStyle name="40% - Акцент4 14 3" xfId="2781"/>
    <cellStyle name="40% - Акцент4 14 3 2" xfId="33289"/>
    <cellStyle name="40% - Акцент4 14 4" xfId="33290"/>
    <cellStyle name="40% - Акцент4 15" xfId="2782"/>
    <cellStyle name="40% - Акцент4 15 2" xfId="2783"/>
    <cellStyle name="40% - Акцент4 15 2 2" xfId="2784"/>
    <cellStyle name="40% - Акцент4 15 2 2 2" xfId="33291"/>
    <cellStyle name="40% - Акцент4 15 2 3" xfId="33292"/>
    <cellStyle name="40% - Акцент4 15 3" xfId="2785"/>
    <cellStyle name="40% - Акцент4 15 3 2" xfId="33293"/>
    <cellStyle name="40% - Акцент4 15 4" xfId="33294"/>
    <cellStyle name="40% - Акцент4 16" xfId="2786"/>
    <cellStyle name="40% - Акцент4 16 2" xfId="2787"/>
    <cellStyle name="40% - Акцент4 16 2 2" xfId="2788"/>
    <cellStyle name="40% - Акцент4 16 2 2 2" xfId="33295"/>
    <cellStyle name="40% - Акцент4 16 2 3" xfId="33296"/>
    <cellStyle name="40% - Акцент4 16 3" xfId="2789"/>
    <cellStyle name="40% - Акцент4 16 3 2" xfId="33297"/>
    <cellStyle name="40% - Акцент4 16 4" xfId="33298"/>
    <cellStyle name="40% - Акцент4 17" xfId="2790"/>
    <cellStyle name="40% - Акцент4 17 2" xfId="2791"/>
    <cellStyle name="40% - Акцент4 17 2 2" xfId="2792"/>
    <cellStyle name="40% - Акцент4 17 2 2 2" xfId="33299"/>
    <cellStyle name="40% - Акцент4 17 2 3" xfId="33300"/>
    <cellStyle name="40% - Акцент4 17 3" xfId="2793"/>
    <cellStyle name="40% - Акцент4 17 3 2" xfId="33301"/>
    <cellStyle name="40% - Акцент4 17 4" xfId="33302"/>
    <cellStyle name="40% - Акцент4 18" xfId="2794"/>
    <cellStyle name="40% - Акцент4 18 2" xfId="2795"/>
    <cellStyle name="40% - Акцент4 18 2 2" xfId="33303"/>
    <cellStyle name="40% - Акцент4 18 3" xfId="33304"/>
    <cellStyle name="40% - Акцент4 19" xfId="2796"/>
    <cellStyle name="40% - Акцент4 19 2" xfId="33305"/>
    <cellStyle name="40% - Акцент4 2" xfId="2797"/>
    <cellStyle name="40% - Акцент4 2 10" xfId="2798"/>
    <cellStyle name="40% - Акцент4 2 10 2" xfId="2799"/>
    <cellStyle name="40% - Акцент4 2 10 2 2" xfId="2800"/>
    <cellStyle name="40% - Акцент4 2 10 2 2 2" xfId="33306"/>
    <cellStyle name="40% - Акцент4 2 10 2 3" xfId="33307"/>
    <cellStyle name="40% - Акцент4 2 10 3" xfId="2801"/>
    <cellStyle name="40% - Акцент4 2 10 3 2" xfId="33308"/>
    <cellStyle name="40% - Акцент4 2 10 4" xfId="33309"/>
    <cellStyle name="40% - Акцент4 2 11" xfId="2802"/>
    <cellStyle name="40% - Акцент4 2 11 2" xfId="2803"/>
    <cellStyle name="40% - Акцент4 2 11 2 2" xfId="2804"/>
    <cellStyle name="40% - Акцент4 2 11 2 2 2" xfId="33310"/>
    <cellStyle name="40% - Акцент4 2 11 2 3" xfId="33311"/>
    <cellStyle name="40% - Акцент4 2 11 3" xfId="2805"/>
    <cellStyle name="40% - Акцент4 2 11 3 2" xfId="33312"/>
    <cellStyle name="40% - Акцент4 2 11 4" xfId="33313"/>
    <cellStyle name="40% - Акцент4 2 12" xfId="2806"/>
    <cellStyle name="40% - Акцент4 2 12 2" xfId="2807"/>
    <cellStyle name="40% - Акцент4 2 12 2 2" xfId="2808"/>
    <cellStyle name="40% - Акцент4 2 12 2 2 2" xfId="33314"/>
    <cellStyle name="40% - Акцент4 2 12 2 3" xfId="33315"/>
    <cellStyle name="40% - Акцент4 2 12 3" xfId="2809"/>
    <cellStyle name="40% - Акцент4 2 12 3 2" xfId="33316"/>
    <cellStyle name="40% - Акцент4 2 12 4" xfId="33317"/>
    <cellStyle name="40% - Акцент4 2 13" xfId="2810"/>
    <cellStyle name="40% - Акцент4 2 13 2" xfId="2811"/>
    <cellStyle name="40% - Акцент4 2 13 2 2" xfId="2812"/>
    <cellStyle name="40% - Акцент4 2 13 2 2 2" xfId="33318"/>
    <cellStyle name="40% - Акцент4 2 13 2 3" xfId="33319"/>
    <cellStyle name="40% - Акцент4 2 13 3" xfId="2813"/>
    <cellStyle name="40% - Акцент4 2 13 3 2" xfId="33320"/>
    <cellStyle name="40% - Акцент4 2 13 4" xfId="33321"/>
    <cellStyle name="40% - Акцент4 2 14" xfId="2814"/>
    <cellStyle name="40% - Акцент4 2 14 2" xfId="2815"/>
    <cellStyle name="40% - Акцент4 2 14 2 2" xfId="2816"/>
    <cellStyle name="40% - Акцент4 2 14 2 2 2" xfId="33322"/>
    <cellStyle name="40% - Акцент4 2 14 2 3" xfId="33323"/>
    <cellStyle name="40% - Акцент4 2 14 3" xfId="2817"/>
    <cellStyle name="40% - Акцент4 2 14 3 2" xfId="33324"/>
    <cellStyle name="40% - Акцент4 2 14 4" xfId="33325"/>
    <cellStyle name="40% - Акцент4 2 15" xfId="2818"/>
    <cellStyle name="40% - Акцент4 2 15 2" xfId="2819"/>
    <cellStyle name="40% - Акцент4 2 15 2 2" xfId="2820"/>
    <cellStyle name="40% - Акцент4 2 15 2 2 2" xfId="33326"/>
    <cellStyle name="40% - Акцент4 2 15 2 3" xfId="33327"/>
    <cellStyle name="40% - Акцент4 2 15 3" xfId="2821"/>
    <cellStyle name="40% - Акцент4 2 15 3 2" xfId="33328"/>
    <cellStyle name="40% - Акцент4 2 15 4" xfId="33329"/>
    <cellStyle name="40% - Акцент4 2 16" xfId="2822"/>
    <cellStyle name="40% - Акцент4 2 16 2" xfId="2823"/>
    <cellStyle name="40% - Акцент4 2 16 2 2" xfId="2824"/>
    <cellStyle name="40% - Акцент4 2 16 2 2 2" xfId="33330"/>
    <cellStyle name="40% - Акцент4 2 16 2 3" xfId="33331"/>
    <cellStyle name="40% - Акцент4 2 16 3" xfId="2825"/>
    <cellStyle name="40% - Акцент4 2 16 3 2" xfId="33332"/>
    <cellStyle name="40% - Акцент4 2 16 4" xfId="33333"/>
    <cellStyle name="40% - Акцент4 2 17" xfId="2826"/>
    <cellStyle name="40% - Акцент4 2 17 2" xfId="2827"/>
    <cellStyle name="40% - Акцент4 2 17 2 2" xfId="2828"/>
    <cellStyle name="40% - Акцент4 2 17 2 2 2" xfId="33334"/>
    <cellStyle name="40% - Акцент4 2 17 2 3" xfId="33335"/>
    <cellStyle name="40% - Акцент4 2 17 3" xfId="2829"/>
    <cellStyle name="40% - Акцент4 2 17 3 2" xfId="33336"/>
    <cellStyle name="40% - Акцент4 2 17 4" xfId="33337"/>
    <cellStyle name="40% - Акцент4 2 18" xfId="2830"/>
    <cellStyle name="40% - Акцент4 2 18 2" xfId="2831"/>
    <cellStyle name="40% - Акцент4 2 18 2 2" xfId="2832"/>
    <cellStyle name="40% - Акцент4 2 18 2 2 2" xfId="33338"/>
    <cellStyle name="40% - Акцент4 2 18 2 3" xfId="33339"/>
    <cellStyle name="40% - Акцент4 2 18 3" xfId="2833"/>
    <cellStyle name="40% - Акцент4 2 18 3 2" xfId="33340"/>
    <cellStyle name="40% - Акцент4 2 18 4" xfId="33341"/>
    <cellStyle name="40% - Акцент4 2 19" xfId="2834"/>
    <cellStyle name="40% - Акцент4 2 19 2" xfId="2835"/>
    <cellStyle name="40% - Акцент4 2 19 2 2" xfId="2836"/>
    <cellStyle name="40% - Акцент4 2 19 2 2 2" xfId="33342"/>
    <cellStyle name="40% - Акцент4 2 19 2 3" xfId="33343"/>
    <cellStyle name="40% - Акцент4 2 19 3" xfId="2837"/>
    <cellStyle name="40% - Акцент4 2 19 3 2" xfId="33344"/>
    <cellStyle name="40% - Акцент4 2 19 4" xfId="33345"/>
    <cellStyle name="40% - Акцент4 2 2" xfId="2838"/>
    <cellStyle name="40% - Акцент4 2 2 2" xfId="33346"/>
    <cellStyle name="40% - Акцент4 2 20" xfId="2839"/>
    <cellStyle name="40% - Акцент4 2 20 2" xfId="2840"/>
    <cellStyle name="40% - Акцент4 2 20 2 2" xfId="2841"/>
    <cellStyle name="40% - Акцент4 2 20 2 2 2" xfId="33347"/>
    <cellStyle name="40% - Акцент4 2 20 2 3" xfId="33348"/>
    <cellStyle name="40% - Акцент4 2 20 3" xfId="2842"/>
    <cellStyle name="40% - Акцент4 2 20 3 2" xfId="33349"/>
    <cellStyle name="40% - Акцент4 2 20 4" xfId="33350"/>
    <cellStyle name="40% - Акцент4 2 21" xfId="2843"/>
    <cellStyle name="40% - Акцент4 2 21 2" xfId="2844"/>
    <cellStyle name="40% - Акцент4 2 21 2 2" xfId="2845"/>
    <cellStyle name="40% - Акцент4 2 21 2 2 2" xfId="33351"/>
    <cellStyle name="40% - Акцент4 2 21 2 3" xfId="33352"/>
    <cellStyle name="40% - Акцент4 2 21 3" xfId="2846"/>
    <cellStyle name="40% - Акцент4 2 21 3 2" xfId="33353"/>
    <cellStyle name="40% - Акцент4 2 21 4" xfId="33354"/>
    <cellStyle name="40% - Акцент4 2 22" xfId="2847"/>
    <cellStyle name="40% - Акцент4 2 22 2" xfId="2848"/>
    <cellStyle name="40% - Акцент4 2 22 2 2" xfId="2849"/>
    <cellStyle name="40% - Акцент4 2 22 2 2 2" xfId="33355"/>
    <cellStyle name="40% - Акцент4 2 22 2 3" xfId="33356"/>
    <cellStyle name="40% - Акцент4 2 22 3" xfId="2850"/>
    <cellStyle name="40% - Акцент4 2 22 3 2" xfId="33357"/>
    <cellStyle name="40% - Акцент4 2 22 4" xfId="33358"/>
    <cellStyle name="40% - Акцент4 2 23" xfId="2851"/>
    <cellStyle name="40% - Акцент4 2 23 2" xfId="2852"/>
    <cellStyle name="40% - Акцент4 2 23 2 2" xfId="2853"/>
    <cellStyle name="40% - Акцент4 2 23 2 2 2" xfId="33359"/>
    <cellStyle name="40% - Акцент4 2 23 2 3" xfId="33360"/>
    <cellStyle name="40% - Акцент4 2 23 3" xfId="2854"/>
    <cellStyle name="40% - Акцент4 2 23 3 2" xfId="33361"/>
    <cellStyle name="40% - Акцент4 2 23 4" xfId="33362"/>
    <cellStyle name="40% - Акцент4 2 24" xfId="2855"/>
    <cellStyle name="40% - Акцент4 2 24 2" xfId="2856"/>
    <cellStyle name="40% - Акцент4 2 24 2 2" xfId="2857"/>
    <cellStyle name="40% - Акцент4 2 24 2 2 2" xfId="33363"/>
    <cellStyle name="40% - Акцент4 2 24 2 3" xfId="33364"/>
    <cellStyle name="40% - Акцент4 2 24 3" xfId="2858"/>
    <cellStyle name="40% - Акцент4 2 24 3 2" xfId="33365"/>
    <cellStyle name="40% - Акцент4 2 24 4" xfId="33366"/>
    <cellStyle name="40% - Акцент4 2 25" xfId="33367"/>
    <cellStyle name="40% - Акцент4 2 3" xfId="2859"/>
    <cellStyle name="40% - Акцент4 2 3 2" xfId="2860"/>
    <cellStyle name="40% - Акцент4 2 3 2 2" xfId="2861"/>
    <cellStyle name="40% - Акцент4 2 3 2 2 2" xfId="33368"/>
    <cellStyle name="40% - Акцент4 2 3 2 3" xfId="33369"/>
    <cellStyle name="40% - Акцент4 2 3 3" xfId="2862"/>
    <cellStyle name="40% - Акцент4 2 3 3 2" xfId="33370"/>
    <cellStyle name="40% - Акцент4 2 3 4" xfId="33371"/>
    <cellStyle name="40% - Акцент4 2 4" xfId="2863"/>
    <cellStyle name="40% - Акцент4 2 4 2" xfId="2864"/>
    <cellStyle name="40% - Акцент4 2 4 2 2" xfId="2865"/>
    <cellStyle name="40% - Акцент4 2 4 2 2 2" xfId="33372"/>
    <cellStyle name="40% - Акцент4 2 4 2 3" xfId="33373"/>
    <cellStyle name="40% - Акцент4 2 4 3" xfId="2866"/>
    <cellStyle name="40% - Акцент4 2 4 3 2" xfId="33374"/>
    <cellStyle name="40% - Акцент4 2 4 4" xfId="33375"/>
    <cellStyle name="40% - Акцент4 2 5" xfId="2867"/>
    <cellStyle name="40% - Акцент4 2 5 2" xfId="2868"/>
    <cellStyle name="40% - Акцент4 2 5 2 2" xfId="2869"/>
    <cellStyle name="40% - Акцент4 2 5 2 2 2" xfId="33376"/>
    <cellStyle name="40% - Акцент4 2 5 2 3" xfId="33377"/>
    <cellStyle name="40% - Акцент4 2 5 3" xfId="2870"/>
    <cellStyle name="40% - Акцент4 2 5 3 2" xfId="33378"/>
    <cellStyle name="40% - Акцент4 2 5 4" xfId="33379"/>
    <cellStyle name="40% - Акцент4 2 6" xfId="2871"/>
    <cellStyle name="40% - Акцент4 2 6 2" xfId="2872"/>
    <cellStyle name="40% - Акцент4 2 6 2 2" xfId="2873"/>
    <cellStyle name="40% - Акцент4 2 6 2 2 2" xfId="33380"/>
    <cellStyle name="40% - Акцент4 2 6 2 3" xfId="33381"/>
    <cellStyle name="40% - Акцент4 2 6 3" xfId="2874"/>
    <cellStyle name="40% - Акцент4 2 6 3 2" xfId="33382"/>
    <cellStyle name="40% - Акцент4 2 6 4" xfId="33383"/>
    <cellStyle name="40% - Акцент4 2 7" xfId="2875"/>
    <cellStyle name="40% - Акцент4 2 7 2" xfId="2876"/>
    <cellStyle name="40% - Акцент4 2 7 2 2" xfId="2877"/>
    <cellStyle name="40% - Акцент4 2 7 2 2 2" xfId="33384"/>
    <cellStyle name="40% - Акцент4 2 7 2 3" xfId="33385"/>
    <cellStyle name="40% - Акцент4 2 7 3" xfId="2878"/>
    <cellStyle name="40% - Акцент4 2 7 3 2" xfId="33386"/>
    <cellStyle name="40% - Акцент4 2 7 4" xfId="33387"/>
    <cellStyle name="40% - Акцент4 2 8" xfId="2879"/>
    <cellStyle name="40% - Акцент4 2 8 2" xfId="2880"/>
    <cellStyle name="40% - Акцент4 2 8 2 2" xfId="2881"/>
    <cellStyle name="40% - Акцент4 2 8 2 2 2" xfId="33388"/>
    <cellStyle name="40% - Акцент4 2 8 2 3" xfId="33389"/>
    <cellStyle name="40% - Акцент4 2 8 3" xfId="2882"/>
    <cellStyle name="40% - Акцент4 2 8 3 2" xfId="33390"/>
    <cellStyle name="40% - Акцент4 2 8 4" xfId="33391"/>
    <cellStyle name="40% - Акцент4 2 9" xfId="2883"/>
    <cellStyle name="40% - Акцент4 2 9 2" xfId="2884"/>
    <cellStyle name="40% - Акцент4 2 9 2 2" xfId="2885"/>
    <cellStyle name="40% - Акцент4 2 9 2 2 2" xfId="33392"/>
    <cellStyle name="40% - Акцент4 2 9 2 3" xfId="33393"/>
    <cellStyle name="40% - Акцент4 2 9 3" xfId="2886"/>
    <cellStyle name="40% - Акцент4 2 9 3 2" xfId="33394"/>
    <cellStyle name="40% - Акцент4 2 9 4" xfId="33395"/>
    <cellStyle name="40% - Акцент4 3" xfId="2887"/>
    <cellStyle name="40% - Акцент4 3 10" xfId="2888"/>
    <cellStyle name="40% - Акцент4 3 10 2" xfId="2889"/>
    <cellStyle name="40% - Акцент4 3 10 2 2" xfId="2890"/>
    <cellStyle name="40% - Акцент4 3 10 2 2 2" xfId="33396"/>
    <cellStyle name="40% - Акцент4 3 10 2 3" xfId="33397"/>
    <cellStyle name="40% - Акцент4 3 10 3" xfId="2891"/>
    <cellStyle name="40% - Акцент4 3 10 3 2" xfId="33398"/>
    <cellStyle name="40% - Акцент4 3 10 4" xfId="33399"/>
    <cellStyle name="40% - Акцент4 3 11" xfId="2892"/>
    <cellStyle name="40% - Акцент4 3 11 2" xfId="2893"/>
    <cellStyle name="40% - Акцент4 3 11 2 2" xfId="2894"/>
    <cellStyle name="40% - Акцент4 3 11 2 2 2" xfId="33400"/>
    <cellStyle name="40% - Акцент4 3 11 2 3" xfId="33401"/>
    <cellStyle name="40% - Акцент4 3 11 3" xfId="2895"/>
    <cellStyle name="40% - Акцент4 3 11 3 2" xfId="33402"/>
    <cellStyle name="40% - Акцент4 3 11 4" xfId="33403"/>
    <cellStyle name="40% - Акцент4 3 12" xfId="2896"/>
    <cellStyle name="40% - Акцент4 3 12 2" xfId="2897"/>
    <cellStyle name="40% - Акцент4 3 12 2 2" xfId="2898"/>
    <cellStyle name="40% - Акцент4 3 12 2 2 2" xfId="33404"/>
    <cellStyle name="40% - Акцент4 3 12 2 3" xfId="33405"/>
    <cellStyle name="40% - Акцент4 3 12 3" xfId="2899"/>
    <cellStyle name="40% - Акцент4 3 12 3 2" xfId="33406"/>
    <cellStyle name="40% - Акцент4 3 12 4" xfId="33407"/>
    <cellStyle name="40% - Акцент4 3 13" xfId="2900"/>
    <cellStyle name="40% - Акцент4 3 13 2" xfId="2901"/>
    <cellStyle name="40% - Акцент4 3 13 2 2" xfId="2902"/>
    <cellStyle name="40% - Акцент4 3 13 2 2 2" xfId="33408"/>
    <cellStyle name="40% - Акцент4 3 13 2 3" xfId="33409"/>
    <cellStyle name="40% - Акцент4 3 13 3" xfId="2903"/>
    <cellStyle name="40% - Акцент4 3 13 3 2" xfId="33410"/>
    <cellStyle name="40% - Акцент4 3 13 4" xfId="33411"/>
    <cellStyle name="40% - Акцент4 3 14" xfId="2904"/>
    <cellStyle name="40% - Акцент4 3 14 2" xfId="2905"/>
    <cellStyle name="40% - Акцент4 3 14 2 2" xfId="2906"/>
    <cellStyle name="40% - Акцент4 3 14 2 2 2" xfId="33412"/>
    <cellStyle name="40% - Акцент4 3 14 2 3" xfId="33413"/>
    <cellStyle name="40% - Акцент4 3 14 3" xfId="2907"/>
    <cellStyle name="40% - Акцент4 3 14 3 2" xfId="33414"/>
    <cellStyle name="40% - Акцент4 3 14 4" xfId="33415"/>
    <cellStyle name="40% - Акцент4 3 15" xfId="2908"/>
    <cellStyle name="40% - Акцент4 3 15 2" xfId="2909"/>
    <cellStyle name="40% - Акцент4 3 15 2 2" xfId="2910"/>
    <cellStyle name="40% - Акцент4 3 15 2 2 2" xfId="33416"/>
    <cellStyle name="40% - Акцент4 3 15 2 3" xfId="33417"/>
    <cellStyle name="40% - Акцент4 3 15 3" xfId="2911"/>
    <cellStyle name="40% - Акцент4 3 15 3 2" xfId="33418"/>
    <cellStyle name="40% - Акцент4 3 15 4" xfId="33419"/>
    <cellStyle name="40% - Акцент4 3 16" xfId="2912"/>
    <cellStyle name="40% - Акцент4 3 16 2" xfId="2913"/>
    <cellStyle name="40% - Акцент4 3 16 2 2" xfId="2914"/>
    <cellStyle name="40% - Акцент4 3 16 2 2 2" xfId="33420"/>
    <cellStyle name="40% - Акцент4 3 16 2 3" xfId="33421"/>
    <cellStyle name="40% - Акцент4 3 16 3" xfId="2915"/>
    <cellStyle name="40% - Акцент4 3 16 3 2" xfId="33422"/>
    <cellStyle name="40% - Акцент4 3 16 4" xfId="33423"/>
    <cellStyle name="40% - Акцент4 3 17" xfId="2916"/>
    <cellStyle name="40% - Акцент4 3 17 2" xfId="2917"/>
    <cellStyle name="40% - Акцент4 3 17 2 2" xfId="2918"/>
    <cellStyle name="40% - Акцент4 3 17 2 2 2" xfId="33424"/>
    <cellStyle name="40% - Акцент4 3 17 2 3" xfId="33425"/>
    <cellStyle name="40% - Акцент4 3 17 3" xfId="2919"/>
    <cellStyle name="40% - Акцент4 3 17 3 2" xfId="33426"/>
    <cellStyle name="40% - Акцент4 3 17 4" xfId="33427"/>
    <cellStyle name="40% - Акцент4 3 18" xfId="2920"/>
    <cellStyle name="40% - Акцент4 3 18 2" xfId="2921"/>
    <cellStyle name="40% - Акцент4 3 18 2 2" xfId="2922"/>
    <cellStyle name="40% - Акцент4 3 18 2 2 2" xfId="33428"/>
    <cellStyle name="40% - Акцент4 3 18 2 3" xfId="33429"/>
    <cellStyle name="40% - Акцент4 3 18 3" xfId="2923"/>
    <cellStyle name="40% - Акцент4 3 18 3 2" xfId="33430"/>
    <cellStyle name="40% - Акцент4 3 18 4" xfId="33431"/>
    <cellStyle name="40% - Акцент4 3 19" xfId="2924"/>
    <cellStyle name="40% - Акцент4 3 19 2" xfId="2925"/>
    <cellStyle name="40% - Акцент4 3 19 2 2" xfId="2926"/>
    <cellStyle name="40% - Акцент4 3 19 2 2 2" xfId="33432"/>
    <cellStyle name="40% - Акцент4 3 19 2 3" xfId="33433"/>
    <cellStyle name="40% - Акцент4 3 19 3" xfId="2927"/>
    <cellStyle name="40% - Акцент4 3 19 3 2" xfId="33434"/>
    <cellStyle name="40% - Акцент4 3 19 4" xfId="33435"/>
    <cellStyle name="40% - Акцент4 3 2" xfId="2928"/>
    <cellStyle name="40% - Акцент4 3 2 2" xfId="33436"/>
    <cellStyle name="40% - Акцент4 3 20" xfId="2929"/>
    <cellStyle name="40% - Акцент4 3 20 2" xfId="2930"/>
    <cellStyle name="40% - Акцент4 3 20 2 2" xfId="2931"/>
    <cellStyle name="40% - Акцент4 3 20 2 2 2" xfId="33437"/>
    <cellStyle name="40% - Акцент4 3 20 2 3" xfId="33438"/>
    <cellStyle name="40% - Акцент4 3 20 3" xfId="2932"/>
    <cellStyle name="40% - Акцент4 3 20 3 2" xfId="33439"/>
    <cellStyle name="40% - Акцент4 3 20 4" xfId="33440"/>
    <cellStyle name="40% - Акцент4 3 21" xfId="2933"/>
    <cellStyle name="40% - Акцент4 3 21 2" xfId="2934"/>
    <cellStyle name="40% - Акцент4 3 21 2 2" xfId="2935"/>
    <cellStyle name="40% - Акцент4 3 21 2 2 2" xfId="33441"/>
    <cellStyle name="40% - Акцент4 3 21 2 3" xfId="33442"/>
    <cellStyle name="40% - Акцент4 3 21 3" xfId="2936"/>
    <cellStyle name="40% - Акцент4 3 21 3 2" xfId="33443"/>
    <cellStyle name="40% - Акцент4 3 21 4" xfId="33444"/>
    <cellStyle name="40% - Акцент4 3 22" xfId="2937"/>
    <cellStyle name="40% - Акцент4 3 22 2" xfId="2938"/>
    <cellStyle name="40% - Акцент4 3 22 2 2" xfId="2939"/>
    <cellStyle name="40% - Акцент4 3 22 2 2 2" xfId="33445"/>
    <cellStyle name="40% - Акцент4 3 22 2 3" xfId="33446"/>
    <cellStyle name="40% - Акцент4 3 22 3" xfId="2940"/>
    <cellStyle name="40% - Акцент4 3 22 3 2" xfId="33447"/>
    <cellStyle name="40% - Акцент4 3 22 4" xfId="33448"/>
    <cellStyle name="40% - Акцент4 3 23" xfId="2941"/>
    <cellStyle name="40% - Акцент4 3 23 2" xfId="2942"/>
    <cellStyle name="40% - Акцент4 3 23 2 2" xfId="2943"/>
    <cellStyle name="40% - Акцент4 3 23 2 2 2" xfId="33449"/>
    <cellStyle name="40% - Акцент4 3 23 2 3" xfId="33450"/>
    <cellStyle name="40% - Акцент4 3 23 3" xfId="2944"/>
    <cellStyle name="40% - Акцент4 3 23 3 2" xfId="33451"/>
    <cellStyle name="40% - Акцент4 3 23 4" xfId="33452"/>
    <cellStyle name="40% - Акцент4 3 24" xfId="2945"/>
    <cellStyle name="40% - Акцент4 3 24 2" xfId="2946"/>
    <cellStyle name="40% - Акцент4 3 24 2 2" xfId="2947"/>
    <cellStyle name="40% - Акцент4 3 24 2 2 2" xfId="33453"/>
    <cellStyle name="40% - Акцент4 3 24 2 3" xfId="33454"/>
    <cellStyle name="40% - Акцент4 3 24 3" xfId="2948"/>
    <cellStyle name="40% - Акцент4 3 24 3 2" xfId="33455"/>
    <cellStyle name="40% - Акцент4 3 24 4" xfId="33456"/>
    <cellStyle name="40% - Акцент4 3 25" xfId="33457"/>
    <cellStyle name="40% - Акцент4 3 3" xfId="2949"/>
    <cellStyle name="40% - Акцент4 3 3 2" xfId="2950"/>
    <cellStyle name="40% - Акцент4 3 3 2 2" xfId="2951"/>
    <cellStyle name="40% - Акцент4 3 3 2 2 2" xfId="33458"/>
    <cellStyle name="40% - Акцент4 3 3 2 3" xfId="33459"/>
    <cellStyle name="40% - Акцент4 3 3 3" xfId="2952"/>
    <cellStyle name="40% - Акцент4 3 3 3 2" xfId="33460"/>
    <cellStyle name="40% - Акцент4 3 3 4" xfId="33461"/>
    <cellStyle name="40% - Акцент4 3 4" xfId="2953"/>
    <cellStyle name="40% - Акцент4 3 4 2" xfId="2954"/>
    <cellStyle name="40% - Акцент4 3 4 2 2" xfId="2955"/>
    <cellStyle name="40% - Акцент4 3 4 2 2 2" xfId="33462"/>
    <cellStyle name="40% - Акцент4 3 4 2 3" xfId="33463"/>
    <cellStyle name="40% - Акцент4 3 4 3" xfId="2956"/>
    <cellStyle name="40% - Акцент4 3 4 3 2" xfId="33464"/>
    <cellStyle name="40% - Акцент4 3 4 4" xfId="33465"/>
    <cellStyle name="40% - Акцент4 3 5" xfId="2957"/>
    <cellStyle name="40% - Акцент4 3 5 2" xfId="2958"/>
    <cellStyle name="40% - Акцент4 3 5 2 2" xfId="2959"/>
    <cellStyle name="40% - Акцент4 3 5 2 2 2" xfId="33466"/>
    <cellStyle name="40% - Акцент4 3 5 2 3" xfId="33467"/>
    <cellStyle name="40% - Акцент4 3 5 3" xfId="2960"/>
    <cellStyle name="40% - Акцент4 3 5 3 2" xfId="33468"/>
    <cellStyle name="40% - Акцент4 3 5 4" xfId="33469"/>
    <cellStyle name="40% - Акцент4 3 6" xfId="2961"/>
    <cellStyle name="40% - Акцент4 3 6 2" xfId="2962"/>
    <cellStyle name="40% - Акцент4 3 6 2 2" xfId="2963"/>
    <cellStyle name="40% - Акцент4 3 6 2 2 2" xfId="33470"/>
    <cellStyle name="40% - Акцент4 3 6 2 3" xfId="33471"/>
    <cellStyle name="40% - Акцент4 3 6 3" xfId="2964"/>
    <cellStyle name="40% - Акцент4 3 6 3 2" xfId="33472"/>
    <cellStyle name="40% - Акцент4 3 6 4" xfId="33473"/>
    <cellStyle name="40% - Акцент4 3 7" xfId="2965"/>
    <cellStyle name="40% - Акцент4 3 7 2" xfId="2966"/>
    <cellStyle name="40% - Акцент4 3 7 2 2" xfId="2967"/>
    <cellStyle name="40% - Акцент4 3 7 2 2 2" xfId="33474"/>
    <cellStyle name="40% - Акцент4 3 7 2 3" xfId="33475"/>
    <cellStyle name="40% - Акцент4 3 7 3" xfId="2968"/>
    <cellStyle name="40% - Акцент4 3 7 3 2" xfId="33476"/>
    <cellStyle name="40% - Акцент4 3 7 4" xfId="33477"/>
    <cellStyle name="40% - Акцент4 3 8" xfId="2969"/>
    <cellStyle name="40% - Акцент4 3 8 2" xfId="2970"/>
    <cellStyle name="40% - Акцент4 3 8 2 2" xfId="2971"/>
    <cellStyle name="40% - Акцент4 3 8 2 2 2" xfId="33478"/>
    <cellStyle name="40% - Акцент4 3 8 2 3" xfId="33479"/>
    <cellStyle name="40% - Акцент4 3 8 3" xfId="2972"/>
    <cellStyle name="40% - Акцент4 3 8 3 2" xfId="33480"/>
    <cellStyle name="40% - Акцент4 3 8 4" xfId="33481"/>
    <cellStyle name="40% - Акцент4 3 9" xfId="2973"/>
    <cellStyle name="40% - Акцент4 3 9 2" xfId="2974"/>
    <cellStyle name="40% - Акцент4 3 9 2 2" xfId="2975"/>
    <cellStyle name="40% - Акцент4 3 9 2 2 2" xfId="33482"/>
    <cellStyle name="40% - Акцент4 3 9 2 3" xfId="33483"/>
    <cellStyle name="40% - Акцент4 3 9 3" xfId="2976"/>
    <cellStyle name="40% - Акцент4 3 9 3 2" xfId="33484"/>
    <cellStyle name="40% - Акцент4 3 9 4" xfId="33485"/>
    <cellStyle name="40% - Акцент4 4" xfId="2977"/>
    <cellStyle name="40% - Акцент4 4 2" xfId="2978"/>
    <cellStyle name="40% - Акцент4 4 2 2" xfId="33486"/>
    <cellStyle name="40% - Акцент4 4 3" xfId="33487"/>
    <cellStyle name="40% - Акцент4 5" xfId="2979"/>
    <cellStyle name="40% - Акцент4 5 2" xfId="2980"/>
    <cellStyle name="40% - Акцент4 5 2 2" xfId="33488"/>
    <cellStyle name="40% - Акцент4 5 3" xfId="33489"/>
    <cellStyle name="40% - Акцент4 6" xfId="2981"/>
    <cellStyle name="40% - Акцент4 6 2" xfId="33490"/>
    <cellStyle name="40% - Акцент4 7" xfId="2982"/>
    <cellStyle name="40% - Акцент4 7 2" xfId="2983"/>
    <cellStyle name="40% - Акцент4 7 2 2" xfId="2984"/>
    <cellStyle name="40% - Акцент4 7 2 2 2" xfId="33491"/>
    <cellStyle name="40% - Акцент4 7 2 3" xfId="33492"/>
    <cellStyle name="40% - Акцент4 7 3" xfId="2985"/>
    <cellStyle name="40% - Акцент4 7 3 2" xfId="33493"/>
    <cellStyle name="40% - Акцент4 7 4" xfId="33494"/>
    <cellStyle name="40% - Акцент4 8" xfId="2986"/>
    <cellStyle name="40% - Акцент4 8 2" xfId="2987"/>
    <cellStyle name="40% - Акцент4 8 2 2" xfId="2988"/>
    <cellStyle name="40% - Акцент4 8 2 2 2" xfId="33495"/>
    <cellStyle name="40% - Акцент4 8 2 3" xfId="33496"/>
    <cellStyle name="40% - Акцент4 8 3" xfId="2989"/>
    <cellStyle name="40% - Акцент4 8 3 2" xfId="33497"/>
    <cellStyle name="40% - Акцент4 8 4" xfId="33498"/>
    <cellStyle name="40% - Акцент4 9" xfId="2990"/>
    <cellStyle name="40% - Акцент4 9 2" xfId="2991"/>
    <cellStyle name="40% - Акцент4 9 2 2" xfId="2992"/>
    <cellStyle name="40% - Акцент4 9 2 2 2" xfId="33499"/>
    <cellStyle name="40% - Акцент4 9 2 3" xfId="33500"/>
    <cellStyle name="40% - Акцент4 9 3" xfId="2993"/>
    <cellStyle name="40% - Акцент4 9 3 2" xfId="33501"/>
    <cellStyle name="40% - Акцент4 9 4" xfId="33502"/>
    <cellStyle name="40% - Акцент5 10" xfId="2994"/>
    <cellStyle name="40% - Акцент5 10 2" xfId="2995"/>
    <cellStyle name="40% - Акцент5 10 2 2" xfId="2996"/>
    <cellStyle name="40% - Акцент5 10 2 2 2" xfId="33503"/>
    <cellStyle name="40% - Акцент5 10 2 3" xfId="33504"/>
    <cellStyle name="40% - Акцент5 10 3" xfId="2997"/>
    <cellStyle name="40% - Акцент5 10 3 2" xfId="33505"/>
    <cellStyle name="40% - Акцент5 10 4" xfId="33506"/>
    <cellStyle name="40% - Акцент5 11" xfId="2998"/>
    <cellStyle name="40% - Акцент5 11 2" xfId="2999"/>
    <cellStyle name="40% - Акцент5 11 2 2" xfId="3000"/>
    <cellStyle name="40% - Акцент5 11 2 2 2" xfId="33507"/>
    <cellStyle name="40% - Акцент5 11 2 3" xfId="33508"/>
    <cellStyle name="40% - Акцент5 11 3" xfId="3001"/>
    <cellStyle name="40% - Акцент5 11 3 2" xfId="33509"/>
    <cellStyle name="40% - Акцент5 11 4" xfId="33510"/>
    <cellStyle name="40% - Акцент5 12" xfId="3002"/>
    <cellStyle name="40% - Акцент5 12 2" xfId="3003"/>
    <cellStyle name="40% - Акцент5 12 2 2" xfId="3004"/>
    <cellStyle name="40% - Акцент5 12 2 2 2" xfId="33511"/>
    <cellStyle name="40% - Акцент5 12 2 3" xfId="33512"/>
    <cellStyle name="40% - Акцент5 12 3" xfId="3005"/>
    <cellStyle name="40% - Акцент5 12 3 2" xfId="33513"/>
    <cellStyle name="40% - Акцент5 12 4" xfId="33514"/>
    <cellStyle name="40% - Акцент5 13" xfId="3006"/>
    <cellStyle name="40% - Акцент5 13 2" xfId="3007"/>
    <cellStyle name="40% - Акцент5 13 2 2" xfId="3008"/>
    <cellStyle name="40% - Акцент5 13 2 2 2" xfId="33515"/>
    <cellStyle name="40% - Акцент5 13 2 3" xfId="33516"/>
    <cellStyle name="40% - Акцент5 13 3" xfId="3009"/>
    <cellStyle name="40% - Акцент5 13 3 2" xfId="33517"/>
    <cellStyle name="40% - Акцент5 13 4" xfId="33518"/>
    <cellStyle name="40% - Акцент5 14" xfId="3010"/>
    <cellStyle name="40% - Акцент5 14 2" xfId="3011"/>
    <cellStyle name="40% - Акцент5 14 2 2" xfId="3012"/>
    <cellStyle name="40% - Акцент5 14 2 2 2" xfId="33519"/>
    <cellStyle name="40% - Акцент5 14 2 3" xfId="33520"/>
    <cellStyle name="40% - Акцент5 14 3" xfId="3013"/>
    <cellStyle name="40% - Акцент5 14 3 2" xfId="33521"/>
    <cellStyle name="40% - Акцент5 14 4" xfId="33522"/>
    <cellStyle name="40% - Акцент5 15" xfId="3014"/>
    <cellStyle name="40% - Акцент5 15 2" xfId="3015"/>
    <cellStyle name="40% - Акцент5 15 2 2" xfId="3016"/>
    <cellStyle name="40% - Акцент5 15 2 2 2" xfId="33523"/>
    <cellStyle name="40% - Акцент5 15 2 3" xfId="33524"/>
    <cellStyle name="40% - Акцент5 15 3" xfId="3017"/>
    <cellStyle name="40% - Акцент5 15 3 2" xfId="33525"/>
    <cellStyle name="40% - Акцент5 15 4" xfId="33526"/>
    <cellStyle name="40% - Акцент5 16" xfId="3018"/>
    <cellStyle name="40% - Акцент5 16 2" xfId="3019"/>
    <cellStyle name="40% - Акцент5 16 2 2" xfId="3020"/>
    <cellStyle name="40% - Акцент5 16 2 2 2" xfId="33527"/>
    <cellStyle name="40% - Акцент5 16 2 3" xfId="33528"/>
    <cellStyle name="40% - Акцент5 16 3" xfId="3021"/>
    <cellStyle name="40% - Акцент5 16 3 2" xfId="33529"/>
    <cellStyle name="40% - Акцент5 16 4" xfId="33530"/>
    <cellStyle name="40% - Акцент5 17" xfId="3022"/>
    <cellStyle name="40% - Акцент5 17 2" xfId="3023"/>
    <cellStyle name="40% - Акцент5 17 2 2" xfId="3024"/>
    <cellStyle name="40% - Акцент5 17 2 2 2" xfId="33531"/>
    <cellStyle name="40% - Акцент5 17 2 3" xfId="33532"/>
    <cellStyle name="40% - Акцент5 17 3" xfId="3025"/>
    <cellStyle name="40% - Акцент5 17 3 2" xfId="33533"/>
    <cellStyle name="40% - Акцент5 17 4" xfId="33534"/>
    <cellStyle name="40% - Акцент5 18" xfId="3026"/>
    <cellStyle name="40% - Акцент5 18 2" xfId="3027"/>
    <cellStyle name="40% - Акцент5 18 2 2" xfId="33535"/>
    <cellStyle name="40% - Акцент5 18 3" xfId="33536"/>
    <cellStyle name="40% - Акцент5 19" xfId="3028"/>
    <cellStyle name="40% - Акцент5 19 2" xfId="33537"/>
    <cellStyle name="40% - Акцент5 2" xfId="3029"/>
    <cellStyle name="40% - Акцент5 2 10" xfId="3030"/>
    <cellStyle name="40% - Акцент5 2 10 2" xfId="3031"/>
    <cellStyle name="40% - Акцент5 2 10 2 2" xfId="3032"/>
    <cellStyle name="40% - Акцент5 2 10 2 2 2" xfId="33538"/>
    <cellStyle name="40% - Акцент5 2 10 2 3" xfId="33539"/>
    <cellStyle name="40% - Акцент5 2 10 3" xfId="3033"/>
    <cellStyle name="40% - Акцент5 2 10 3 2" xfId="33540"/>
    <cellStyle name="40% - Акцент5 2 10 4" xfId="33541"/>
    <cellStyle name="40% - Акцент5 2 11" xfId="3034"/>
    <cellStyle name="40% - Акцент5 2 11 2" xfId="3035"/>
    <cellStyle name="40% - Акцент5 2 11 2 2" xfId="3036"/>
    <cellStyle name="40% - Акцент5 2 11 2 2 2" xfId="33542"/>
    <cellStyle name="40% - Акцент5 2 11 2 3" xfId="33543"/>
    <cellStyle name="40% - Акцент5 2 11 3" xfId="3037"/>
    <cellStyle name="40% - Акцент5 2 11 3 2" xfId="33544"/>
    <cellStyle name="40% - Акцент5 2 11 4" xfId="33545"/>
    <cellStyle name="40% - Акцент5 2 12" xfId="3038"/>
    <cellStyle name="40% - Акцент5 2 12 2" xfId="3039"/>
    <cellStyle name="40% - Акцент5 2 12 2 2" xfId="3040"/>
    <cellStyle name="40% - Акцент5 2 12 2 2 2" xfId="33546"/>
    <cellStyle name="40% - Акцент5 2 12 2 3" xfId="33547"/>
    <cellStyle name="40% - Акцент5 2 12 3" xfId="3041"/>
    <cellStyle name="40% - Акцент5 2 12 3 2" xfId="33548"/>
    <cellStyle name="40% - Акцент5 2 12 4" xfId="33549"/>
    <cellStyle name="40% - Акцент5 2 13" xfId="3042"/>
    <cellStyle name="40% - Акцент5 2 13 2" xfId="3043"/>
    <cellStyle name="40% - Акцент5 2 13 2 2" xfId="3044"/>
    <cellStyle name="40% - Акцент5 2 13 2 2 2" xfId="33550"/>
    <cellStyle name="40% - Акцент5 2 13 2 3" xfId="33551"/>
    <cellStyle name="40% - Акцент5 2 13 3" xfId="3045"/>
    <cellStyle name="40% - Акцент5 2 13 3 2" xfId="33552"/>
    <cellStyle name="40% - Акцент5 2 13 4" xfId="33553"/>
    <cellStyle name="40% - Акцент5 2 14" xfId="3046"/>
    <cellStyle name="40% - Акцент5 2 14 2" xfId="3047"/>
    <cellStyle name="40% - Акцент5 2 14 2 2" xfId="3048"/>
    <cellStyle name="40% - Акцент5 2 14 2 2 2" xfId="33554"/>
    <cellStyle name="40% - Акцент5 2 14 2 3" xfId="33555"/>
    <cellStyle name="40% - Акцент5 2 14 3" xfId="3049"/>
    <cellStyle name="40% - Акцент5 2 14 3 2" xfId="33556"/>
    <cellStyle name="40% - Акцент5 2 14 4" xfId="33557"/>
    <cellStyle name="40% - Акцент5 2 15" xfId="3050"/>
    <cellStyle name="40% - Акцент5 2 15 2" xfId="3051"/>
    <cellStyle name="40% - Акцент5 2 15 2 2" xfId="3052"/>
    <cellStyle name="40% - Акцент5 2 15 2 2 2" xfId="33558"/>
    <cellStyle name="40% - Акцент5 2 15 2 3" xfId="33559"/>
    <cellStyle name="40% - Акцент5 2 15 3" xfId="3053"/>
    <cellStyle name="40% - Акцент5 2 15 3 2" xfId="33560"/>
    <cellStyle name="40% - Акцент5 2 15 4" xfId="33561"/>
    <cellStyle name="40% - Акцент5 2 16" xfId="3054"/>
    <cellStyle name="40% - Акцент5 2 16 2" xfId="3055"/>
    <cellStyle name="40% - Акцент5 2 16 2 2" xfId="3056"/>
    <cellStyle name="40% - Акцент5 2 16 2 2 2" xfId="33562"/>
    <cellStyle name="40% - Акцент5 2 16 2 3" xfId="33563"/>
    <cellStyle name="40% - Акцент5 2 16 3" xfId="3057"/>
    <cellStyle name="40% - Акцент5 2 16 3 2" xfId="33564"/>
    <cellStyle name="40% - Акцент5 2 16 4" xfId="33565"/>
    <cellStyle name="40% - Акцент5 2 17" xfId="3058"/>
    <cellStyle name="40% - Акцент5 2 17 2" xfId="3059"/>
    <cellStyle name="40% - Акцент5 2 17 2 2" xfId="3060"/>
    <cellStyle name="40% - Акцент5 2 17 2 2 2" xfId="33566"/>
    <cellStyle name="40% - Акцент5 2 17 2 3" xfId="33567"/>
    <cellStyle name="40% - Акцент5 2 17 3" xfId="3061"/>
    <cellStyle name="40% - Акцент5 2 17 3 2" xfId="33568"/>
    <cellStyle name="40% - Акцент5 2 17 4" xfId="33569"/>
    <cellStyle name="40% - Акцент5 2 18" xfId="3062"/>
    <cellStyle name="40% - Акцент5 2 18 2" xfId="3063"/>
    <cellStyle name="40% - Акцент5 2 18 2 2" xfId="3064"/>
    <cellStyle name="40% - Акцент5 2 18 2 2 2" xfId="33570"/>
    <cellStyle name="40% - Акцент5 2 18 2 3" xfId="33571"/>
    <cellStyle name="40% - Акцент5 2 18 3" xfId="3065"/>
    <cellStyle name="40% - Акцент5 2 18 3 2" xfId="33572"/>
    <cellStyle name="40% - Акцент5 2 18 4" xfId="33573"/>
    <cellStyle name="40% - Акцент5 2 19" xfId="3066"/>
    <cellStyle name="40% - Акцент5 2 19 2" xfId="3067"/>
    <cellStyle name="40% - Акцент5 2 19 2 2" xfId="3068"/>
    <cellStyle name="40% - Акцент5 2 19 2 2 2" xfId="33574"/>
    <cellStyle name="40% - Акцент5 2 19 2 3" xfId="33575"/>
    <cellStyle name="40% - Акцент5 2 19 3" xfId="3069"/>
    <cellStyle name="40% - Акцент5 2 19 3 2" xfId="33576"/>
    <cellStyle name="40% - Акцент5 2 19 4" xfId="33577"/>
    <cellStyle name="40% - Акцент5 2 2" xfId="3070"/>
    <cellStyle name="40% - Акцент5 2 2 2" xfId="33578"/>
    <cellStyle name="40% - Акцент5 2 20" xfId="3071"/>
    <cellStyle name="40% - Акцент5 2 20 2" xfId="3072"/>
    <cellStyle name="40% - Акцент5 2 20 2 2" xfId="3073"/>
    <cellStyle name="40% - Акцент5 2 20 2 2 2" xfId="33579"/>
    <cellStyle name="40% - Акцент5 2 20 2 3" xfId="33580"/>
    <cellStyle name="40% - Акцент5 2 20 3" xfId="3074"/>
    <cellStyle name="40% - Акцент5 2 20 3 2" xfId="33581"/>
    <cellStyle name="40% - Акцент5 2 20 4" xfId="33582"/>
    <cellStyle name="40% - Акцент5 2 21" xfId="3075"/>
    <cellStyle name="40% - Акцент5 2 21 2" xfId="3076"/>
    <cellStyle name="40% - Акцент5 2 21 2 2" xfId="3077"/>
    <cellStyle name="40% - Акцент5 2 21 2 2 2" xfId="33583"/>
    <cellStyle name="40% - Акцент5 2 21 2 3" xfId="33584"/>
    <cellStyle name="40% - Акцент5 2 21 3" xfId="3078"/>
    <cellStyle name="40% - Акцент5 2 21 3 2" xfId="33585"/>
    <cellStyle name="40% - Акцент5 2 21 4" xfId="33586"/>
    <cellStyle name="40% - Акцент5 2 22" xfId="3079"/>
    <cellStyle name="40% - Акцент5 2 22 2" xfId="3080"/>
    <cellStyle name="40% - Акцент5 2 22 2 2" xfId="3081"/>
    <cellStyle name="40% - Акцент5 2 22 2 2 2" xfId="33587"/>
    <cellStyle name="40% - Акцент5 2 22 2 3" xfId="33588"/>
    <cellStyle name="40% - Акцент5 2 22 3" xfId="3082"/>
    <cellStyle name="40% - Акцент5 2 22 3 2" xfId="33589"/>
    <cellStyle name="40% - Акцент5 2 22 4" xfId="33590"/>
    <cellStyle name="40% - Акцент5 2 23" xfId="3083"/>
    <cellStyle name="40% - Акцент5 2 23 2" xfId="3084"/>
    <cellStyle name="40% - Акцент5 2 23 2 2" xfId="3085"/>
    <cellStyle name="40% - Акцент5 2 23 2 2 2" xfId="33591"/>
    <cellStyle name="40% - Акцент5 2 23 2 3" xfId="33592"/>
    <cellStyle name="40% - Акцент5 2 23 3" xfId="3086"/>
    <cellStyle name="40% - Акцент5 2 23 3 2" xfId="33593"/>
    <cellStyle name="40% - Акцент5 2 23 4" xfId="33594"/>
    <cellStyle name="40% - Акцент5 2 24" xfId="3087"/>
    <cellStyle name="40% - Акцент5 2 24 2" xfId="3088"/>
    <cellStyle name="40% - Акцент5 2 24 2 2" xfId="3089"/>
    <cellStyle name="40% - Акцент5 2 24 2 2 2" xfId="33595"/>
    <cellStyle name="40% - Акцент5 2 24 2 3" xfId="33596"/>
    <cellStyle name="40% - Акцент5 2 24 3" xfId="3090"/>
    <cellStyle name="40% - Акцент5 2 24 3 2" xfId="33597"/>
    <cellStyle name="40% - Акцент5 2 24 4" xfId="33598"/>
    <cellStyle name="40% - Акцент5 2 25" xfId="33599"/>
    <cellStyle name="40% - Акцент5 2 3" xfId="3091"/>
    <cellStyle name="40% - Акцент5 2 3 2" xfId="3092"/>
    <cellStyle name="40% - Акцент5 2 3 2 2" xfId="3093"/>
    <cellStyle name="40% - Акцент5 2 3 2 2 2" xfId="33600"/>
    <cellStyle name="40% - Акцент5 2 3 2 3" xfId="33601"/>
    <cellStyle name="40% - Акцент5 2 3 3" xfId="3094"/>
    <cellStyle name="40% - Акцент5 2 3 3 2" xfId="33602"/>
    <cellStyle name="40% - Акцент5 2 3 4" xfId="33603"/>
    <cellStyle name="40% - Акцент5 2 4" xfId="3095"/>
    <cellStyle name="40% - Акцент5 2 4 2" xfId="3096"/>
    <cellStyle name="40% - Акцент5 2 4 2 2" xfId="3097"/>
    <cellStyle name="40% - Акцент5 2 4 2 2 2" xfId="33604"/>
    <cellStyle name="40% - Акцент5 2 4 2 3" xfId="33605"/>
    <cellStyle name="40% - Акцент5 2 4 3" xfId="3098"/>
    <cellStyle name="40% - Акцент5 2 4 3 2" xfId="33606"/>
    <cellStyle name="40% - Акцент5 2 4 4" xfId="33607"/>
    <cellStyle name="40% - Акцент5 2 5" xfId="3099"/>
    <cellStyle name="40% - Акцент5 2 5 2" xfId="3100"/>
    <cellStyle name="40% - Акцент5 2 5 2 2" xfId="3101"/>
    <cellStyle name="40% - Акцент5 2 5 2 2 2" xfId="33608"/>
    <cellStyle name="40% - Акцент5 2 5 2 3" xfId="33609"/>
    <cellStyle name="40% - Акцент5 2 5 3" xfId="3102"/>
    <cellStyle name="40% - Акцент5 2 5 3 2" xfId="33610"/>
    <cellStyle name="40% - Акцент5 2 5 4" xfId="33611"/>
    <cellStyle name="40% - Акцент5 2 6" xfId="3103"/>
    <cellStyle name="40% - Акцент5 2 6 2" xfId="3104"/>
    <cellStyle name="40% - Акцент5 2 6 2 2" xfId="3105"/>
    <cellStyle name="40% - Акцент5 2 6 2 2 2" xfId="33612"/>
    <cellStyle name="40% - Акцент5 2 6 2 3" xfId="33613"/>
    <cellStyle name="40% - Акцент5 2 6 3" xfId="3106"/>
    <cellStyle name="40% - Акцент5 2 6 3 2" xfId="33614"/>
    <cellStyle name="40% - Акцент5 2 6 4" xfId="33615"/>
    <cellStyle name="40% - Акцент5 2 7" xfId="3107"/>
    <cellStyle name="40% - Акцент5 2 7 2" xfId="3108"/>
    <cellStyle name="40% - Акцент5 2 7 2 2" xfId="3109"/>
    <cellStyle name="40% - Акцент5 2 7 2 2 2" xfId="33616"/>
    <cellStyle name="40% - Акцент5 2 7 2 3" xfId="33617"/>
    <cellStyle name="40% - Акцент5 2 7 3" xfId="3110"/>
    <cellStyle name="40% - Акцент5 2 7 3 2" xfId="33618"/>
    <cellStyle name="40% - Акцент5 2 7 4" xfId="33619"/>
    <cellStyle name="40% - Акцент5 2 8" xfId="3111"/>
    <cellStyle name="40% - Акцент5 2 8 2" xfId="3112"/>
    <cellStyle name="40% - Акцент5 2 8 2 2" xfId="3113"/>
    <cellStyle name="40% - Акцент5 2 8 2 2 2" xfId="33620"/>
    <cellStyle name="40% - Акцент5 2 8 2 3" xfId="33621"/>
    <cellStyle name="40% - Акцент5 2 8 3" xfId="3114"/>
    <cellStyle name="40% - Акцент5 2 8 3 2" xfId="33622"/>
    <cellStyle name="40% - Акцент5 2 8 4" xfId="33623"/>
    <cellStyle name="40% - Акцент5 2 9" xfId="3115"/>
    <cellStyle name="40% - Акцент5 2 9 2" xfId="3116"/>
    <cellStyle name="40% - Акцент5 2 9 2 2" xfId="3117"/>
    <cellStyle name="40% - Акцент5 2 9 2 2 2" xfId="33624"/>
    <cellStyle name="40% - Акцент5 2 9 2 3" xfId="33625"/>
    <cellStyle name="40% - Акцент5 2 9 3" xfId="3118"/>
    <cellStyle name="40% - Акцент5 2 9 3 2" xfId="33626"/>
    <cellStyle name="40% - Акцент5 2 9 4" xfId="33627"/>
    <cellStyle name="40% - Акцент5 3" xfId="3119"/>
    <cellStyle name="40% - Акцент5 3 10" xfId="3120"/>
    <cellStyle name="40% - Акцент5 3 10 2" xfId="3121"/>
    <cellStyle name="40% - Акцент5 3 10 2 2" xfId="3122"/>
    <cellStyle name="40% - Акцент5 3 10 2 2 2" xfId="33628"/>
    <cellStyle name="40% - Акцент5 3 10 2 3" xfId="33629"/>
    <cellStyle name="40% - Акцент5 3 10 3" xfId="3123"/>
    <cellStyle name="40% - Акцент5 3 10 3 2" xfId="33630"/>
    <cellStyle name="40% - Акцент5 3 10 4" xfId="33631"/>
    <cellStyle name="40% - Акцент5 3 11" xfId="3124"/>
    <cellStyle name="40% - Акцент5 3 11 2" xfId="3125"/>
    <cellStyle name="40% - Акцент5 3 11 2 2" xfId="3126"/>
    <cellStyle name="40% - Акцент5 3 11 2 2 2" xfId="33632"/>
    <cellStyle name="40% - Акцент5 3 11 2 3" xfId="33633"/>
    <cellStyle name="40% - Акцент5 3 11 3" xfId="3127"/>
    <cellStyle name="40% - Акцент5 3 11 3 2" xfId="33634"/>
    <cellStyle name="40% - Акцент5 3 11 4" xfId="33635"/>
    <cellStyle name="40% - Акцент5 3 12" xfId="3128"/>
    <cellStyle name="40% - Акцент5 3 12 2" xfId="3129"/>
    <cellStyle name="40% - Акцент5 3 12 2 2" xfId="3130"/>
    <cellStyle name="40% - Акцент5 3 12 2 2 2" xfId="33636"/>
    <cellStyle name="40% - Акцент5 3 12 2 3" xfId="33637"/>
    <cellStyle name="40% - Акцент5 3 12 3" xfId="3131"/>
    <cellStyle name="40% - Акцент5 3 12 3 2" xfId="33638"/>
    <cellStyle name="40% - Акцент5 3 12 4" xfId="33639"/>
    <cellStyle name="40% - Акцент5 3 13" xfId="3132"/>
    <cellStyle name="40% - Акцент5 3 13 2" xfId="3133"/>
    <cellStyle name="40% - Акцент5 3 13 2 2" xfId="3134"/>
    <cellStyle name="40% - Акцент5 3 13 2 2 2" xfId="33640"/>
    <cellStyle name="40% - Акцент5 3 13 2 3" xfId="33641"/>
    <cellStyle name="40% - Акцент5 3 13 3" xfId="3135"/>
    <cellStyle name="40% - Акцент5 3 13 3 2" xfId="33642"/>
    <cellStyle name="40% - Акцент5 3 13 4" xfId="33643"/>
    <cellStyle name="40% - Акцент5 3 14" xfId="3136"/>
    <cellStyle name="40% - Акцент5 3 14 2" xfId="3137"/>
    <cellStyle name="40% - Акцент5 3 14 2 2" xfId="3138"/>
    <cellStyle name="40% - Акцент5 3 14 2 2 2" xfId="33644"/>
    <cellStyle name="40% - Акцент5 3 14 2 3" xfId="33645"/>
    <cellStyle name="40% - Акцент5 3 14 3" xfId="3139"/>
    <cellStyle name="40% - Акцент5 3 14 3 2" xfId="33646"/>
    <cellStyle name="40% - Акцент5 3 14 4" xfId="33647"/>
    <cellStyle name="40% - Акцент5 3 15" xfId="3140"/>
    <cellStyle name="40% - Акцент5 3 15 2" xfId="3141"/>
    <cellStyle name="40% - Акцент5 3 15 2 2" xfId="3142"/>
    <cellStyle name="40% - Акцент5 3 15 2 2 2" xfId="33648"/>
    <cellStyle name="40% - Акцент5 3 15 2 3" xfId="33649"/>
    <cellStyle name="40% - Акцент5 3 15 3" xfId="3143"/>
    <cellStyle name="40% - Акцент5 3 15 3 2" xfId="33650"/>
    <cellStyle name="40% - Акцент5 3 15 4" xfId="33651"/>
    <cellStyle name="40% - Акцент5 3 16" xfId="3144"/>
    <cellStyle name="40% - Акцент5 3 16 2" xfId="3145"/>
    <cellStyle name="40% - Акцент5 3 16 2 2" xfId="3146"/>
    <cellStyle name="40% - Акцент5 3 16 2 2 2" xfId="33652"/>
    <cellStyle name="40% - Акцент5 3 16 2 3" xfId="33653"/>
    <cellStyle name="40% - Акцент5 3 16 3" xfId="3147"/>
    <cellStyle name="40% - Акцент5 3 16 3 2" xfId="33654"/>
    <cellStyle name="40% - Акцент5 3 16 4" xfId="33655"/>
    <cellStyle name="40% - Акцент5 3 17" xfId="3148"/>
    <cellStyle name="40% - Акцент5 3 17 2" xfId="3149"/>
    <cellStyle name="40% - Акцент5 3 17 2 2" xfId="3150"/>
    <cellStyle name="40% - Акцент5 3 17 2 2 2" xfId="33656"/>
    <cellStyle name="40% - Акцент5 3 17 2 3" xfId="33657"/>
    <cellStyle name="40% - Акцент5 3 17 3" xfId="3151"/>
    <cellStyle name="40% - Акцент5 3 17 3 2" xfId="33658"/>
    <cellStyle name="40% - Акцент5 3 17 4" xfId="33659"/>
    <cellStyle name="40% - Акцент5 3 18" xfId="3152"/>
    <cellStyle name="40% - Акцент5 3 18 2" xfId="3153"/>
    <cellStyle name="40% - Акцент5 3 18 2 2" xfId="3154"/>
    <cellStyle name="40% - Акцент5 3 18 2 2 2" xfId="33660"/>
    <cellStyle name="40% - Акцент5 3 18 2 3" xfId="33661"/>
    <cellStyle name="40% - Акцент5 3 18 3" xfId="3155"/>
    <cellStyle name="40% - Акцент5 3 18 3 2" xfId="33662"/>
    <cellStyle name="40% - Акцент5 3 18 4" xfId="33663"/>
    <cellStyle name="40% - Акцент5 3 19" xfId="3156"/>
    <cellStyle name="40% - Акцент5 3 19 2" xfId="3157"/>
    <cellStyle name="40% - Акцент5 3 19 2 2" xfId="3158"/>
    <cellStyle name="40% - Акцент5 3 19 2 2 2" xfId="33664"/>
    <cellStyle name="40% - Акцент5 3 19 2 3" xfId="33665"/>
    <cellStyle name="40% - Акцент5 3 19 3" xfId="3159"/>
    <cellStyle name="40% - Акцент5 3 19 3 2" xfId="33666"/>
    <cellStyle name="40% - Акцент5 3 19 4" xfId="33667"/>
    <cellStyle name="40% - Акцент5 3 2" xfId="3160"/>
    <cellStyle name="40% - Акцент5 3 2 2" xfId="33668"/>
    <cellStyle name="40% - Акцент5 3 20" xfId="3161"/>
    <cellStyle name="40% - Акцент5 3 20 2" xfId="3162"/>
    <cellStyle name="40% - Акцент5 3 20 2 2" xfId="3163"/>
    <cellStyle name="40% - Акцент5 3 20 2 2 2" xfId="33669"/>
    <cellStyle name="40% - Акцент5 3 20 2 3" xfId="33670"/>
    <cellStyle name="40% - Акцент5 3 20 3" xfId="3164"/>
    <cellStyle name="40% - Акцент5 3 20 3 2" xfId="33671"/>
    <cellStyle name="40% - Акцент5 3 20 4" xfId="33672"/>
    <cellStyle name="40% - Акцент5 3 21" xfId="3165"/>
    <cellStyle name="40% - Акцент5 3 21 2" xfId="3166"/>
    <cellStyle name="40% - Акцент5 3 21 2 2" xfId="3167"/>
    <cellStyle name="40% - Акцент5 3 21 2 2 2" xfId="33673"/>
    <cellStyle name="40% - Акцент5 3 21 2 3" xfId="33674"/>
    <cellStyle name="40% - Акцент5 3 21 3" xfId="3168"/>
    <cellStyle name="40% - Акцент5 3 21 3 2" xfId="33675"/>
    <cellStyle name="40% - Акцент5 3 21 4" xfId="33676"/>
    <cellStyle name="40% - Акцент5 3 22" xfId="3169"/>
    <cellStyle name="40% - Акцент5 3 22 2" xfId="3170"/>
    <cellStyle name="40% - Акцент5 3 22 2 2" xfId="3171"/>
    <cellStyle name="40% - Акцент5 3 22 2 2 2" xfId="33677"/>
    <cellStyle name="40% - Акцент5 3 22 2 3" xfId="33678"/>
    <cellStyle name="40% - Акцент5 3 22 3" xfId="3172"/>
    <cellStyle name="40% - Акцент5 3 22 3 2" xfId="33679"/>
    <cellStyle name="40% - Акцент5 3 22 4" xfId="33680"/>
    <cellStyle name="40% - Акцент5 3 23" xfId="3173"/>
    <cellStyle name="40% - Акцент5 3 23 2" xfId="3174"/>
    <cellStyle name="40% - Акцент5 3 23 2 2" xfId="3175"/>
    <cellStyle name="40% - Акцент5 3 23 2 2 2" xfId="33681"/>
    <cellStyle name="40% - Акцент5 3 23 2 3" xfId="33682"/>
    <cellStyle name="40% - Акцент5 3 23 3" xfId="3176"/>
    <cellStyle name="40% - Акцент5 3 23 3 2" xfId="33683"/>
    <cellStyle name="40% - Акцент5 3 23 4" xfId="33684"/>
    <cellStyle name="40% - Акцент5 3 24" xfId="3177"/>
    <cellStyle name="40% - Акцент5 3 24 2" xfId="3178"/>
    <cellStyle name="40% - Акцент5 3 24 2 2" xfId="3179"/>
    <cellStyle name="40% - Акцент5 3 24 2 2 2" xfId="33685"/>
    <cellStyle name="40% - Акцент5 3 24 2 3" xfId="33686"/>
    <cellStyle name="40% - Акцент5 3 24 3" xfId="3180"/>
    <cellStyle name="40% - Акцент5 3 24 3 2" xfId="33687"/>
    <cellStyle name="40% - Акцент5 3 24 4" xfId="33688"/>
    <cellStyle name="40% - Акцент5 3 25" xfId="33689"/>
    <cellStyle name="40% - Акцент5 3 3" xfId="3181"/>
    <cellStyle name="40% - Акцент5 3 3 2" xfId="3182"/>
    <cellStyle name="40% - Акцент5 3 3 2 2" xfId="3183"/>
    <cellStyle name="40% - Акцент5 3 3 2 2 2" xfId="33690"/>
    <cellStyle name="40% - Акцент5 3 3 2 3" xfId="33691"/>
    <cellStyle name="40% - Акцент5 3 3 3" xfId="3184"/>
    <cellStyle name="40% - Акцент5 3 3 3 2" xfId="33692"/>
    <cellStyle name="40% - Акцент5 3 3 4" xfId="33693"/>
    <cellStyle name="40% - Акцент5 3 4" xfId="3185"/>
    <cellStyle name="40% - Акцент5 3 4 2" xfId="3186"/>
    <cellStyle name="40% - Акцент5 3 4 2 2" xfId="3187"/>
    <cellStyle name="40% - Акцент5 3 4 2 2 2" xfId="33694"/>
    <cellStyle name="40% - Акцент5 3 4 2 3" xfId="33695"/>
    <cellStyle name="40% - Акцент5 3 4 3" xfId="3188"/>
    <cellStyle name="40% - Акцент5 3 4 3 2" xfId="33696"/>
    <cellStyle name="40% - Акцент5 3 4 4" xfId="33697"/>
    <cellStyle name="40% - Акцент5 3 5" xfId="3189"/>
    <cellStyle name="40% - Акцент5 3 5 2" xfId="3190"/>
    <cellStyle name="40% - Акцент5 3 5 2 2" xfId="3191"/>
    <cellStyle name="40% - Акцент5 3 5 2 2 2" xfId="33698"/>
    <cellStyle name="40% - Акцент5 3 5 2 3" xfId="33699"/>
    <cellStyle name="40% - Акцент5 3 5 3" xfId="3192"/>
    <cellStyle name="40% - Акцент5 3 5 3 2" xfId="33700"/>
    <cellStyle name="40% - Акцент5 3 5 4" xfId="33701"/>
    <cellStyle name="40% - Акцент5 3 6" xfId="3193"/>
    <cellStyle name="40% - Акцент5 3 6 2" xfId="3194"/>
    <cellStyle name="40% - Акцент5 3 6 2 2" xfId="3195"/>
    <cellStyle name="40% - Акцент5 3 6 2 2 2" xfId="33702"/>
    <cellStyle name="40% - Акцент5 3 6 2 3" xfId="33703"/>
    <cellStyle name="40% - Акцент5 3 6 3" xfId="3196"/>
    <cellStyle name="40% - Акцент5 3 6 3 2" xfId="33704"/>
    <cellStyle name="40% - Акцент5 3 6 4" xfId="33705"/>
    <cellStyle name="40% - Акцент5 3 7" xfId="3197"/>
    <cellStyle name="40% - Акцент5 3 7 2" xfId="3198"/>
    <cellStyle name="40% - Акцент5 3 7 2 2" xfId="3199"/>
    <cellStyle name="40% - Акцент5 3 7 2 2 2" xfId="33706"/>
    <cellStyle name="40% - Акцент5 3 7 2 3" xfId="33707"/>
    <cellStyle name="40% - Акцент5 3 7 3" xfId="3200"/>
    <cellStyle name="40% - Акцент5 3 7 3 2" xfId="33708"/>
    <cellStyle name="40% - Акцент5 3 7 4" xfId="33709"/>
    <cellStyle name="40% - Акцент5 3 8" xfId="3201"/>
    <cellStyle name="40% - Акцент5 3 8 2" xfId="3202"/>
    <cellStyle name="40% - Акцент5 3 8 2 2" xfId="3203"/>
    <cellStyle name="40% - Акцент5 3 8 2 2 2" xfId="33710"/>
    <cellStyle name="40% - Акцент5 3 8 2 3" xfId="33711"/>
    <cellStyle name="40% - Акцент5 3 8 3" xfId="3204"/>
    <cellStyle name="40% - Акцент5 3 8 3 2" xfId="33712"/>
    <cellStyle name="40% - Акцент5 3 8 4" xfId="33713"/>
    <cellStyle name="40% - Акцент5 3 9" xfId="3205"/>
    <cellStyle name="40% - Акцент5 3 9 2" xfId="3206"/>
    <cellStyle name="40% - Акцент5 3 9 2 2" xfId="3207"/>
    <cellStyle name="40% - Акцент5 3 9 2 2 2" xfId="33714"/>
    <cellStyle name="40% - Акцент5 3 9 2 3" xfId="33715"/>
    <cellStyle name="40% - Акцент5 3 9 3" xfId="3208"/>
    <cellStyle name="40% - Акцент5 3 9 3 2" xfId="33716"/>
    <cellStyle name="40% - Акцент5 3 9 4" xfId="33717"/>
    <cellStyle name="40% - Акцент5 4" xfId="3209"/>
    <cellStyle name="40% - Акцент5 4 2" xfId="3210"/>
    <cellStyle name="40% - Акцент5 4 2 2" xfId="33718"/>
    <cellStyle name="40% - Акцент5 4 3" xfId="33719"/>
    <cellStyle name="40% - Акцент5 5" xfId="3211"/>
    <cellStyle name="40% - Акцент5 5 2" xfId="3212"/>
    <cellStyle name="40% - Акцент5 5 2 2" xfId="33720"/>
    <cellStyle name="40% - Акцент5 5 3" xfId="33721"/>
    <cellStyle name="40% - Акцент5 6" xfId="3213"/>
    <cellStyle name="40% - Акцент5 6 2" xfId="33722"/>
    <cellStyle name="40% - Акцент5 7" xfId="3214"/>
    <cellStyle name="40% - Акцент5 7 2" xfId="3215"/>
    <cellStyle name="40% - Акцент5 7 2 2" xfId="3216"/>
    <cellStyle name="40% - Акцент5 7 2 2 2" xfId="33723"/>
    <cellStyle name="40% - Акцент5 7 2 3" xfId="33724"/>
    <cellStyle name="40% - Акцент5 7 3" xfId="3217"/>
    <cellStyle name="40% - Акцент5 7 3 2" xfId="33725"/>
    <cellStyle name="40% - Акцент5 7 4" xfId="33726"/>
    <cellStyle name="40% - Акцент5 8" xfId="3218"/>
    <cellStyle name="40% - Акцент5 8 2" xfId="3219"/>
    <cellStyle name="40% - Акцент5 8 2 2" xfId="3220"/>
    <cellStyle name="40% - Акцент5 8 2 2 2" xfId="33727"/>
    <cellStyle name="40% - Акцент5 8 2 3" xfId="33728"/>
    <cellStyle name="40% - Акцент5 8 3" xfId="3221"/>
    <cellStyle name="40% - Акцент5 8 3 2" xfId="33729"/>
    <cellStyle name="40% - Акцент5 8 4" xfId="33730"/>
    <cellStyle name="40% - Акцент5 9" xfId="3222"/>
    <cellStyle name="40% - Акцент5 9 2" xfId="3223"/>
    <cellStyle name="40% - Акцент5 9 2 2" xfId="3224"/>
    <cellStyle name="40% - Акцент5 9 2 2 2" xfId="33731"/>
    <cellStyle name="40% - Акцент5 9 2 3" xfId="33732"/>
    <cellStyle name="40% - Акцент5 9 3" xfId="3225"/>
    <cellStyle name="40% - Акцент5 9 3 2" xfId="33733"/>
    <cellStyle name="40% - Акцент5 9 4" xfId="33734"/>
    <cellStyle name="40% - Акцент6 10" xfId="3226"/>
    <cellStyle name="40% - Акцент6 10 2" xfId="3227"/>
    <cellStyle name="40% - Акцент6 10 2 2" xfId="3228"/>
    <cellStyle name="40% - Акцент6 10 2 2 2" xfId="33735"/>
    <cellStyle name="40% - Акцент6 10 2 3" xfId="33736"/>
    <cellStyle name="40% - Акцент6 10 3" xfId="3229"/>
    <cellStyle name="40% - Акцент6 10 3 2" xfId="33737"/>
    <cellStyle name="40% - Акцент6 10 4" xfId="33738"/>
    <cellStyle name="40% - Акцент6 11" xfId="3230"/>
    <cellStyle name="40% - Акцент6 11 2" xfId="3231"/>
    <cellStyle name="40% - Акцент6 11 2 2" xfId="3232"/>
    <cellStyle name="40% - Акцент6 11 2 2 2" xfId="33739"/>
    <cellStyle name="40% - Акцент6 11 2 3" xfId="33740"/>
    <cellStyle name="40% - Акцент6 11 3" xfId="3233"/>
    <cellStyle name="40% - Акцент6 11 3 2" xfId="33741"/>
    <cellStyle name="40% - Акцент6 11 4" xfId="33742"/>
    <cellStyle name="40% - Акцент6 12" xfId="3234"/>
    <cellStyle name="40% - Акцент6 12 2" xfId="3235"/>
    <cellStyle name="40% - Акцент6 12 2 2" xfId="3236"/>
    <cellStyle name="40% - Акцент6 12 2 2 2" xfId="33743"/>
    <cellStyle name="40% - Акцент6 12 2 3" xfId="33744"/>
    <cellStyle name="40% - Акцент6 12 3" xfId="3237"/>
    <cellStyle name="40% - Акцент6 12 3 2" xfId="33745"/>
    <cellStyle name="40% - Акцент6 12 4" xfId="33746"/>
    <cellStyle name="40% - Акцент6 13" xfId="3238"/>
    <cellStyle name="40% - Акцент6 13 2" xfId="3239"/>
    <cellStyle name="40% - Акцент6 13 2 2" xfId="3240"/>
    <cellStyle name="40% - Акцент6 13 2 2 2" xfId="33747"/>
    <cellStyle name="40% - Акцент6 13 2 3" xfId="33748"/>
    <cellStyle name="40% - Акцент6 13 3" xfId="3241"/>
    <cellStyle name="40% - Акцент6 13 3 2" xfId="33749"/>
    <cellStyle name="40% - Акцент6 13 4" xfId="33750"/>
    <cellStyle name="40% - Акцент6 14" xfId="3242"/>
    <cellStyle name="40% - Акцент6 14 2" xfId="3243"/>
    <cellStyle name="40% - Акцент6 14 2 2" xfId="3244"/>
    <cellStyle name="40% - Акцент6 14 2 2 2" xfId="33751"/>
    <cellStyle name="40% - Акцент6 14 2 3" xfId="33752"/>
    <cellStyle name="40% - Акцент6 14 3" xfId="3245"/>
    <cellStyle name="40% - Акцент6 14 3 2" xfId="33753"/>
    <cellStyle name="40% - Акцент6 14 4" xfId="33754"/>
    <cellStyle name="40% - Акцент6 15" xfId="3246"/>
    <cellStyle name="40% - Акцент6 15 2" xfId="3247"/>
    <cellStyle name="40% - Акцент6 15 2 2" xfId="3248"/>
    <cellStyle name="40% - Акцент6 15 2 2 2" xfId="33755"/>
    <cellStyle name="40% - Акцент6 15 2 3" xfId="33756"/>
    <cellStyle name="40% - Акцент6 15 3" xfId="3249"/>
    <cellStyle name="40% - Акцент6 15 3 2" xfId="33757"/>
    <cellStyle name="40% - Акцент6 15 4" xfId="33758"/>
    <cellStyle name="40% - Акцент6 16" xfId="3250"/>
    <cellStyle name="40% - Акцент6 16 2" xfId="3251"/>
    <cellStyle name="40% - Акцент6 16 2 2" xfId="3252"/>
    <cellStyle name="40% - Акцент6 16 2 2 2" xfId="33759"/>
    <cellStyle name="40% - Акцент6 16 2 3" xfId="33760"/>
    <cellStyle name="40% - Акцент6 16 3" xfId="3253"/>
    <cellStyle name="40% - Акцент6 16 3 2" xfId="33761"/>
    <cellStyle name="40% - Акцент6 16 4" xfId="33762"/>
    <cellStyle name="40% - Акцент6 17" xfId="3254"/>
    <cellStyle name="40% - Акцент6 17 2" xfId="3255"/>
    <cellStyle name="40% - Акцент6 17 2 2" xfId="3256"/>
    <cellStyle name="40% - Акцент6 17 2 2 2" xfId="33763"/>
    <cellStyle name="40% - Акцент6 17 2 3" xfId="33764"/>
    <cellStyle name="40% - Акцент6 17 3" xfId="3257"/>
    <cellStyle name="40% - Акцент6 17 3 2" xfId="33765"/>
    <cellStyle name="40% - Акцент6 17 4" xfId="33766"/>
    <cellStyle name="40% - Акцент6 18" xfId="3258"/>
    <cellStyle name="40% - Акцент6 18 2" xfId="3259"/>
    <cellStyle name="40% - Акцент6 18 2 2" xfId="33767"/>
    <cellStyle name="40% - Акцент6 18 3" xfId="33768"/>
    <cellStyle name="40% - Акцент6 19" xfId="3260"/>
    <cellStyle name="40% - Акцент6 19 2" xfId="33769"/>
    <cellStyle name="40% - Акцент6 2" xfId="3261"/>
    <cellStyle name="40% - Акцент6 2 10" xfId="3262"/>
    <cellStyle name="40% - Акцент6 2 10 2" xfId="3263"/>
    <cellStyle name="40% - Акцент6 2 10 2 2" xfId="3264"/>
    <cellStyle name="40% - Акцент6 2 10 2 2 2" xfId="33770"/>
    <cellStyle name="40% - Акцент6 2 10 2 3" xfId="33771"/>
    <cellStyle name="40% - Акцент6 2 10 3" xfId="3265"/>
    <cellStyle name="40% - Акцент6 2 10 3 2" xfId="33772"/>
    <cellStyle name="40% - Акцент6 2 10 4" xfId="33773"/>
    <cellStyle name="40% - Акцент6 2 11" xfId="3266"/>
    <cellStyle name="40% - Акцент6 2 11 2" xfId="3267"/>
    <cellStyle name="40% - Акцент6 2 11 2 2" xfId="3268"/>
    <cellStyle name="40% - Акцент6 2 11 2 2 2" xfId="33774"/>
    <cellStyle name="40% - Акцент6 2 11 2 3" xfId="33775"/>
    <cellStyle name="40% - Акцент6 2 11 3" xfId="3269"/>
    <cellStyle name="40% - Акцент6 2 11 3 2" xfId="33776"/>
    <cellStyle name="40% - Акцент6 2 11 4" xfId="33777"/>
    <cellStyle name="40% - Акцент6 2 12" xfId="3270"/>
    <cellStyle name="40% - Акцент6 2 12 2" xfId="3271"/>
    <cellStyle name="40% - Акцент6 2 12 2 2" xfId="3272"/>
    <cellStyle name="40% - Акцент6 2 12 2 2 2" xfId="33778"/>
    <cellStyle name="40% - Акцент6 2 12 2 3" xfId="33779"/>
    <cellStyle name="40% - Акцент6 2 12 3" xfId="3273"/>
    <cellStyle name="40% - Акцент6 2 12 3 2" xfId="33780"/>
    <cellStyle name="40% - Акцент6 2 12 4" xfId="33781"/>
    <cellStyle name="40% - Акцент6 2 13" xfId="3274"/>
    <cellStyle name="40% - Акцент6 2 13 2" xfId="3275"/>
    <cellStyle name="40% - Акцент6 2 13 2 2" xfId="3276"/>
    <cellStyle name="40% - Акцент6 2 13 2 2 2" xfId="33782"/>
    <cellStyle name="40% - Акцент6 2 13 2 3" xfId="33783"/>
    <cellStyle name="40% - Акцент6 2 13 3" xfId="3277"/>
    <cellStyle name="40% - Акцент6 2 13 3 2" xfId="33784"/>
    <cellStyle name="40% - Акцент6 2 13 4" xfId="33785"/>
    <cellStyle name="40% - Акцент6 2 14" xfId="3278"/>
    <cellStyle name="40% - Акцент6 2 14 2" xfId="3279"/>
    <cellStyle name="40% - Акцент6 2 14 2 2" xfId="3280"/>
    <cellStyle name="40% - Акцент6 2 14 2 2 2" xfId="33786"/>
    <cellStyle name="40% - Акцент6 2 14 2 3" xfId="33787"/>
    <cellStyle name="40% - Акцент6 2 14 3" xfId="3281"/>
    <cellStyle name="40% - Акцент6 2 14 3 2" xfId="33788"/>
    <cellStyle name="40% - Акцент6 2 14 4" xfId="33789"/>
    <cellStyle name="40% - Акцент6 2 15" xfId="3282"/>
    <cellStyle name="40% - Акцент6 2 15 2" xfId="3283"/>
    <cellStyle name="40% - Акцент6 2 15 2 2" xfId="3284"/>
    <cellStyle name="40% - Акцент6 2 15 2 2 2" xfId="33790"/>
    <cellStyle name="40% - Акцент6 2 15 2 3" xfId="33791"/>
    <cellStyle name="40% - Акцент6 2 15 3" xfId="3285"/>
    <cellStyle name="40% - Акцент6 2 15 3 2" xfId="33792"/>
    <cellStyle name="40% - Акцент6 2 15 4" xfId="33793"/>
    <cellStyle name="40% - Акцент6 2 16" xfId="3286"/>
    <cellStyle name="40% - Акцент6 2 16 2" xfId="3287"/>
    <cellStyle name="40% - Акцент6 2 16 2 2" xfId="3288"/>
    <cellStyle name="40% - Акцент6 2 16 2 2 2" xfId="33794"/>
    <cellStyle name="40% - Акцент6 2 16 2 3" xfId="33795"/>
    <cellStyle name="40% - Акцент6 2 16 3" xfId="3289"/>
    <cellStyle name="40% - Акцент6 2 16 3 2" xfId="33796"/>
    <cellStyle name="40% - Акцент6 2 16 4" xfId="33797"/>
    <cellStyle name="40% - Акцент6 2 17" xfId="3290"/>
    <cellStyle name="40% - Акцент6 2 17 2" xfId="3291"/>
    <cellStyle name="40% - Акцент6 2 17 2 2" xfId="3292"/>
    <cellStyle name="40% - Акцент6 2 17 2 2 2" xfId="33798"/>
    <cellStyle name="40% - Акцент6 2 17 2 3" xfId="33799"/>
    <cellStyle name="40% - Акцент6 2 17 3" xfId="3293"/>
    <cellStyle name="40% - Акцент6 2 17 3 2" xfId="33800"/>
    <cellStyle name="40% - Акцент6 2 17 4" xfId="33801"/>
    <cellStyle name="40% - Акцент6 2 18" xfId="3294"/>
    <cellStyle name="40% - Акцент6 2 18 2" xfId="3295"/>
    <cellStyle name="40% - Акцент6 2 18 2 2" xfId="3296"/>
    <cellStyle name="40% - Акцент6 2 18 2 2 2" xfId="33802"/>
    <cellStyle name="40% - Акцент6 2 18 2 3" xfId="33803"/>
    <cellStyle name="40% - Акцент6 2 18 3" xfId="3297"/>
    <cellStyle name="40% - Акцент6 2 18 3 2" xfId="33804"/>
    <cellStyle name="40% - Акцент6 2 18 4" xfId="33805"/>
    <cellStyle name="40% - Акцент6 2 19" xfId="3298"/>
    <cellStyle name="40% - Акцент6 2 19 2" xfId="3299"/>
    <cellStyle name="40% - Акцент6 2 19 2 2" xfId="3300"/>
    <cellStyle name="40% - Акцент6 2 19 2 2 2" xfId="33806"/>
    <cellStyle name="40% - Акцент6 2 19 2 3" xfId="33807"/>
    <cellStyle name="40% - Акцент6 2 19 3" xfId="3301"/>
    <cellStyle name="40% - Акцент6 2 19 3 2" xfId="33808"/>
    <cellStyle name="40% - Акцент6 2 19 4" xfId="33809"/>
    <cellStyle name="40% - Акцент6 2 2" xfId="3302"/>
    <cellStyle name="40% - Акцент6 2 2 2" xfId="33810"/>
    <cellStyle name="40% - Акцент6 2 20" xfId="3303"/>
    <cellStyle name="40% - Акцент6 2 20 2" xfId="3304"/>
    <cellStyle name="40% - Акцент6 2 20 2 2" xfId="3305"/>
    <cellStyle name="40% - Акцент6 2 20 2 2 2" xfId="33811"/>
    <cellStyle name="40% - Акцент6 2 20 2 3" xfId="33812"/>
    <cellStyle name="40% - Акцент6 2 20 3" xfId="3306"/>
    <cellStyle name="40% - Акцент6 2 20 3 2" xfId="33813"/>
    <cellStyle name="40% - Акцент6 2 20 4" xfId="33814"/>
    <cellStyle name="40% - Акцент6 2 21" xfId="3307"/>
    <cellStyle name="40% - Акцент6 2 21 2" xfId="3308"/>
    <cellStyle name="40% - Акцент6 2 21 2 2" xfId="3309"/>
    <cellStyle name="40% - Акцент6 2 21 2 2 2" xfId="33815"/>
    <cellStyle name="40% - Акцент6 2 21 2 3" xfId="33816"/>
    <cellStyle name="40% - Акцент6 2 21 3" xfId="3310"/>
    <cellStyle name="40% - Акцент6 2 21 3 2" xfId="33817"/>
    <cellStyle name="40% - Акцент6 2 21 4" xfId="33818"/>
    <cellStyle name="40% - Акцент6 2 22" xfId="3311"/>
    <cellStyle name="40% - Акцент6 2 22 2" xfId="3312"/>
    <cellStyle name="40% - Акцент6 2 22 2 2" xfId="3313"/>
    <cellStyle name="40% - Акцент6 2 22 2 2 2" xfId="33819"/>
    <cellStyle name="40% - Акцент6 2 22 2 3" xfId="33820"/>
    <cellStyle name="40% - Акцент6 2 22 3" xfId="3314"/>
    <cellStyle name="40% - Акцент6 2 22 3 2" xfId="33821"/>
    <cellStyle name="40% - Акцент6 2 22 4" xfId="33822"/>
    <cellStyle name="40% - Акцент6 2 23" xfId="3315"/>
    <cellStyle name="40% - Акцент6 2 23 2" xfId="3316"/>
    <cellStyle name="40% - Акцент6 2 23 2 2" xfId="3317"/>
    <cellStyle name="40% - Акцент6 2 23 2 2 2" xfId="33823"/>
    <cellStyle name="40% - Акцент6 2 23 2 3" xfId="33824"/>
    <cellStyle name="40% - Акцент6 2 23 3" xfId="3318"/>
    <cellStyle name="40% - Акцент6 2 23 3 2" xfId="33825"/>
    <cellStyle name="40% - Акцент6 2 23 4" xfId="33826"/>
    <cellStyle name="40% - Акцент6 2 24" xfId="3319"/>
    <cellStyle name="40% - Акцент6 2 24 2" xfId="3320"/>
    <cellStyle name="40% - Акцент6 2 24 2 2" xfId="3321"/>
    <cellStyle name="40% - Акцент6 2 24 2 2 2" xfId="33827"/>
    <cellStyle name="40% - Акцент6 2 24 2 3" xfId="33828"/>
    <cellStyle name="40% - Акцент6 2 24 3" xfId="3322"/>
    <cellStyle name="40% - Акцент6 2 24 3 2" xfId="33829"/>
    <cellStyle name="40% - Акцент6 2 24 4" xfId="33830"/>
    <cellStyle name="40% - Акцент6 2 25" xfId="33831"/>
    <cellStyle name="40% - Акцент6 2 3" xfId="3323"/>
    <cellStyle name="40% - Акцент6 2 3 2" xfId="3324"/>
    <cellStyle name="40% - Акцент6 2 3 2 2" xfId="3325"/>
    <cellStyle name="40% - Акцент6 2 3 2 2 2" xfId="33832"/>
    <cellStyle name="40% - Акцент6 2 3 2 3" xfId="33833"/>
    <cellStyle name="40% - Акцент6 2 3 3" xfId="3326"/>
    <cellStyle name="40% - Акцент6 2 3 3 2" xfId="33834"/>
    <cellStyle name="40% - Акцент6 2 3 4" xfId="33835"/>
    <cellStyle name="40% - Акцент6 2 4" xfId="3327"/>
    <cellStyle name="40% - Акцент6 2 4 2" xfId="3328"/>
    <cellStyle name="40% - Акцент6 2 4 2 2" xfId="3329"/>
    <cellStyle name="40% - Акцент6 2 4 2 2 2" xfId="33836"/>
    <cellStyle name="40% - Акцент6 2 4 2 3" xfId="33837"/>
    <cellStyle name="40% - Акцент6 2 4 3" xfId="3330"/>
    <cellStyle name="40% - Акцент6 2 4 3 2" xfId="33838"/>
    <cellStyle name="40% - Акцент6 2 4 4" xfId="33839"/>
    <cellStyle name="40% - Акцент6 2 5" xfId="3331"/>
    <cellStyle name="40% - Акцент6 2 5 2" xfId="3332"/>
    <cellStyle name="40% - Акцент6 2 5 2 2" xfId="3333"/>
    <cellStyle name="40% - Акцент6 2 5 2 2 2" xfId="33840"/>
    <cellStyle name="40% - Акцент6 2 5 2 3" xfId="33841"/>
    <cellStyle name="40% - Акцент6 2 5 3" xfId="3334"/>
    <cellStyle name="40% - Акцент6 2 5 3 2" xfId="33842"/>
    <cellStyle name="40% - Акцент6 2 5 4" xfId="33843"/>
    <cellStyle name="40% - Акцент6 2 6" xfId="3335"/>
    <cellStyle name="40% - Акцент6 2 6 2" xfId="3336"/>
    <cellStyle name="40% - Акцент6 2 6 2 2" xfId="3337"/>
    <cellStyle name="40% - Акцент6 2 6 2 2 2" xfId="33844"/>
    <cellStyle name="40% - Акцент6 2 6 2 3" xfId="33845"/>
    <cellStyle name="40% - Акцент6 2 6 3" xfId="3338"/>
    <cellStyle name="40% - Акцент6 2 6 3 2" xfId="33846"/>
    <cellStyle name="40% - Акцент6 2 6 4" xfId="33847"/>
    <cellStyle name="40% - Акцент6 2 7" xfId="3339"/>
    <cellStyle name="40% - Акцент6 2 7 2" xfId="3340"/>
    <cellStyle name="40% - Акцент6 2 7 2 2" xfId="3341"/>
    <cellStyle name="40% - Акцент6 2 7 2 2 2" xfId="33848"/>
    <cellStyle name="40% - Акцент6 2 7 2 3" xfId="33849"/>
    <cellStyle name="40% - Акцент6 2 7 3" xfId="3342"/>
    <cellStyle name="40% - Акцент6 2 7 3 2" xfId="33850"/>
    <cellStyle name="40% - Акцент6 2 7 4" xfId="33851"/>
    <cellStyle name="40% - Акцент6 2 8" xfId="3343"/>
    <cellStyle name="40% - Акцент6 2 8 2" xfId="3344"/>
    <cellStyle name="40% - Акцент6 2 8 2 2" xfId="3345"/>
    <cellStyle name="40% - Акцент6 2 8 2 2 2" xfId="33852"/>
    <cellStyle name="40% - Акцент6 2 8 2 3" xfId="33853"/>
    <cellStyle name="40% - Акцент6 2 8 3" xfId="3346"/>
    <cellStyle name="40% - Акцент6 2 8 3 2" xfId="33854"/>
    <cellStyle name="40% - Акцент6 2 8 4" xfId="33855"/>
    <cellStyle name="40% - Акцент6 2 9" xfId="3347"/>
    <cellStyle name="40% - Акцент6 2 9 2" xfId="3348"/>
    <cellStyle name="40% - Акцент6 2 9 2 2" xfId="3349"/>
    <cellStyle name="40% - Акцент6 2 9 2 2 2" xfId="33856"/>
    <cellStyle name="40% - Акцент6 2 9 2 3" xfId="33857"/>
    <cellStyle name="40% - Акцент6 2 9 3" xfId="3350"/>
    <cellStyle name="40% - Акцент6 2 9 3 2" xfId="33858"/>
    <cellStyle name="40% - Акцент6 2 9 4" xfId="33859"/>
    <cellStyle name="40% - Акцент6 3" xfId="3351"/>
    <cellStyle name="40% - Акцент6 3 10" xfId="3352"/>
    <cellStyle name="40% - Акцент6 3 10 2" xfId="3353"/>
    <cellStyle name="40% - Акцент6 3 10 2 2" xfId="3354"/>
    <cellStyle name="40% - Акцент6 3 10 2 2 2" xfId="33860"/>
    <cellStyle name="40% - Акцент6 3 10 2 3" xfId="33861"/>
    <cellStyle name="40% - Акцент6 3 10 3" xfId="3355"/>
    <cellStyle name="40% - Акцент6 3 10 3 2" xfId="33862"/>
    <cellStyle name="40% - Акцент6 3 10 4" xfId="33863"/>
    <cellStyle name="40% - Акцент6 3 11" xfId="3356"/>
    <cellStyle name="40% - Акцент6 3 11 2" xfId="3357"/>
    <cellStyle name="40% - Акцент6 3 11 2 2" xfId="3358"/>
    <cellStyle name="40% - Акцент6 3 11 2 2 2" xfId="33864"/>
    <cellStyle name="40% - Акцент6 3 11 2 3" xfId="33865"/>
    <cellStyle name="40% - Акцент6 3 11 3" xfId="3359"/>
    <cellStyle name="40% - Акцент6 3 11 3 2" xfId="33866"/>
    <cellStyle name="40% - Акцент6 3 11 4" xfId="33867"/>
    <cellStyle name="40% - Акцент6 3 12" xfId="3360"/>
    <cellStyle name="40% - Акцент6 3 12 2" xfId="3361"/>
    <cellStyle name="40% - Акцент6 3 12 2 2" xfId="3362"/>
    <cellStyle name="40% - Акцент6 3 12 2 2 2" xfId="33868"/>
    <cellStyle name="40% - Акцент6 3 12 2 3" xfId="33869"/>
    <cellStyle name="40% - Акцент6 3 12 3" xfId="3363"/>
    <cellStyle name="40% - Акцент6 3 12 3 2" xfId="33870"/>
    <cellStyle name="40% - Акцент6 3 12 4" xfId="33871"/>
    <cellStyle name="40% - Акцент6 3 13" xfId="3364"/>
    <cellStyle name="40% - Акцент6 3 13 2" xfId="3365"/>
    <cellStyle name="40% - Акцент6 3 13 2 2" xfId="3366"/>
    <cellStyle name="40% - Акцент6 3 13 2 2 2" xfId="33872"/>
    <cellStyle name="40% - Акцент6 3 13 2 3" xfId="33873"/>
    <cellStyle name="40% - Акцент6 3 13 3" xfId="3367"/>
    <cellStyle name="40% - Акцент6 3 13 3 2" xfId="33874"/>
    <cellStyle name="40% - Акцент6 3 13 4" xfId="33875"/>
    <cellStyle name="40% - Акцент6 3 14" xfId="3368"/>
    <cellStyle name="40% - Акцент6 3 14 2" xfId="3369"/>
    <cellStyle name="40% - Акцент6 3 14 2 2" xfId="3370"/>
    <cellStyle name="40% - Акцент6 3 14 2 2 2" xfId="33876"/>
    <cellStyle name="40% - Акцент6 3 14 2 3" xfId="33877"/>
    <cellStyle name="40% - Акцент6 3 14 3" xfId="3371"/>
    <cellStyle name="40% - Акцент6 3 14 3 2" xfId="33878"/>
    <cellStyle name="40% - Акцент6 3 14 4" xfId="33879"/>
    <cellStyle name="40% - Акцент6 3 15" xfId="3372"/>
    <cellStyle name="40% - Акцент6 3 15 2" xfId="3373"/>
    <cellStyle name="40% - Акцент6 3 15 2 2" xfId="3374"/>
    <cellStyle name="40% - Акцент6 3 15 2 2 2" xfId="33880"/>
    <cellStyle name="40% - Акцент6 3 15 2 3" xfId="33881"/>
    <cellStyle name="40% - Акцент6 3 15 3" xfId="3375"/>
    <cellStyle name="40% - Акцент6 3 15 3 2" xfId="33882"/>
    <cellStyle name="40% - Акцент6 3 15 4" xfId="33883"/>
    <cellStyle name="40% - Акцент6 3 16" xfId="3376"/>
    <cellStyle name="40% - Акцент6 3 16 2" xfId="3377"/>
    <cellStyle name="40% - Акцент6 3 16 2 2" xfId="3378"/>
    <cellStyle name="40% - Акцент6 3 16 2 2 2" xfId="33884"/>
    <cellStyle name="40% - Акцент6 3 16 2 3" xfId="33885"/>
    <cellStyle name="40% - Акцент6 3 16 3" xfId="3379"/>
    <cellStyle name="40% - Акцент6 3 16 3 2" xfId="33886"/>
    <cellStyle name="40% - Акцент6 3 16 4" xfId="33887"/>
    <cellStyle name="40% - Акцент6 3 17" xfId="3380"/>
    <cellStyle name="40% - Акцент6 3 17 2" xfId="3381"/>
    <cellStyle name="40% - Акцент6 3 17 2 2" xfId="3382"/>
    <cellStyle name="40% - Акцент6 3 17 2 2 2" xfId="33888"/>
    <cellStyle name="40% - Акцент6 3 17 2 3" xfId="33889"/>
    <cellStyle name="40% - Акцент6 3 17 3" xfId="3383"/>
    <cellStyle name="40% - Акцент6 3 17 3 2" xfId="33890"/>
    <cellStyle name="40% - Акцент6 3 17 4" xfId="33891"/>
    <cellStyle name="40% - Акцент6 3 18" xfId="3384"/>
    <cellStyle name="40% - Акцент6 3 18 2" xfId="3385"/>
    <cellStyle name="40% - Акцент6 3 18 2 2" xfId="3386"/>
    <cellStyle name="40% - Акцент6 3 18 2 2 2" xfId="33892"/>
    <cellStyle name="40% - Акцент6 3 18 2 3" xfId="33893"/>
    <cellStyle name="40% - Акцент6 3 18 3" xfId="3387"/>
    <cellStyle name="40% - Акцент6 3 18 3 2" xfId="33894"/>
    <cellStyle name="40% - Акцент6 3 18 4" xfId="33895"/>
    <cellStyle name="40% - Акцент6 3 19" xfId="3388"/>
    <cellStyle name="40% - Акцент6 3 19 2" xfId="3389"/>
    <cellStyle name="40% - Акцент6 3 19 2 2" xfId="3390"/>
    <cellStyle name="40% - Акцент6 3 19 2 2 2" xfId="33896"/>
    <cellStyle name="40% - Акцент6 3 19 2 3" xfId="33897"/>
    <cellStyle name="40% - Акцент6 3 19 3" xfId="3391"/>
    <cellStyle name="40% - Акцент6 3 19 3 2" xfId="33898"/>
    <cellStyle name="40% - Акцент6 3 19 4" xfId="33899"/>
    <cellStyle name="40% - Акцент6 3 2" xfId="3392"/>
    <cellStyle name="40% - Акцент6 3 2 2" xfId="33900"/>
    <cellStyle name="40% - Акцент6 3 20" xfId="3393"/>
    <cellStyle name="40% - Акцент6 3 20 2" xfId="3394"/>
    <cellStyle name="40% - Акцент6 3 20 2 2" xfId="3395"/>
    <cellStyle name="40% - Акцент6 3 20 2 2 2" xfId="33901"/>
    <cellStyle name="40% - Акцент6 3 20 2 3" xfId="33902"/>
    <cellStyle name="40% - Акцент6 3 20 3" xfId="3396"/>
    <cellStyle name="40% - Акцент6 3 20 3 2" xfId="33903"/>
    <cellStyle name="40% - Акцент6 3 20 4" xfId="33904"/>
    <cellStyle name="40% - Акцент6 3 21" xfId="3397"/>
    <cellStyle name="40% - Акцент6 3 21 2" xfId="3398"/>
    <cellStyle name="40% - Акцент6 3 21 2 2" xfId="3399"/>
    <cellStyle name="40% - Акцент6 3 21 2 2 2" xfId="33905"/>
    <cellStyle name="40% - Акцент6 3 21 2 3" xfId="33906"/>
    <cellStyle name="40% - Акцент6 3 21 3" xfId="3400"/>
    <cellStyle name="40% - Акцент6 3 21 3 2" xfId="33907"/>
    <cellStyle name="40% - Акцент6 3 21 4" xfId="33908"/>
    <cellStyle name="40% - Акцент6 3 22" xfId="3401"/>
    <cellStyle name="40% - Акцент6 3 22 2" xfId="3402"/>
    <cellStyle name="40% - Акцент6 3 22 2 2" xfId="3403"/>
    <cellStyle name="40% - Акцент6 3 22 2 2 2" xfId="33909"/>
    <cellStyle name="40% - Акцент6 3 22 2 3" xfId="33910"/>
    <cellStyle name="40% - Акцент6 3 22 3" xfId="3404"/>
    <cellStyle name="40% - Акцент6 3 22 3 2" xfId="33911"/>
    <cellStyle name="40% - Акцент6 3 22 4" xfId="33912"/>
    <cellStyle name="40% - Акцент6 3 23" xfId="3405"/>
    <cellStyle name="40% - Акцент6 3 23 2" xfId="3406"/>
    <cellStyle name="40% - Акцент6 3 23 2 2" xfId="3407"/>
    <cellStyle name="40% - Акцент6 3 23 2 2 2" xfId="33913"/>
    <cellStyle name="40% - Акцент6 3 23 2 3" xfId="33914"/>
    <cellStyle name="40% - Акцент6 3 23 3" xfId="3408"/>
    <cellStyle name="40% - Акцент6 3 23 3 2" xfId="33915"/>
    <cellStyle name="40% - Акцент6 3 23 4" xfId="33916"/>
    <cellStyle name="40% - Акцент6 3 24" xfId="3409"/>
    <cellStyle name="40% - Акцент6 3 24 2" xfId="3410"/>
    <cellStyle name="40% - Акцент6 3 24 2 2" xfId="3411"/>
    <cellStyle name="40% - Акцент6 3 24 2 2 2" xfId="33917"/>
    <cellStyle name="40% - Акцент6 3 24 2 3" xfId="33918"/>
    <cellStyle name="40% - Акцент6 3 24 3" xfId="3412"/>
    <cellStyle name="40% - Акцент6 3 24 3 2" xfId="33919"/>
    <cellStyle name="40% - Акцент6 3 24 4" xfId="33920"/>
    <cellStyle name="40% - Акцент6 3 25" xfId="33921"/>
    <cellStyle name="40% - Акцент6 3 3" xfId="3413"/>
    <cellStyle name="40% - Акцент6 3 3 2" xfId="3414"/>
    <cellStyle name="40% - Акцент6 3 3 2 2" xfId="3415"/>
    <cellStyle name="40% - Акцент6 3 3 2 2 2" xfId="33922"/>
    <cellStyle name="40% - Акцент6 3 3 2 3" xfId="33923"/>
    <cellStyle name="40% - Акцент6 3 3 3" xfId="3416"/>
    <cellStyle name="40% - Акцент6 3 3 3 2" xfId="33924"/>
    <cellStyle name="40% - Акцент6 3 3 4" xfId="33925"/>
    <cellStyle name="40% - Акцент6 3 4" xfId="3417"/>
    <cellStyle name="40% - Акцент6 3 4 2" xfId="3418"/>
    <cellStyle name="40% - Акцент6 3 4 2 2" xfId="3419"/>
    <cellStyle name="40% - Акцент6 3 4 2 2 2" xfId="33926"/>
    <cellStyle name="40% - Акцент6 3 4 2 3" xfId="33927"/>
    <cellStyle name="40% - Акцент6 3 4 3" xfId="3420"/>
    <cellStyle name="40% - Акцент6 3 4 3 2" xfId="33928"/>
    <cellStyle name="40% - Акцент6 3 4 4" xfId="33929"/>
    <cellStyle name="40% - Акцент6 3 5" xfId="3421"/>
    <cellStyle name="40% - Акцент6 3 5 2" xfId="3422"/>
    <cellStyle name="40% - Акцент6 3 5 2 2" xfId="3423"/>
    <cellStyle name="40% - Акцент6 3 5 2 2 2" xfId="33930"/>
    <cellStyle name="40% - Акцент6 3 5 2 3" xfId="33931"/>
    <cellStyle name="40% - Акцент6 3 5 3" xfId="3424"/>
    <cellStyle name="40% - Акцент6 3 5 3 2" xfId="33932"/>
    <cellStyle name="40% - Акцент6 3 5 4" xfId="33933"/>
    <cellStyle name="40% - Акцент6 3 6" xfId="3425"/>
    <cellStyle name="40% - Акцент6 3 6 2" xfId="3426"/>
    <cellStyle name="40% - Акцент6 3 6 2 2" xfId="3427"/>
    <cellStyle name="40% - Акцент6 3 6 2 2 2" xfId="33934"/>
    <cellStyle name="40% - Акцент6 3 6 2 3" xfId="33935"/>
    <cellStyle name="40% - Акцент6 3 6 3" xfId="3428"/>
    <cellStyle name="40% - Акцент6 3 6 3 2" xfId="33936"/>
    <cellStyle name="40% - Акцент6 3 6 4" xfId="33937"/>
    <cellStyle name="40% - Акцент6 3 7" xfId="3429"/>
    <cellStyle name="40% - Акцент6 3 7 2" xfId="3430"/>
    <cellStyle name="40% - Акцент6 3 7 2 2" xfId="3431"/>
    <cellStyle name="40% - Акцент6 3 7 2 2 2" xfId="33938"/>
    <cellStyle name="40% - Акцент6 3 7 2 3" xfId="33939"/>
    <cellStyle name="40% - Акцент6 3 7 3" xfId="3432"/>
    <cellStyle name="40% - Акцент6 3 7 3 2" xfId="33940"/>
    <cellStyle name="40% - Акцент6 3 7 4" xfId="33941"/>
    <cellStyle name="40% - Акцент6 3 8" xfId="3433"/>
    <cellStyle name="40% - Акцент6 3 8 2" xfId="3434"/>
    <cellStyle name="40% - Акцент6 3 8 2 2" xfId="3435"/>
    <cellStyle name="40% - Акцент6 3 8 2 2 2" xfId="33942"/>
    <cellStyle name="40% - Акцент6 3 8 2 3" xfId="33943"/>
    <cellStyle name="40% - Акцент6 3 8 3" xfId="3436"/>
    <cellStyle name="40% - Акцент6 3 8 3 2" xfId="33944"/>
    <cellStyle name="40% - Акцент6 3 8 4" xfId="33945"/>
    <cellStyle name="40% - Акцент6 3 9" xfId="3437"/>
    <cellStyle name="40% - Акцент6 3 9 2" xfId="3438"/>
    <cellStyle name="40% - Акцент6 3 9 2 2" xfId="3439"/>
    <cellStyle name="40% - Акцент6 3 9 2 2 2" xfId="33946"/>
    <cellStyle name="40% - Акцент6 3 9 2 3" xfId="33947"/>
    <cellStyle name="40% - Акцент6 3 9 3" xfId="3440"/>
    <cellStyle name="40% - Акцент6 3 9 3 2" xfId="33948"/>
    <cellStyle name="40% - Акцент6 3 9 4" xfId="33949"/>
    <cellStyle name="40% - Акцент6 4" xfId="3441"/>
    <cellStyle name="40% - Акцент6 4 2" xfId="3442"/>
    <cellStyle name="40% - Акцент6 4 2 2" xfId="33950"/>
    <cellStyle name="40% - Акцент6 4 3" xfId="33951"/>
    <cellStyle name="40% - Акцент6 5" xfId="3443"/>
    <cellStyle name="40% - Акцент6 5 2" xfId="3444"/>
    <cellStyle name="40% - Акцент6 5 2 2" xfId="33952"/>
    <cellStyle name="40% - Акцент6 5 3" xfId="33953"/>
    <cellStyle name="40% - Акцент6 6" xfId="3445"/>
    <cellStyle name="40% - Акцент6 6 2" xfId="33954"/>
    <cellStyle name="40% - Акцент6 7" xfId="3446"/>
    <cellStyle name="40% - Акцент6 7 2" xfId="3447"/>
    <cellStyle name="40% - Акцент6 7 2 2" xfId="3448"/>
    <cellStyle name="40% - Акцент6 7 2 2 2" xfId="33955"/>
    <cellStyle name="40% - Акцент6 7 2 3" xfId="33956"/>
    <cellStyle name="40% - Акцент6 7 3" xfId="3449"/>
    <cellStyle name="40% - Акцент6 7 3 2" xfId="33957"/>
    <cellStyle name="40% - Акцент6 7 4" xfId="33958"/>
    <cellStyle name="40% - Акцент6 8" xfId="3450"/>
    <cellStyle name="40% - Акцент6 8 2" xfId="3451"/>
    <cellStyle name="40% - Акцент6 8 2 2" xfId="3452"/>
    <cellStyle name="40% - Акцент6 8 2 2 2" xfId="33959"/>
    <cellStyle name="40% - Акцент6 8 2 3" xfId="33960"/>
    <cellStyle name="40% - Акцент6 8 3" xfId="3453"/>
    <cellStyle name="40% - Акцент6 8 3 2" xfId="33961"/>
    <cellStyle name="40% - Акцент6 8 4" xfId="33962"/>
    <cellStyle name="40% - Акцент6 9" xfId="3454"/>
    <cellStyle name="40% - Акцент6 9 2" xfId="3455"/>
    <cellStyle name="40% - Акцент6 9 2 2" xfId="3456"/>
    <cellStyle name="40% - Акцент6 9 2 2 2" xfId="33963"/>
    <cellStyle name="40% - Акцент6 9 2 3" xfId="33964"/>
    <cellStyle name="40% - Акцент6 9 3" xfId="3457"/>
    <cellStyle name="40% - Акцент6 9 3 2" xfId="33965"/>
    <cellStyle name="40% - Акцент6 9 4" xfId="33966"/>
    <cellStyle name="60% - Accent1 10" xfId="3458"/>
    <cellStyle name="60% - Accent1 10 2" xfId="33967"/>
    <cellStyle name="60% - Accent1 11" xfId="3459"/>
    <cellStyle name="60% - Accent1 11 2" xfId="33968"/>
    <cellStyle name="60% - Accent1 12" xfId="3460"/>
    <cellStyle name="60% - Accent1 12 2" xfId="33969"/>
    <cellStyle name="60% - Accent1 13" xfId="3461"/>
    <cellStyle name="60% - Accent1 13 2" xfId="33970"/>
    <cellStyle name="60% - Accent1 2" xfId="3462"/>
    <cellStyle name="60% - Accent1 2 2" xfId="33971"/>
    <cellStyle name="60% - Accent1 3" xfId="3463"/>
    <cellStyle name="60% - Accent1 3 2" xfId="33972"/>
    <cellStyle name="60% - Accent1 4" xfId="3464"/>
    <cellStyle name="60% - Accent1 4 2" xfId="33973"/>
    <cellStyle name="60% - Accent1 5" xfId="3465"/>
    <cellStyle name="60% - Accent1 5 2" xfId="33974"/>
    <cellStyle name="60% - Accent1 6" xfId="3466"/>
    <cellStyle name="60% - Accent1 6 2" xfId="33975"/>
    <cellStyle name="60% - Accent1 7" xfId="3467"/>
    <cellStyle name="60% - Accent1 7 2" xfId="33976"/>
    <cellStyle name="60% - Accent1 8" xfId="3468"/>
    <cellStyle name="60% - Accent1 8 2" xfId="33977"/>
    <cellStyle name="60% - Accent1 9" xfId="3469"/>
    <cellStyle name="60% - Accent1 9 2" xfId="33978"/>
    <cellStyle name="60% - Accent2 10" xfId="3470"/>
    <cellStyle name="60% - Accent2 10 2" xfId="33979"/>
    <cellStyle name="60% - Accent2 11" xfId="3471"/>
    <cellStyle name="60% - Accent2 11 2" xfId="33980"/>
    <cellStyle name="60% - Accent2 12" xfId="3472"/>
    <cellStyle name="60% - Accent2 12 2" xfId="33981"/>
    <cellStyle name="60% - Accent2 13" xfId="3473"/>
    <cellStyle name="60% - Accent2 13 2" xfId="33982"/>
    <cellStyle name="60% - Accent2 2" xfId="3474"/>
    <cellStyle name="60% - Accent2 2 2" xfId="33983"/>
    <cellStyle name="60% - Accent2 3" xfId="3475"/>
    <cellStyle name="60% - Accent2 3 2" xfId="33984"/>
    <cellStyle name="60% - Accent2 4" xfId="3476"/>
    <cellStyle name="60% - Accent2 4 2" xfId="33985"/>
    <cellStyle name="60% - Accent2 5" xfId="3477"/>
    <cellStyle name="60% - Accent2 5 2" xfId="33986"/>
    <cellStyle name="60% - Accent2 6" xfId="3478"/>
    <cellStyle name="60% - Accent2 6 2" xfId="33987"/>
    <cellStyle name="60% - Accent2 7" xfId="3479"/>
    <cellStyle name="60% - Accent2 7 2" xfId="33988"/>
    <cellStyle name="60% - Accent2 8" xfId="3480"/>
    <cellStyle name="60% - Accent2 8 2" xfId="33989"/>
    <cellStyle name="60% - Accent2 9" xfId="3481"/>
    <cellStyle name="60% - Accent2 9 2" xfId="33990"/>
    <cellStyle name="60% - Accent3 10" xfId="3482"/>
    <cellStyle name="60% - Accent3 10 2" xfId="33991"/>
    <cellStyle name="60% - Accent3 11" xfId="3483"/>
    <cellStyle name="60% - Accent3 11 2" xfId="33992"/>
    <cellStyle name="60% - Accent3 12" xfId="3484"/>
    <cellStyle name="60% - Accent3 12 2" xfId="33993"/>
    <cellStyle name="60% - Accent3 13" xfId="3485"/>
    <cellStyle name="60% - Accent3 13 2" xfId="33994"/>
    <cellStyle name="60% - Accent3 2" xfId="3486"/>
    <cellStyle name="60% - Accent3 2 2" xfId="33995"/>
    <cellStyle name="60% - Accent3 3" xfId="3487"/>
    <cellStyle name="60% - Accent3 3 2" xfId="33996"/>
    <cellStyle name="60% - Accent3 4" xfId="3488"/>
    <cellStyle name="60% - Accent3 4 2" xfId="33997"/>
    <cellStyle name="60% - Accent3 5" xfId="3489"/>
    <cellStyle name="60% - Accent3 5 2" xfId="33998"/>
    <cellStyle name="60% - Accent3 6" xfId="3490"/>
    <cellStyle name="60% - Accent3 6 2" xfId="33999"/>
    <cellStyle name="60% - Accent3 7" xfId="3491"/>
    <cellStyle name="60% - Accent3 7 2" xfId="34000"/>
    <cellStyle name="60% - Accent3 8" xfId="3492"/>
    <cellStyle name="60% - Accent3 8 2" xfId="34001"/>
    <cellStyle name="60% - Accent3 9" xfId="3493"/>
    <cellStyle name="60% - Accent3 9 2" xfId="34002"/>
    <cellStyle name="60% - Accent4 10" xfId="3494"/>
    <cellStyle name="60% - Accent4 10 2" xfId="34003"/>
    <cellStyle name="60% - Accent4 11" xfId="3495"/>
    <cellStyle name="60% - Accent4 11 2" xfId="34004"/>
    <cellStyle name="60% - Accent4 12" xfId="3496"/>
    <cellStyle name="60% - Accent4 12 2" xfId="34005"/>
    <cellStyle name="60% - Accent4 13" xfId="3497"/>
    <cellStyle name="60% - Accent4 13 2" xfId="34006"/>
    <cellStyle name="60% - Accent4 2" xfId="3498"/>
    <cellStyle name="60% - Accent4 2 2" xfId="34007"/>
    <cellStyle name="60% - Accent4 3" xfId="3499"/>
    <cellStyle name="60% - Accent4 3 2" xfId="34008"/>
    <cellStyle name="60% - Accent4 4" xfId="3500"/>
    <cellStyle name="60% - Accent4 4 2" xfId="34009"/>
    <cellStyle name="60% - Accent4 5" xfId="3501"/>
    <cellStyle name="60% - Accent4 5 2" xfId="34010"/>
    <cellStyle name="60% - Accent4 6" xfId="3502"/>
    <cellStyle name="60% - Accent4 6 2" xfId="34011"/>
    <cellStyle name="60% - Accent4 7" xfId="3503"/>
    <cellStyle name="60% - Accent4 7 2" xfId="34012"/>
    <cellStyle name="60% - Accent4 8" xfId="3504"/>
    <cellStyle name="60% - Accent4 8 2" xfId="34013"/>
    <cellStyle name="60% - Accent4 9" xfId="3505"/>
    <cellStyle name="60% - Accent4 9 2" xfId="34014"/>
    <cellStyle name="60% - Accent5 10" xfId="3506"/>
    <cellStyle name="60% - Accent5 10 2" xfId="34015"/>
    <cellStyle name="60% - Accent5 11" xfId="3507"/>
    <cellStyle name="60% - Accent5 11 2" xfId="34016"/>
    <cellStyle name="60% - Accent5 12" xfId="3508"/>
    <cellStyle name="60% - Accent5 12 2" xfId="34017"/>
    <cellStyle name="60% - Accent5 13" xfId="3509"/>
    <cellStyle name="60% - Accent5 13 2" xfId="34018"/>
    <cellStyle name="60% - Accent5 2" xfId="3510"/>
    <cellStyle name="60% - Accent5 2 2" xfId="34019"/>
    <cellStyle name="60% - Accent5 3" xfId="3511"/>
    <cellStyle name="60% - Accent5 3 2" xfId="34020"/>
    <cellStyle name="60% - Accent5 4" xfId="3512"/>
    <cellStyle name="60% - Accent5 4 2" xfId="34021"/>
    <cellStyle name="60% - Accent5 5" xfId="3513"/>
    <cellStyle name="60% - Accent5 5 2" xfId="34022"/>
    <cellStyle name="60% - Accent5 6" xfId="3514"/>
    <cellStyle name="60% - Accent5 6 2" xfId="34023"/>
    <cellStyle name="60% - Accent5 7" xfId="3515"/>
    <cellStyle name="60% - Accent5 7 2" xfId="34024"/>
    <cellStyle name="60% - Accent5 8" xfId="3516"/>
    <cellStyle name="60% - Accent5 8 2" xfId="34025"/>
    <cellStyle name="60% - Accent5 9" xfId="3517"/>
    <cellStyle name="60% - Accent5 9 2" xfId="34026"/>
    <cellStyle name="60% - Accent6 10" xfId="3518"/>
    <cellStyle name="60% - Accent6 10 2" xfId="34027"/>
    <cellStyle name="60% - Accent6 11" xfId="3519"/>
    <cellStyle name="60% - Accent6 11 2" xfId="34028"/>
    <cellStyle name="60% - Accent6 12" xfId="3520"/>
    <cellStyle name="60% - Accent6 12 2" xfId="34029"/>
    <cellStyle name="60% - Accent6 13" xfId="3521"/>
    <cellStyle name="60% - Accent6 13 2" xfId="34030"/>
    <cellStyle name="60% - Accent6 2" xfId="3522"/>
    <cellStyle name="60% - Accent6 2 2" xfId="34031"/>
    <cellStyle name="60% - Accent6 3" xfId="3523"/>
    <cellStyle name="60% - Accent6 3 2" xfId="34032"/>
    <cellStyle name="60% - Accent6 4" xfId="3524"/>
    <cellStyle name="60% - Accent6 4 2" xfId="34033"/>
    <cellStyle name="60% - Accent6 5" xfId="3525"/>
    <cellStyle name="60% - Accent6 5 2" xfId="34034"/>
    <cellStyle name="60% - Accent6 6" xfId="3526"/>
    <cellStyle name="60% - Accent6 6 2" xfId="34035"/>
    <cellStyle name="60% - Accent6 7" xfId="3527"/>
    <cellStyle name="60% - Accent6 7 2" xfId="34036"/>
    <cellStyle name="60% - Accent6 8" xfId="3528"/>
    <cellStyle name="60% - Accent6 8 2" xfId="34037"/>
    <cellStyle name="60% - Accent6 9" xfId="3529"/>
    <cellStyle name="60% - Accent6 9 2" xfId="34038"/>
    <cellStyle name="60% - Акцент1 2" xfId="3530"/>
    <cellStyle name="60% - Акцент1 2 10" xfId="3531"/>
    <cellStyle name="60% - Акцент1 2 10 2" xfId="34039"/>
    <cellStyle name="60% - Акцент1 2 11" xfId="3532"/>
    <cellStyle name="60% - Акцент1 2 11 2" xfId="34040"/>
    <cellStyle name="60% - Акцент1 2 12" xfId="3533"/>
    <cellStyle name="60% - Акцент1 2 12 2" xfId="34041"/>
    <cellStyle name="60% - Акцент1 2 13" xfId="3534"/>
    <cellStyle name="60% - Акцент1 2 13 2" xfId="34042"/>
    <cellStyle name="60% - Акцент1 2 14" xfId="3535"/>
    <cellStyle name="60% - Акцент1 2 14 2" xfId="34043"/>
    <cellStyle name="60% - Акцент1 2 15" xfId="3536"/>
    <cellStyle name="60% - Акцент1 2 15 2" xfId="34044"/>
    <cellStyle name="60% - Акцент1 2 16" xfId="3537"/>
    <cellStyle name="60% - Акцент1 2 16 2" xfId="34045"/>
    <cellStyle name="60% - Акцент1 2 17" xfId="3538"/>
    <cellStyle name="60% - Акцент1 2 17 2" xfId="34046"/>
    <cellStyle name="60% - Акцент1 2 18" xfId="3539"/>
    <cellStyle name="60% - Акцент1 2 18 2" xfId="34047"/>
    <cellStyle name="60% - Акцент1 2 19" xfId="3540"/>
    <cellStyle name="60% - Акцент1 2 19 2" xfId="34048"/>
    <cellStyle name="60% - Акцент1 2 2" xfId="3541"/>
    <cellStyle name="60% - Акцент1 2 2 2" xfId="34049"/>
    <cellStyle name="60% - Акцент1 2 20" xfId="3542"/>
    <cellStyle name="60% - Акцент1 2 20 2" xfId="34050"/>
    <cellStyle name="60% - Акцент1 2 21" xfId="3543"/>
    <cellStyle name="60% - Акцент1 2 21 2" xfId="34051"/>
    <cellStyle name="60% - Акцент1 2 22" xfId="3544"/>
    <cellStyle name="60% - Акцент1 2 22 2" xfId="34052"/>
    <cellStyle name="60% - Акцент1 2 23" xfId="3545"/>
    <cellStyle name="60% - Акцент1 2 23 2" xfId="34053"/>
    <cellStyle name="60% - Акцент1 2 24" xfId="34054"/>
    <cellStyle name="60% - Акцент1 2 3" xfId="3546"/>
    <cellStyle name="60% - Акцент1 2 3 2" xfId="34055"/>
    <cellStyle name="60% - Акцент1 2 4" xfId="3547"/>
    <cellStyle name="60% - Акцент1 2 4 2" xfId="34056"/>
    <cellStyle name="60% - Акцент1 2 5" xfId="3548"/>
    <cellStyle name="60% - Акцент1 2 5 2" xfId="34057"/>
    <cellStyle name="60% - Акцент1 2 6" xfId="3549"/>
    <cellStyle name="60% - Акцент1 2 6 2" xfId="34058"/>
    <cellStyle name="60% - Акцент1 2 7" xfId="3550"/>
    <cellStyle name="60% - Акцент1 2 7 2" xfId="34059"/>
    <cellStyle name="60% - Акцент1 2 8" xfId="3551"/>
    <cellStyle name="60% - Акцент1 2 8 2" xfId="34060"/>
    <cellStyle name="60% - Акцент1 2 9" xfId="3552"/>
    <cellStyle name="60% - Акцент1 2 9 2" xfId="34061"/>
    <cellStyle name="60% - Акцент1 3" xfId="3553"/>
    <cellStyle name="60% - Акцент1 3 10" xfId="3554"/>
    <cellStyle name="60% - Акцент1 3 10 2" xfId="34062"/>
    <cellStyle name="60% - Акцент1 3 11" xfId="3555"/>
    <cellStyle name="60% - Акцент1 3 11 2" xfId="34063"/>
    <cellStyle name="60% - Акцент1 3 12" xfId="3556"/>
    <cellStyle name="60% - Акцент1 3 12 2" xfId="34064"/>
    <cellStyle name="60% - Акцент1 3 13" xfId="3557"/>
    <cellStyle name="60% - Акцент1 3 13 2" xfId="34065"/>
    <cellStyle name="60% - Акцент1 3 14" xfId="3558"/>
    <cellStyle name="60% - Акцент1 3 14 2" xfId="34066"/>
    <cellStyle name="60% - Акцент1 3 15" xfId="3559"/>
    <cellStyle name="60% - Акцент1 3 15 2" xfId="34067"/>
    <cellStyle name="60% - Акцент1 3 16" xfId="3560"/>
    <cellStyle name="60% - Акцент1 3 16 2" xfId="34068"/>
    <cellStyle name="60% - Акцент1 3 17" xfId="3561"/>
    <cellStyle name="60% - Акцент1 3 17 2" xfId="34069"/>
    <cellStyle name="60% - Акцент1 3 18" xfId="3562"/>
    <cellStyle name="60% - Акцент1 3 18 2" xfId="34070"/>
    <cellStyle name="60% - Акцент1 3 19" xfId="3563"/>
    <cellStyle name="60% - Акцент1 3 19 2" xfId="34071"/>
    <cellStyle name="60% - Акцент1 3 2" xfId="3564"/>
    <cellStyle name="60% - Акцент1 3 2 2" xfId="34072"/>
    <cellStyle name="60% - Акцент1 3 20" xfId="3565"/>
    <cellStyle name="60% - Акцент1 3 20 2" xfId="34073"/>
    <cellStyle name="60% - Акцент1 3 21" xfId="3566"/>
    <cellStyle name="60% - Акцент1 3 21 2" xfId="34074"/>
    <cellStyle name="60% - Акцент1 3 22" xfId="3567"/>
    <cellStyle name="60% - Акцент1 3 22 2" xfId="34075"/>
    <cellStyle name="60% - Акцент1 3 23" xfId="3568"/>
    <cellStyle name="60% - Акцент1 3 23 2" xfId="34076"/>
    <cellStyle name="60% - Акцент1 3 24" xfId="34077"/>
    <cellStyle name="60% - Акцент1 3 3" xfId="3569"/>
    <cellStyle name="60% - Акцент1 3 3 2" xfId="34078"/>
    <cellStyle name="60% - Акцент1 3 4" xfId="3570"/>
    <cellStyle name="60% - Акцент1 3 4 2" xfId="34079"/>
    <cellStyle name="60% - Акцент1 3 5" xfId="3571"/>
    <cellStyle name="60% - Акцент1 3 5 2" xfId="34080"/>
    <cellStyle name="60% - Акцент1 3 6" xfId="3572"/>
    <cellStyle name="60% - Акцент1 3 6 2" xfId="34081"/>
    <cellStyle name="60% - Акцент1 3 7" xfId="3573"/>
    <cellStyle name="60% - Акцент1 3 7 2" xfId="34082"/>
    <cellStyle name="60% - Акцент1 3 8" xfId="3574"/>
    <cellStyle name="60% - Акцент1 3 8 2" xfId="34083"/>
    <cellStyle name="60% - Акцент1 3 9" xfId="3575"/>
    <cellStyle name="60% - Акцент1 3 9 2" xfId="34084"/>
    <cellStyle name="60% - Акцент1 4" xfId="3576"/>
    <cellStyle name="60% - Акцент1 4 2" xfId="34085"/>
    <cellStyle name="60% - Акцент1 5" xfId="3577"/>
    <cellStyle name="60% - Акцент1 5 2" xfId="34086"/>
    <cellStyle name="60% - Акцент1 6" xfId="3578"/>
    <cellStyle name="60% - Акцент1 6 2" xfId="34087"/>
    <cellStyle name="60% - Акцент1 7" xfId="3579"/>
    <cellStyle name="60% - Акцент2 2" xfId="3580"/>
    <cellStyle name="60% - Акцент2 2 10" xfId="3581"/>
    <cellStyle name="60% - Акцент2 2 10 2" xfId="34088"/>
    <cellStyle name="60% - Акцент2 2 11" xfId="3582"/>
    <cellStyle name="60% - Акцент2 2 11 2" xfId="34089"/>
    <cellStyle name="60% - Акцент2 2 12" xfId="3583"/>
    <cellStyle name="60% - Акцент2 2 12 2" xfId="34090"/>
    <cellStyle name="60% - Акцент2 2 13" xfId="3584"/>
    <cellStyle name="60% - Акцент2 2 13 2" xfId="34091"/>
    <cellStyle name="60% - Акцент2 2 14" xfId="3585"/>
    <cellStyle name="60% - Акцент2 2 14 2" xfId="34092"/>
    <cellStyle name="60% - Акцент2 2 15" xfId="3586"/>
    <cellStyle name="60% - Акцент2 2 15 2" xfId="34093"/>
    <cellStyle name="60% - Акцент2 2 16" xfId="3587"/>
    <cellStyle name="60% - Акцент2 2 16 2" xfId="34094"/>
    <cellStyle name="60% - Акцент2 2 17" xfId="3588"/>
    <cellStyle name="60% - Акцент2 2 17 2" xfId="34095"/>
    <cellStyle name="60% - Акцент2 2 18" xfId="3589"/>
    <cellStyle name="60% - Акцент2 2 18 2" xfId="34096"/>
    <cellStyle name="60% - Акцент2 2 19" xfId="3590"/>
    <cellStyle name="60% - Акцент2 2 19 2" xfId="34097"/>
    <cellStyle name="60% - Акцент2 2 2" xfId="3591"/>
    <cellStyle name="60% - Акцент2 2 2 2" xfId="34098"/>
    <cellStyle name="60% - Акцент2 2 20" xfId="3592"/>
    <cellStyle name="60% - Акцент2 2 20 2" xfId="34099"/>
    <cellStyle name="60% - Акцент2 2 21" xfId="3593"/>
    <cellStyle name="60% - Акцент2 2 21 2" xfId="34100"/>
    <cellStyle name="60% - Акцент2 2 22" xfId="3594"/>
    <cellStyle name="60% - Акцент2 2 22 2" xfId="34101"/>
    <cellStyle name="60% - Акцент2 2 23" xfId="3595"/>
    <cellStyle name="60% - Акцент2 2 23 2" xfId="34102"/>
    <cellStyle name="60% - Акцент2 2 24" xfId="34103"/>
    <cellStyle name="60% - Акцент2 2 3" xfId="3596"/>
    <cellStyle name="60% - Акцент2 2 3 2" xfId="34104"/>
    <cellStyle name="60% - Акцент2 2 4" xfId="3597"/>
    <cellStyle name="60% - Акцент2 2 4 2" xfId="34105"/>
    <cellStyle name="60% - Акцент2 2 5" xfId="3598"/>
    <cellStyle name="60% - Акцент2 2 5 2" xfId="34106"/>
    <cellStyle name="60% - Акцент2 2 6" xfId="3599"/>
    <cellStyle name="60% - Акцент2 2 6 2" xfId="34107"/>
    <cellStyle name="60% - Акцент2 2 7" xfId="3600"/>
    <cellStyle name="60% - Акцент2 2 7 2" xfId="34108"/>
    <cellStyle name="60% - Акцент2 2 8" xfId="3601"/>
    <cellStyle name="60% - Акцент2 2 8 2" xfId="34109"/>
    <cellStyle name="60% - Акцент2 2 9" xfId="3602"/>
    <cellStyle name="60% - Акцент2 2 9 2" xfId="34110"/>
    <cellStyle name="60% - Акцент2 3" xfId="3603"/>
    <cellStyle name="60% - Акцент2 3 10" xfId="3604"/>
    <cellStyle name="60% - Акцент2 3 10 2" xfId="34111"/>
    <cellStyle name="60% - Акцент2 3 11" xfId="3605"/>
    <cellStyle name="60% - Акцент2 3 11 2" xfId="34112"/>
    <cellStyle name="60% - Акцент2 3 12" xfId="3606"/>
    <cellStyle name="60% - Акцент2 3 12 2" xfId="34113"/>
    <cellStyle name="60% - Акцент2 3 13" xfId="3607"/>
    <cellStyle name="60% - Акцент2 3 13 2" xfId="34114"/>
    <cellStyle name="60% - Акцент2 3 14" xfId="3608"/>
    <cellStyle name="60% - Акцент2 3 14 2" xfId="34115"/>
    <cellStyle name="60% - Акцент2 3 15" xfId="3609"/>
    <cellStyle name="60% - Акцент2 3 15 2" xfId="34116"/>
    <cellStyle name="60% - Акцент2 3 16" xfId="3610"/>
    <cellStyle name="60% - Акцент2 3 16 2" xfId="34117"/>
    <cellStyle name="60% - Акцент2 3 17" xfId="3611"/>
    <cellStyle name="60% - Акцент2 3 17 2" xfId="34118"/>
    <cellStyle name="60% - Акцент2 3 18" xfId="3612"/>
    <cellStyle name="60% - Акцент2 3 18 2" xfId="34119"/>
    <cellStyle name="60% - Акцент2 3 19" xfId="3613"/>
    <cellStyle name="60% - Акцент2 3 19 2" xfId="34120"/>
    <cellStyle name="60% - Акцент2 3 2" xfId="3614"/>
    <cellStyle name="60% - Акцент2 3 2 2" xfId="34121"/>
    <cellStyle name="60% - Акцент2 3 20" xfId="3615"/>
    <cellStyle name="60% - Акцент2 3 20 2" xfId="34122"/>
    <cellStyle name="60% - Акцент2 3 21" xfId="3616"/>
    <cellStyle name="60% - Акцент2 3 21 2" xfId="34123"/>
    <cellStyle name="60% - Акцент2 3 22" xfId="3617"/>
    <cellStyle name="60% - Акцент2 3 22 2" xfId="34124"/>
    <cellStyle name="60% - Акцент2 3 23" xfId="3618"/>
    <cellStyle name="60% - Акцент2 3 23 2" xfId="34125"/>
    <cellStyle name="60% - Акцент2 3 24" xfId="34126"/>
    <cellStyle name="60% - Акцент2 3 3" xfId="3619"/>
    <cellStyle name="60% - Акцент2 3 3 2" xfId="34127"/>
    <cellStyle name="60% - Акцент2 3 4" xfId="3620"/>
    <cellStyle name="60% - Акцент2 3 4 2" xfId="34128"/>
    <cellStyle name="60% - Акцент2 3 5" xfId="3621"/>
    <cellStyle name="60% - Акцент2 3 5 2" xfId="34129"/>
    <cellStyle name="60% - Акцент2 3 6" xfId="3622"/>
    <cellStyle name="60% - Акцент2 3 6 2" xfId="34130"/>
    <cellStyle name="60% - Акцент2 3 7" xfId="3623"/>
    <cellStyle name="60% - Акцент2 3 7 2" xfId="34131"/>
    <cellStyle name="60% - Акцент2 3 8" xfId="3624"/>
    <cellStyle name="60% - Акцент2 3 8 2" xfId="34132"/>
    <cellStyle name="60% - Акцент2 3 9" xfId="3625"/>
    <cellStyle name="60% - Акцент2 3 9 2" xfId="34133"/>
    <cellStyle name="60% - Акцент2 4" xfId="3626"/>
    <cellStyle name="60% - Акцент2 4 2" xfId="34134"/>
    <cellStyle name="60% - Акцент2 5" xfId="3627"/>
    <cellStyle name="60% - Акцент2 5 2" xfId="34135"/>
    <cellStyle name="60% - Акцент2 6" xfId="3628"/>
    <cellStyle name="60% - Акцент2 6 2" xfId="34136"/>
    <cellStyle name="60% - Акцент2 7" xfId="3629"/>
    <cellStyle name="60% - Акцент3 2" xfId="3630"/>
    <cellStyle name="60% - Акцент3 2 10" xfId="3631"/>
    <cellStyle name="60% - Акцент3 2 10 2" xfId="34137"/>
    <cellStyle name="60% - Акцент3 2 11" xfId="3632"/>
    <cellStyle name="60% - Акцент3 2 11 2" xfId="34138"/>
    <cellStyle name="60% - Акцент3 2 12" xfId="3633"/>
    <cellStyle name="60% - Акцент3 2 12 2" xfId="34139"/>
    <cellStyle name="60% - Акцент3 2 13" xfId="3634"/>
    <cellStyle name="60% - Акцент3 2 13 2" xfId="34140"/>
    <cellStyle name="60% - Акцент3 2 14" xfId="3635"/>
    <cellStyle name="60% - Акцент3 2 14 2" xfId="34141"/>
    <cellStyle name="60% - Акцент3 2 15" xfId="3636"/>
    <cellStyle name="60% - Акцент3 2 15 2" xfId="34142"/>
    <cellStyle name="60% - Акцент3 2 16" xfId="3637"/>
    <cellStyle name="60% - Акцент3 2 16 2" xfId="34143"/>
    <cellStyle name="60% - Акцент3 2 17" xfId="3638"/>
    <cellStyle name="60% - Акцент3 2 17 2" xfId="34144"/>
    <cellStyle name="60% - Акцент3 2 18" xfId="3639"/>
    <cellStyle name="60% - Акцент3 2 18 2" xfId="34145"/>
    <cellStyle name="60% - Акцент3 2 19" xfId="3640"/>
    <cellStyle name="60% - Акцент3 2 19 2" xfId="34146"/>
    <cellStyle name="60% - Акцент3 2 2" xfId="3641"/>
    <cellStyle name="60% - Акцент3 2 2 2" xfId="34147"/>
    <cellStyle name="60% - Акцент3 2 20" xfId="3642"/>
    <cellStyle name="60% - Акцент3 2 20 2" xfId="34148"/>
    <cellStyle name="60% - Акцент3 2 21" xfId="3643"/>
    <cellStyle name="60% - Акцент3 2 21 2" xfId="34149"/>
    <cellStyle name="60% - Акцент3 2 22" xfId="3644"/>
    <cellStyle name="60% - Акцент3 2 22 2" xfId="34150"/>
    <cellStyle name="60% - Акцент3 2 23" xfId="3645"/>
    <cellStyle name="60% - Акцент3 2 23 2" xfId="34151"/>
    <cellStyle name="60% - Акцент3 2 24" xfId="34152"/>
    <cellStyle name="60% - Акцент3 2 3" xfId="3646"/>
    <cellStyle name="60% - Акцент3 2 3 2" xfId="34153"/>
    <cellStyle name="60% - Акцент3 2 4" xfId="3647"/>
    <cellStyle name="60% - Акцент3 2 4 2" xfId="34154"/>
    <cellStyle name="60% - Акцент3 2 5" xfId="3648"/>
    <cellStyle name="60% - Акцент3 2 5 2" xfId="34155"/>
    <cellStyle name="60% - Акцент3 2 6" xfId="3649"/>
    <cellStyle name="60% - Акцент3 2 6 2" xfId="34156"/>
    <cellStyle name="60% - Акцент3 2 7" xfId="3650"/>
    <cellStyle name="60% - Акцент3 2 7 2" xfId="34157"/>
    <cellStyle name="60% - Акцент3 2 8" xfId="3651"/>
    <cellStyle name="60% - Акцент3 2 8 2" xfId="34158"/>
    <cellStyle name="60% - Акцент3 2 9" xfId="3652"/>
    <cellStyle name="60% - Акцент3 2 9 2" xfId="34159"/>
    <cellStyle name="60% - Акцент3 3" xfId="3653"/>
    <cellStyle name="60% - Акцент3 3 10" xfId="3654"/>
    <cellStyle name="60% - Акцент3 3 10 2" xfId="34160"/>
    <cellStyle name="60% - Акцент3 3 11" xfId="3655"/>
    <cellStyle name="60% - Акцент3 3 11 2" xfId="34161"/>
    <cellStyle name="60% - Акцент3 3 12" xfId="3656"/>
    <cellStyle name="60% - Акцент3 3 12 2" xfId="34162"/>
    <cellStyle name="60% - Акцент3 3 13" xfId="3657"/>
    <cellStyle name="60% - Акцент3 3 13 2" xfId="34163"/>
    <cellStyle name="60% - Акцент3 3 14" xfId="3658"/>
    <cellStyle name="60% - Акцент3 3 14 2" xfId="34164"/>
    <cellStyle name="60% - Акцент3 3 15" xfId="3659"/>
    <cellStyle name="60% - Акцент3 3 15 2" xfId="34165"/>
    <cellStyle name="60% - Акцент3 3 16" xfId="3660"/>
    <cellStyle name="60% - Акцент3 3 16 2" xfId="34166"/>
    <cellStyle name="60% - Акцент3 3 17" xfId="3661"/>
    <cellStyle name="60% - Акцент3 3 17 2" xfId="34167"/>
    <cellStyle name="60% - Акцент3 3 18" xfId="3662"/>
    <cellStyle name="60% - Акцент3 3 18 2" xfId="34168"/>
    <cellStyle name="60% - Акцент3 3 19" xfId="3663"/>
    <cellStyle name="60% - Акцент3 3 19 2" xfId="34169"/>
    <cellStyle name="60% - Акцент3 3 2" xfId="3664"/>
    <cellStyle name="60% - Акцент3 3 2 2" xfId="34170"/>
    <cellStyle name="60% - Акцент3 3 20" xfId="3665"/>
    <cellStyle name="60% - Акцент3 3 20 2" xfId="34171"/>
    <cellStyle name="60% - Акцент3 3 21" xfId="3666"/>
    <cellStyle name="60% - Акцент3 3 21 2" xfId="34172"/>
    <cellStyle name="60% - Акцент3 3 22" xfId="3667"/>
    <cellStyle name="60% - Акцент3 3 22 2" xfId="34173"/>
    <cellStyle name="60% - Акцент3 3 23" xfId="3668"/>
    <cellStyle name="60% - Акцент3 3 23 2" xfId="34174"/>
    <cellStyle name="60% - Акцент3 3 24" xfId="34175"/>
    <cellStyle name="60% - Акцент3 3 3" xfId="3669"/>
    <cellStyle name="60% - Акцент3 3 3 2" xfId="34176"/>
    <cellStyle name="60% - Акцент3 3 4" xfId="3670"/>
    <cellStyle name="60% - Акцент3 3 4 2" xfId="34177"/>
    <cellStyle name="60% - Акцент3 3 5" xfId="3671"/>
    <cellStyle name="60% - Акцент3 3 5 2" xfId="34178"/>
    <cellStyle name="60% - Акцент3 3 6" xfId="3672"/>
    <cellStyle name="60% - Акцент3 3 6 2" xfId="34179"/>
    <cellStyle name="60% - Акцент3 3 7" xfId="3673"/>
    <cellStyle name="60% - Акцент3 3 7 2" xfId="34180"/>
    <cellStyle name="60% - Акцент3 3 8" xfId="3674"/>
    <cellStyle name="60% - Акцент3 3 8 2" xfId="34181"/>
    <cellStyle name="60% - Акцент3 3 9" xfId="3675"/>
    <cellStyle name="60% - Акцент3 3 9 2" xfId="34182"/>
    <cellStyle name="60% - Акцент3 4" xfId="3676"/>
    <cellStyle name="60% - Акцент3 4 10" xfId="3677"/>
    <cellStyle name="60% - Акцент3 4 10 2" xfId="34183"/>
    <cellStyle name="60% - Акцент3 4 11" xfId="3678"/>
    <cellStyle name="60% - Акцент3 4 11 2" xfId="34184"/>
    <cellStyle name="60% - Акцент3 4 12" xfId="3679"/>
    <cellStyle name="60% - Акцент3 4 12 2" xfId="34185"/>
    <cellStyle name="60% - Акцент3 4 13" xfId="3680"/>
    <cellStyle name="60% - Акцент3 4 13 2" xfId="34186"/>
    <cellStyle name="60% - Акцент3 4 14" xfId="3681"/>
    <cellStyle name="60% - Акцент3 4 14 2" xfId="34187"/>
    <cellStyle name="60% - Акцент3 4 15" xfId="3682"/>
    <cellStyle name="60% - Акцент3 4 15 2" xfId="34188"/>
    <cellStyle name="60% - Акцент3 4 16" xfId="3683"/>
    <cellStyle name="60% - Акцент3 4 16 2" xfId="34189"/>
    <cellStyle name="60% - Акцент3 4 17" xfId="3684"/>
    <cellStyle name="60% - Акцент3 4 17 2" xfId="34190"/>
    <cellStyle name="60% - Акцент3 4 18" xfId="3685"/>
    <cellStyle name="60% - Акцент3 4 18 2" xfId="34191"/>
    <cellStyle name="60% - Акцент3 4 19" xfId="3686"/>
    <cellStyle name="60% - Акцент3 4 19 2" xfId="34192"/>
    <cellStyle name="60% - Акцент3 4 2" xfId="3687"/>
    <cellStyle name="60% - Акцент3 4 2 2" xfId="34193"/>
    <cellStyle name="60% - Акцент3 4 20" xfId="3688"/>
    <cellStyle name="60% - Акцент3 4 20 2" xfId="34194"/>
    <cellStyle name="60% - Акцент3 4 21" xfId="3689"/>
    <cellStyle name="60% - Акцент3 4 21 2" xfId="34195"/>
    <cellStyle name="60% - Акцент3 4 22" xfId="3690"/>
    <cellStyle name="60% - Акцент3 4 22 2" xfId="34196"/>
    <cellStyle name="60% - Акцент3 4 23" xfId="3691"/>
    <cellStyle name="60% - Акцент3 4 23 2" xfId="34197"/>
    <cellStyle name="60% - Акцент3 4 24" xfId="34198"/>
    <cellStyle name="60% - Акцент3 4 3" xfId="3692"/>
    <cellStyle name="60% - Акцент3 4 3 2" xfId="34199"/>
    <cellStyle name="60% - Акцент3 4 4" xfId="3693"/>
    <cellStyle name="60% - Акцент3 4 4 2" xfId="34200"/>
    <cellStyle name="60% - Акцент3 4 5" xfId="3694"/>
    <cellStyle name="60% - Акцент3 4 5 2" xfId="34201"/>
    <cellStyle name="60% - Акцент3 4 6" xfId="3695"/>
    <cellStyle name="60% - Акцент3 4 6 2" xfId="34202"/>
    <cellStyle name="60% - Акцент3 4 7" xfId="3696"/>
    <cellStyle name="60% - Акцент3 4 7 2" xfId="34203"/>
    <cellStyle name="60% - Акцент3 4 8" xfId="3697"/>
    <cellStyle name="60% - Акцент3 4 8 2" xfId="34204"/>
    <cellStyle name="60% - Акцент3 4 9" xfId="3698"/>
    <cellStyle name="60% - Акцент3 4 9 2" xfId="34205"/>
    <cellStyle name="60% - Акцент3 5" xfId="3699"/>
    <cellStyle name="60% - Акцент3 5 2" xfId="34206"/>
    <cellStyle name="60% - Акцент3 6" xfId="3700"/>
    <cellStyle name="60% - Акцент3 6 2" xfId="34207"/>
    <cellStyle name="60% - Акцент3 7" xfId="3701"/>
    <cellStyle name="60% - Акцент4 2" xfId="3702"/>
    <cellStyle name="60% - Акцент4 2 10" xfId="3703"/>
    <cellStyle name="60% - Акцент4 2 10 2" xfId="34208"/>
    <cellStyle name="60% - Акцент4 2 11" xfId="3704"/>
    <cellStyle name="60% - Акцент4 2 11 2" xfId="34209"/>
    <cellStyle name="60% - Акцент4 2 12" xfId="3705"/>
    <cellStyle name="60% - Акцент4 2 12 2" xfId="34210"/>
    <cellStyle name="60% - Акцент4 2 13" xfId="3706"/>
    <cellStyle name="60% - Акцент4 2 13 2" xfId="34211"/>
    <cellStyle name="60% - Акцент4 2 14" xfId="3707"/>
    <cellStyle name="60% - Акцент4 2 14 2" xfId="34212"/>
    <cellStyle name="60% - Акцент4 2 15" xfId="3708"/>
    <cellStyle name="60% - Акцент4 2 15 2" xfId="34213"/>
    <cellStyle name="60% - Акцент4 2 16" xfId="3709"/>
    <cellStyle name="60% - Акцент4 2 16 2" xfId="34214"/>
    <cellStyle name="60% - Акцент4 2 17" xfId="3710"/>
    <cellStyle name="60% - Акцент4 2 17 2" xfId="34215"/>
    <cellStyle name="60% - Акцент4 2 18" xfId="3711"/>
    <cellStyle name="60% - Акцент4 2 18 2" xfId="34216"/>
    <cellStyle name="60% - Акцент4 2 19" xfId="3712"/>
    <cellStyle name="60% - Акцент4 2 19 2" xfId="34217"/>
    <cellStyle name="60% - Акцент4 2 2" xfId="3713"/>
    <cellStyle name="60% - Акцент4 2 2 2" xfId="34218"/>
    <cellStyle name="60% - Акцент4 2 20" xfId="3714"/>
    <cellStyle name="60% - Акцент4 2 20 2" xfId="34219"/>
    <cellStyle name="60% - Акцент4 2 21" xfId="3715"/>
    <cellStyle name="60% - Акцент4 2 21 2" xfId="34220"/>
    <cellStyle name="60% - Акцент4 2 22" xfId="3716"/>
    <cellStyle name="60% - Акцент4 2 22 2" xfId="34221"/>
    <cellStyle name="60% - Акцент4 2 23" xfId="3717"/>
    <cellStyle name="60% - Акцент4 2 23 2" xfId="34222"/>
    <cellStyle name="60% - Акцент4 2 24" xfId="34223"/>
    <cellStyle name="60% - Акцент4 2 3" xfId="3718"/>
    <cellStyle name="60% - Акцент4 2 3 2" xfId="34224"/>
    <cellStyle name="60% - Акцент4 2 4" xfId="3719"/>
    <cellStyle name="60% - Акцент4 2 4 2" xfId="34225"/>
    <cellStyle name="60% - Акцент4 2 5" xfId="3720"/>
    <cellStyle name="60% - Акцент4 2 5 2" xfId="34226"/>
    <cellStyle name="60% - Акцент4 2 6" xfId="3721"/>
    <cellStyle name="60% - Акцент4 2 6 2" xfId="34227"/>
    <cellStyle name="60% - Акцент4 2 7" xfId="3722"/>
    <cellStyle name="60% - Акцент4 2 7 2" xfId="34228"/>
    <cellStyle name="60% - Акцент4 2 8" xfId="3723"/>
    <cellStyle name="60% - Акцент4 2 8 2" xfId="34229"/>
    <cellStyle name="60% - Акцент4 2 9" xfId="3724"/>
    <cellStyle name="60% - Акцент4 2 9 2" xfId="34230"/>
    <cellStyle name="60% - Акцент4 3" xfId="3725"/>
    <cellStyle name="60% - Акцент4 3 10" xfId="3726"/>
    <cellStyle name="60% - Акцент4 3 10 2" xfId="34231"/>
    <cellStyle name="60% - Акцент4 3 11" xfId="3727"/>
    <cellStyle name="60% - Акцент4 3 11 2" xfId="34232"/>
    <cellStyle name="60% - Акцент4 3 12" xfId="3728"/>
    <cellStyle name="60% - Акцент4 3 12 2" xfId="34233"/>
    <cellStyle name="60% - Акцент4 3 13" xfId="3729"/>
    <cellStyle name="60% - Акцент4 3 13 2" xfId="34234"/>
    <cellStyle name="60% - Акцент4 3 14" xfId="3730"/>
    <cellStyle name="60% - Акцент4 3 14 2" xfId="34235"/>
    <cellStyle name="60% - Акцент4 3 15" xfId="3731"/>
    <cellStyle name="60% - Акцент4 3 15 2" xfId="34236"/>
    <cellStyle name="60% - Акцент4 3 16" xfId="3732"/>
    <cellStyle name="60% - Акцент4 3 16 2" xfId="34237"/>
    <cellStyle name="60% - Акцент4 3 17" xfId="3733"/>
    <cellStyle name="60% - Акцент4 3 17 2" xfId="34238"/>
    <cellStyle name="60% - Акцент4 3 18" xfId="3734"/>
    <cellStyle name="60% - Акцент4 3 18 2" xfId="34239"/>
    <cellStyle name="60% - Акцент4 3 19" xfId="3735"/>
    <cellStyle name="60% - Акцент4 3 19 2" xfId="34240"/>
    <cellStyle name="60% - Акцент4 3 2" xfId="3736"/>
    <cellStyle name="60% - Акцент4 3 2 2" xfId="34241"/>
    <cellStyle name="60% - Акцент4 3 20" xfId="3737"/>
    <cellStyle name="60% - Акцент4 3 20 2" xfId="34242"/>
    <cellStyle name="60% - Акцент4 3 21" xfId="3738"/>
    <cellStyle name="60% - Акцент4 3 21 2" xfId="34243"/>
    <cellStyle name="60% - Акцент4 3 22" xfId="3739"/>
    <cellStyle name="60% - Акцент4 3 22 2" xfId="34244"/>
    <cellStyle name="60% - Акцент4 3 23" xfId="3740"/>
    <cellStyle name="60% - Акцент4 3 23 2" xfId="34245"/>
    <cellStyle name="60% - Акцент4 3 24" xfId="34246"/>
    <cellStyle name="60% - Акцент4 3 3" xfId="3741"/>
    <cellStyle name="60% - Акцент4 3 3 2" xfId="34247"/>
    <cellStyle name="60% - Акцент4 3 4" xfId="3742"/>
    <cellStyle name="60% - Акцент4 3 4 2" xfId="34248"/>
    <cellStyle name="60% - Акцент4 3 5" xfId="3743"/>
    <cellStyle name="60% - Акцент4 3 5 2" xfId="34249"/>
    <cellStyle name="60% - Акцент4 3 6" xfId="3744"/>
    <cellStyle name="60% - Акцент4 3 6 2" xfId="34250"/>
    <cellStyle name="60% - Акцент4 3 7" xfId="3745"/>
    <cellStyle name="60% - Акцент4 3 7 2" xfId="34251"/>
    <cellStyle name="60% - Акцент4 3 8" xfId="3746"/>
    <cellStyle name="60% - Акцент4 3 8 2" xfId="34252"/>
    <cellStyle name="60% - Акцент4 3 9" xfId="3747"/>
    <cellStyle name="60% - Акцент4 3 9 2" xfId="34253"/>
    <cellStyle name="60% - Акцент4 4" xfId="3748"/>
    <cellStyle name="60% - Акцент4 4 10" xfId="3749"/>
    <cellStyle name="60% - Акцент4 4 10 2" xfId="34254"/>
    <cellStyle name="60% - Акцент4 4 11" xfId="3750"/>
    <cellStyle name="60% - Акцент4 4 11 2" xfId="34255"/>
    <cellStyle name="60% - Акцент4 4 12" xfId="3751"/>
    <cellStyle name="60% - Акцент4 4 12 2" xfId="34256"/>
    <cellStyle name="60% - Акцент4 4 13" xfId="3752"/>
    <cellStyle name="60% - Акцент4 4 13 2" xfId="34257"/>
    <cellStyle name="60% - Акцент4 4 14" xfId="3753"/>
    <cellStyle name="60% - Акцент4 4 14 2" xfId="34258"/>
    <cellStyle name="60% - Акцент4 4 15" xfId="3754"/>
    <cellStyle name="60% - Акцент4 4 15 2" xfId="34259"/>
    <cellStyle name="60% - Акцент4 4 16" xfId="3755"/>
    <cellStyle name="60% - Акцент4 4 16 2" xfId="34260"/>
    <cellStyle name="60% - Акцент4 4 17" xfId="3756"/>
    <cellStyle name="60% - Акцент4 4 17 2" xfId="34261"/>
    <cellStyle name="60% - Акцент4 4 18" xfId="3757"/>
    <cellStyle name="60% - Акцент4 4 18 2" xfId="34262"/>
    <cellStyle name="60% - Акцент4 4 19" xfId="3758"/>
    <cellStyle name="60% - Акцент4 4 19 2" xfId="34263"/>
    <cellStyle name="60% - Акцент4 4 2" xfId="3759"/>
    <cellStyle name="60% - Акцент4 4 2 2" xfId="34264"/>
    <cellStyle name="60% - Акцент4 4 20" xfId="3760"/>
    <cellStyle name="60% - Акцент4 4 20 2" xfId="34265"/>
    <cellStyle name="60% - Акцент4 4 21" xfId="3761"/>
    <cellStyle name="60% - Акцент4 4 21 2" xfId="34266"/>
    <cellStyle name="60% - Акцент4 4 22" xfId="3762"/>
    <cellStyle name="60% - Акцент4 4 22 2" xfId="34267"/>
    <cellStyle name="60% - Акцент4 4 23" xfId="3763"/>
    <cellStyle name="60% - Акцент4 4 23 2" xfId="34268"/>
    <cellStyle name="60% - Акцент4 4 24" xfId="34269"/>
    <cellStyle name="60% - Акцент4 4 3" xfId="3764"/>
    <cellStyle name="60% - Акцент4 4 3 2" xfId="34270"/>
    <cellStyle name="60% - Акцент4 4 4" xfId="3765"/>
    <cellStyle name="60% - Акцент4 4 4 2" xfId="34271"/>
    <cellStyle name="60% - Акцент4 4 5" xfId="3766"/>
    <cellStyle name="60% - Акцент4 4 5 2" xfId="34272"/>
    <cellStyle name="60% - Акцент4 4 6" xfId="3767"/>
    <cellStyle name="60% - Акцент4 4 6 2" xfId="34273"/>
    <cellStyle name="60% - Акцент4 4 7" xfId="3768"/>
    <cellStyle name="60% - Акцент4 4 7 2" xfId="34274"/>
    <cellStyle name="60% - Акцент4 4 8" xfId="3769"/>
    <cellStyle name="60% - Акцент4 4 8 2" xfId="34275"/>
    <cellStyle name="60% - Акцент4 4 9" xfId="3770"/>
    <cellStyle name="60% - Акцент4 4 9 2" xfId="34276"/>
    <cellStyle name="60% - Акцент4 5" xfId="3771"/>
    <cellStyle name="60% - Акцент4 5 2" xfId="34277"/>
    <cellStyle name="60% - Акцент4 6" xfId="3772"/>
    <cellStyle name="60% - Акцент4 6 2" xfId="34278"/>
    <cellStyle name="60% - Акцент4 7" xfId="3773"/>
    <cellStyle name="60% - Акцент5 2" xfId="3774"/>
    <cellStyle name="60% - Акцент5 2 10" xfId="3775"/>
    <cellStyle name="60% - Акцент5 2 10 2" xfId="34279"/>
    <cellStyle name="60% - Акцент5 2 11" xfId="3776"/>
    <cellStyle name="60% - Акцент5 2 11 2" xfId="34280"/>
    <cellStyle name="60% - Акцент5 2 12" xfId="3777"/>
    <cellStyle name="60% - Акцент5 2 12 2" xfId="34281"/>
    <cellStyle name="60% - Акцент5 2 13" xfId="3778"/>
    <cellStyle name="60% - Акцент5 2 13 2" xfId="34282"/>
    <cellStyle name="60% - Акцент5 2 14" xfId="3779"/>
    <cellStyle name="60% - Акцент5 2 14 2" xfId="34283"/>
    <cellStyle name="60% - Акцент5 2 15" xfId="3780"/>
    <cellStyle name="60% - Акцент5 2 15 2" xfId="34284"/>
    <cellStyle name="60% - Акцент5 2 16" xfId="3781"/>
    <cellStyle name="60% - Акцент5 2 16 2" xfId="34285"/>
    <cellStyle name="60% - Акцент5 2 17" xfId="3782"/>
    <cellStyle name="60% - Акцент5 2 17 2" xfId="34286"/>
    <cellStyle name="60% - Акцент5 2 18" xfId="3783"/>
    <cellStyle name="60% - Акцент5 2 18 2" xfId="34287"/>
    <cellStyle name="60% - Акцент5 2 19" xfId="3784"/>
    <cellStyle name="60% - Акцент5 2 19 2" xfId="34288"/>
    <cellStyle name="60% - Акцент5 2 2" xfId="3785"/>
    <cellStyle name="60% - Акцент5 2 2 2" xfId="34289"/>
    <cellStyle name="60% - Акцент5 2 20" xfId="3786"/>
    <cellStyle name="60% - Акцент5 2 20 2" xfId="34290"/>
    <cellStyle name="60% - Акцент5 2 21" xfId="3787"/>
    <cellStyle name="60% - Акцент5 2 21 2" xfId="34291"/>
    <cellStyle name="60% - Акцент5 2 22" xfId="3788"/>
    <cellStyle name="60% - Акцент5 2 22 2" xfId="34292"/>
    <cellStyle name="60% - Акцент5 2 23" xfId="3789"/>
    <cellStyle name="60% - Акцент5 2 23 2" xfId="34293"/>
    <cellStyle name="60% - Акцент5 2 24" xfId="34294"/>
    <cellStyle name="60% - Акцент5 2 3" xfId="3790"/>
    <cellStyle name="60% - Акцент5 2 3 2" xfId="34295"/>
    <cellStyle name="60% - Акцент5 2 4" xfId="3791"/>
    <cellStyle name="60% - Акцент5 2 4 2" xfId="34296"/>
    <cellStyle name="60% - Акцент5 2 5" xfId="3792"/>
    <cellStyle name="60% - Акцент5 2 5 2" xfId="34297"/>
    <cellStyle name="60% - Акцент5 2 6" xfId="3793"/>
    <cellStyle name="60% - Акцент5 2 6 2" xfId="34298"/>
    <cellStyle name="60% - Акцент5 2 7" xfId="3794"/>
    <cellStyle name="60% - Акцент5 2 7 2" xfId="34299"/>
    <cellStyle name="60% - Акцент5 2 8" xfId="3795"/>
    <cellStyle name="60% - Акцент5 2 8 2" xfId="34300"/>
    <cellStyle name="60% - Акцент5 2 9" xfId="3796"/>
    <cellStyle name="60% - Акцент5 2 9 2" xfId="34301"/>
    <cellStyle name="60% - Акцент5 3" xfId="3797"/>
    <cellStyle name="60% - Акцент5 3 10" xfId="3798"/>
    <cellStyle name="60% - Акцент5 3 10 2" xfId="34302"/>
    <cellStyle name="60% - Акцент5 3 11" xfId="3799"/>
    <cellStyle name="60% - Акцент5 3 11 2" xfId="34303"/>
    <cellStyle name="60% - Акцент5 3 12" xfId="3800"/>
    <cellStyle name="60% - Акцент5 3 12 2" xfId="34304"/>
    <cellStyle name="60% - Акцент5 3 13" xfId="3801"/>
    <cellStyle name="60% - Акцент5 3 13 2" xfId="34305"/>
    <cellStyle name="60% - Акцент5 3 14" xfId="3802"/>
    <cellStyle name="60% - Акцент5 3 14 2" xfId="34306"/>
    <cellStyle name="60% - Акцент5 3 15" xfId="3803"/>
    <cellStyle name="60% - Акцент5 3 15 2" xfId="34307"/>
    <cellStyle name="60% - Акцент5 3 16" xfId="3804"/>
    <cellStyle name="60% - Акцент5 3 16 2" xfId="34308"/>
    <cellStyle name="60% - Акцент5 3 17" xfId="3805"/>
    <cellStyle name="60% - Акцент5 3 17 2" xfId="34309"/>
    <cellStyle name="60% - Акцент5 3 18" xfId="3806"/>
    <cellStyle name="60% - Акцент5 3 18 2" xfId="34310"/>
    <cellStyle name="60% - Акцент5 3 19" xfId="3807"/>
    <cellStyle name="60% - Акцент5 3 19 2" xfId="34311"/>
    <cellStyle name="60% - Акцент5 3 2" xfId="3808"/>
    <cellStyle name="60% - Акцент5 3 2 2" xfId="34312"/>
    <cellStyle name="60% - Акцент5 3 20" xfId="3809"/>
    <cellStyle name="60% - Акцент5 3 20 2" xfId="34313"/>
    <cellStyle name="60% - Акцент5 3 21" xfId="3810"/>
    <cellStyle name="60% - Акцент5 3 21 2" xfId="34314"/>
    <cellStyle name="60% - Акцент5 3 22" xfId="3811"/>
    <cellStyle name="60% - Акцент5 3 22 2" xfId="34315"/>
    <cellStyle name="60% - Акцент5 3 23" xfId="3812"/>
    <cellStyle name="60% - Акцент5 3 23 2" xfId="34316"/>
    <cellStyle name="60% - Акцент5 3 24" xfId="34317"/>
    <cellStyle name="60% - Акцент5 3 3" xfId="3813"/>
    <cellStyle name="60% - Акцент5 3 3 2" xfId="34318"/>
    <cellStyle name="60% - Акцент5 3 4" xfId="3814"/>
    <cellStyle name="60% - Акцент5 3 4 2" xfId="34319"/>
    <cellStyle name="60% - Акцент5 3 5" xfId="3815"/>
    <cellStyle name="60% - Акцент5 3 5 2" xfId="34320"/>
    <cellStyle name="60% - Акцент5 3 6" xfId="3816"/>
    <cellStyle name="60% - Акцент5 3 6 2" xfId="34321"/>
    <cellStyle name="60% - Акцент5 3 7" xfId="3817"/>
    <cellStyle name="60% - Акцент5 3 7 2" xfId="34322"/>
    <cellStyle name="60% - Акцент5 3 8" xfId="3818"/>
    <cellStyle name="60% - Акцент5 3 8 2" xfId="34323"/>
    <cellStyle name="60% - Акцент5 3 9" xfId="3819"/>
    <cellStyle name="60% - Акцент5 3 9 2" xfId="34324"/>
    <cellStyle name="60% - Акцент5 4" xfId="3820"/>
    <cellStyle name="60% - Акцент5 4 2" xfId="34325"/>
    <cellStyle name="60% - Акцент5 5" xfId="3821"/>
    <cellStyle name="60% - Акцент5 5 2" xfId="34326"/>
    <cellStyle name="60% - Акцент5 6" xfId="3822"/>
    <cellStyle name="60% - Акцент5 6 2" xfId="34327"/>
    <cellStyle name="60% - Акцент5 7" xfId="3823"/>
    <cellStyle name="60% - Акцент6 2" xfId="3824"/>
    <cellStyle name="60% - Акцент6 2 10" xfId="3825"/>
    <cellStyle name="60% - Акцент6 2 10 2" xfId="34328"/>
    <cellStyle name="60% - Акцент6 2 11" xfId="3826"/>
    <cellStyle name="60% - Акцент6 2 11 2" xfId="34329"/>
    <cellStyle name="60% - Акцент6 2 12" xfId="3827"/>
    <cellStyle name="60% - Акцент6 2 12 2" xfId="34330"/>
    <cellStyle name="60% - Акцент6 2 13" xfId="3828"/>
    <cellStyle name="60% - Акцент6 2 13 2" xfId="34331"/>
    <cellStyle name="60% - Акцент6 2 14" xfId="3829"/>
    <cellStyle name="60% - Акцент6 2 14 2" xfId="34332"/>
    <cellStyle name="60% - Акцент6 2 15" xfId="3830"/>
    <cellStyle name="60% - Акцент6 2 15 2" xfId="34333"/>
    <cellStyle name="60% - Акцент6 2 16" xfId="3831"/>
    <cellStyle name="60% - Акцент6 2 16 2" xfId="34334"/>
    <cellStyle name="60% - Акцент6 2 17" xfId="3832"/>
    <cellStyle name="60% - Акцент6 2 17 2" xfId="34335"/>
    <cellStyle name="60% - Акцент6 2 18" xfId="3833"/>
    <cellStyle name="60% - Акцент6 2 18 2" xfId="34336"/>
    <cellStyle name="60% - Акцент6 2 19" xfId="3834"/>
    <cellStyle name="60% - Акцент6 2 19 2" xfId="34337"/>
    <cellStyle name="60% - Акцент6 2 2" xfId="3835"/>
    <cellStyle name="60% - Акцент6 2 2 2" xfId="34338"/>
    <cellStyle name="60% - Акцент6 2 20" xfId="3836"/>
    <cellStyle name="60% - Акцент6 2 20 2" xfId="34339"/>
    <cellStyle name="60% - Акцент6 2 21" xfId="3837"/>
    <cellStyle name="60% - Акцент6 2 21 2" xfId="34340"/>
    <cellStyle name="60% - Акцент6 2 22" xfId="3838"/>
    <cellStyle name="60% - Акцент6 2 22 2" xfId="34341"/>
    <cellStyle name="60% - Акцент6 2 23" xfId="3839"/>
    <cellStyle name="60% - Акцент6 2 23 2" xfId="34342"/>
    <cellStyle name="60% - Акцент6 2 24" xfId="34343"/>
    <cellStyle name="60% - Акцент6 2 3" xfId="3840"/>
    <cellStyle name="60% - Акцент6 2 3 2" xfId="34344"/>
    <cellStyle name="60% - Акцент6 2 4" xfId="3841"/>
    <cellStyle name="60% - Акцент6 2 4 2" xfId="34345"/>
    <cellStyle name="60% - Акцент6 2 5" xfId="3842"/>
    <cellStyle name="60% - Акцент6 2 5 2" xfId="34346"/>
    <cellStyle name="60% - Акцент6 2 6" xfId="3843"/>
    <cellStyle name="60% - Акцент6 2 6 2" xfId="34347"/>
    <cellStyle name="60% - Акцент6 2 7" xfId="3844"/>
    <cellStyle name="60% - Акцент6 2 7 2" xfId="34348"/>
    <cellStyle name="60% - Акцент6 2 8" xfId="3845"/>
    <cellStyle name="60% - Акцент6 2 8 2" xfId="34349"/>
    <cellStyle name="60% - Акцент6 2 9" xfId="3846"/>
    <cellStyle name="60% - Акцент6 2 9 2" xfId="34350"/>
    <cellStyle name="60% - Акцент6 3" xfId="3847"/>
    <cellStyle name="60% - Акцент6 3 10" xfId="3848"/>
    <cellStyle name="60% - Акцент6 3 10 2" xfId="34351"/>
    <cellStyle name="60% - Акцент6 3 11" xfId="3849"/>
    <cellStyle name="60% - Акцент6 3 11 2" xfId="34352"/>
    <cellStyle name="60% - Акцент6 3 12" xfId="3850"/>
    <cellStyle name="60% - Акцент6 3 12 2" xfId="34353"/>
    <cellStyle name="60% - Акцент6 3 13" xfId="3851"/>
    <cellStyle name="60% - Акцент6 3 13 2" xfId="34354"/>
    <cellStyle name="60% - Акцент6 3 14" xfId="3852"/>
    <cellStyle name="60% - Акцент6 3 14 2" xfId="34355"/>
    <cellStyle name="60% - Акцент6 3 15" xfId="3853"/>
    <cellStyle name="60% - Акцент6 3 15 2" xfId="34356"/>
    <cellStyle name="60% - Акцент6 3 16" xfId="3854"/>
    <cellStyle name="60% - Акцент6 3 16 2" xfId="34357"/>
    <cellStyle name="60% - Акцент6 3 17" xfId="3855"/>
    <cellStyle name="60% - Акцент6 3 17 2" xfId="34358"/>
    <cellStyle name="60% - Акцент6 3 18" xfId="3856"/>
    <cellStyle name="60% - Акцент6 3 18 2" xfId="34359"/>
    <cellStyle name="60% - Акцент6 3 19" xfId="3857"/>
    <cellStyle name="60% - Акцент6 3 19 2" xfId="34360"/>
    <cellStyle name="60% - Акцент6 3 2" xfId="3858"/>
    <cellStyle name="60% - Акцент6 3 2 2" xfId="34361"/>
    <cellStyle name="60% - Акцент6 3 20" xfId="3859"/>
    <cellStyle name="60% - Акцент6 3 20 2" xfId="34362"/>
    <cellStyle name="60% - Акцент6 3 21" xfId="3860"/>
    <cellStyle name="60% - Акцент6 3 21 2" xfId="34363"/>
    <cellStyle name="60% - Акцент6 3 22" xfId="3861"/>
    <cellStyle name="60% - Акцент6 3 22 2" xfId="34364"/>
    <cellStyle name="60% - Акцент6 3 23" xfId="3862"/>
    <cellStyle name="60% - Акцент6 3 23 2" xfId="34365"/>
    <cellStyle name="60% - Акцент6 3 24" xfId="34366"/>
    <cellStyle name="60% - Акцент6 3 3" xfId="3863"/>
    <cellStyle name="60% - Акцент6 3 3 2" xfId="34367"/>
    <cellStyle name="60% - Акцент6 3 4" xfId="3864"/>
    <cellStyle name="60% - Акцент6 3 4 2" xfId="34368"/>
    <cellStyle name="60% - Акцент6 3 5" xfId="3865"/>
    <cellStyle name="60% - Акцент6 3 5 2" xfId="34369"/>
    <cellStyle name="60% - Акцент6 3 6" xfId="3866"/>
    <cellStyle name="60% - Акцент6 3 6 2" xfId="34370"/>
    <cellStyle name="60% - Акцент6 3 7" xfId="3867"/>
    <cellStyle name="60% - Акцент6 3 7 2" xfId="34371"/>
    <cellStyle name="60% - Акцент6 3 8" xfId="3868"/>
    <cellStyle name="60% - Акцент6 3 8 2" xfId="34372"/>
    <cellStyle name="60% - Акцент6 3 9" xfId="3869"/>
    <cellStyle name="60% - Акцент6 3 9 2" xfId="34373"/>
    <cellStyle name="60% - Акцент6 4" xfId="3870"/>
    <cellStyle name="60% - Акцент6 4 10" xfId="3871"/>
    <cellStyle name="60% - Акцент6 4 10 2" xfId="34374"/>
    <cellStyle name="60% - Акцент6 4 11" xfId="3872"/>
    <cellStyle name="60% - Акцент6 4 11 2" xfId="34375"/>
    <cellStyle name="60% - Акцент6 4 12" xfId="3873"/>
    <cellStyle name="60% - Акцент6 4 12 2" xfId="34376"/>
    <cellStyle name="60% - Акцент6 4 13" xfId="3874"/>
    <cellStyle name="60% - Акцент6 4 13 2" xfId="34377"/>
    <cellStyle name="60% - Акцент6 4 14" xfId="3875"/>
    <cellStyle name="60% - Акцент6 4 14 2" xfId="34378"/>
    <cellStyle name="60% - Акцент6 4 15" xfId="3876"/>
    <cellStyle name="60% - Акцент6 4 15 2" xfId="34379"/>
    <cellStyle name="60% - Акцент6 4 16" xfId="3877"/>
    <cellStyle name="60% - Акцент6 4 16 2" xfId="34380"/>
    <cellStyle name="60% - Акцент6 4 17" xfId="3878"/>
    <cellStyle name="60% - Акцент6 4 17 2" xfId="34381"/>
    <cellStyle name="60% - Акцент6 4 18" xfId="3879"/>
    <cellStyle name="60% - Акцент6 4 18 2" xfId="34382"/>
    <cellStyle name="60% - Акцент6 4 19" xfId="3880"/>
    <cellStyle name="60% - Акцент6 4 19 2" xfId="34383"/>
    <cellStyle name="60% - Акцент6 4 2" xfId="3881"/>
    <cellStyle name="60% - Акцент6 4 2 2" xfId="34384"/>
    <cellStyle name="60% - Акцент6 4 20" xfId="3882"/>
    <cellStyle name="60% - Акцент6 4 20 2" xfId="34385"/>
    <cellStyle name="60% - Акцент6 4 21" xfId="3883"/>
    <cellStyle name="60% - Акцент6 4 21 2" xfId="34386"/>
    <cellStyle name="60% - Акцент6 4 22" xfId="3884"/>
    <cellStyle name="60% - Акцент6 4 22 2" xfId="34387"/>
    <cellStyle name="60% - Акцент6 4 23" xfId="3885"/>
    <cellStyle name="60% - Акцент6 4 23 2" xfId="34388"/>
    <cellStyle name="60% - Акцент6 4 24" xfId="34389"/>
    <cellStyle name="60% - Акцент6 4 3" xfId="3886"/>
    <cellStyle name="60% - Акцент6 4 3 2" xfId="34390"/>
    <cellStyle name="60% - Акцент6 4 4" xfId="3887"/>
    <cellStyle name="60% - Акцент6 4 4 2" xfId="34391"/>
    <cellStyle name="60% - Акцент6 4 5" xfId="3888"/>
    <cellStyle name="60% - Акцент6 4 5 2" xfId="34392"/>
    <cellStyle name="60% - Акцент6 4 6" xfId="3889"/>
    <cellStyle name="60% - Акцент6 4 6 2" xfId="34393"/>
    <cellStyle name="60% - Акцент6 4 7" xfId="3890"/>
    <cellStyle name="60% - Акцент6 4 7 2" xfId="34394"/>
    <cellStyle name="60% - Акцент6 4 8" xfId="3891"/>
    <cellStyle name="60% - Акцент6 4 8 2" xfId="34395"/>
    <cellStyle name="60% - Акцент6 4 9" xfId="3892"/>
    <cellStyle name="60% - Акцент6 4 9 2" xfId="34396"/>
    <cellStyle name="60% - Акцент6 5" xfId="3893"/>
    <cellStyle name="60% - Акцент6 5 2" xfId="34397"/>
    <cellStyle name="60% - Акцент6 6" xfId="3894"/>
    <cellStyle name="60% - Акцент6 6 2" xfId="34398"/>
    <cellStyle name="60% - Акцент6 7" xfId="3895"/>
    <cellStyle name="Accent1 10" xfId="3896"/>
    <cellStyle name="Accent1 10 2" xfId="34399"/>
    <cellStyle name="Accent1 11" xfId="3897"/>
    <cellStyle name="Accent1 11 2" xfId="34400"/>
    <cellStyle name="Accent1 12" xfId="3898"/>
    <cellStyle name="Accent1 12 2" xfId="34401"/>
    <cellStyle name="Accent1 13" xfId="3899"/>
    <cellStyle name="Accent1 13 2" xfId="34402"/>
    <cellStyle name="Accent1 2" xfId="3900"/>
    <cellStyle name="Accent1 2 2" xfId="34403"/>
    <cellStyle name="Accent1 3" xfId="3901"/>
    <cellStyle name="Accent1 3 2" xfId="34404"/>
    <cellStyle name="Accent1 4" xfId="3902"/>
    <cellStyle name="Accent1 4 2" xfId="34405"/>
    <cellStyle name="Accent1 5" xfId="3903"/>
    <cellStyle name="Accent1 5 2" xfId="34406"/>
    <cellStyle name="Accent1 6" xfId="3904"/>
    <cellStyle name="Accent1 6 2" xfId="34407"/>
    <cellStyle name="Accent1 7" xfId="3905"/>
    <cellStyle name="Accent1 7 2" xfId="34408"/>
    <cellStyle name="Accent1 8" xfId="3906"/>
    <cellStyle name="Accent1 8 2" xfId="34409"/>
    <cellStyle name="Accent1 9" xfId="3907"/>
    <cellStyle name="Accent1 9 2" xfId="34410"/>
    <cellStyle name="Accent2 10" xfId="3908"/>
    <cellStyle name="Accent2 10 2" xfId="34411"/>
    <cellStyle name="Accent2 11" xfId="3909"/>
    <cellStyle name="Accent2 11 2" xfId="34412"/>
    <cellStyle name="Accent2 12" xfId="3910"/>
    <cellStyle name="Accent2 12 2" xfId="34413"/>
    <cellStyle name="Accent2 13" xfId="3911"/>
    <cellStyle name="Accent2 13 2" xfId="34414"/>
    <cellStyle name="Accent2 2" xfId="3912"/>
    <cellStyle name="Accent2 2 2" xfId="34415"/>
    <cellStyle name="Accent2 3" xfId="3913"/>
    <cellStyle name="Accent2 3 2" xfId="34416"/>
    <cellStyle name="Accent2 4" xfId="3914"/>
    <cellStyle name="Accent2 4 2" xfId="34417"/>
    <cellStyle name="Accent2 5" xfId="3915"/>
    <cellStyle name="Accent2 5 2" xfId="34418"/>
    <cellStyle name="Accent2 6" xfId="3916"/>
    <cellStyle name="Accent2 6 2" xfId="34419"/>
    <cellStyle name="Accent2 7" xfId="3917"/>
    <cellStyle name="Accent2 7 2" xfId="34420"/>
    <cellStyle name="Accent2 8" xfId="3918"/>
    <cellStyle name="Accent2 8 2" xfId="34421"/>
    <cellStyle name="Accent2 9" xfId="3919"/>
    <cellStyle name="Accent2 9 2" xfId="34422"/>
    <cellStyle name="Accent3 10" xfId="3920"/>
    <cellStyle name="Accent3 10 2" xfId="34423"/>
    <cellStyle name="Accent3 11" xfId="3921"/>
    <cellStyle name="Accent3 11 2" xfId="34424"/>
    <cellStyle name="Accent3 12" xfId="3922"/>
    <cellStyle name="Accent3 12 2" xfId="34425"/>
    <cellStyle name="Accent3 13" xfId="3923"/>
    <cellStyle name="Accent3 13 2" xfId="34426"/>
    <cellStyle name="Accent3 2" xfId="3924"/>
    <cellStyle name="Accent3 2 2" xfId="34427"/>
    <cellStyle name="Accent3 3" xfId="3925"/>
    <cellStyle name="Accent3 3 2" xfId="34428"/>
    <cellStyle name="Accent3 4" xfId="3926"/>
    <cellStyle name="Accent3 4 2" xfId="34429"/>
    <cellStyle name="Accent3 5" xfId="3927"/>
    <cellStyle name="Accent3 5 2" xfId="34430"/>
    <cellStyle name="Accent3 6" xfId="3928"/>
    <cellStyle name="Accent3 6 2" xfId="34431"/>
    <cellStyle name="Accent3 7" xfId="3929"/>
    <cellStyle name="Accent3 7 2" xfId="34432"/>
    <cellStyle name="Accent3 8" xfId="3930"/>
    <cellStyle name="Accent3 8 2" xfId="34433"/>
    <cellStyle name="Accent3 9" xfId="3931"/>
    <cellStyle name="Accent3 9 2" xfId="34434"/>
    <cellStyle name="Accent4 10" xfId="3932"/>
    <cellStyle name="Accent4 10 2" xfId="34435"/>
    <cellStyle name="Accent4 11" xfId="3933"/>
    <cellStyle name="Accent4 11 2" xfId="34436"/>
    <cellStyle name="Accent4 12" xfId="3934"/>
    <cellStyle name="Accent4 12 2" xfId="34437"/>
    <cellStyle name="Accent4 13" xfId="3935"/>
    <cellStyle name="Accent4 13 2" xfId="34438"/>
    <cellStyle name="Accent4 2" xfId="3936"/>
    <cellStyle name="Accent4 2 2" xfId="34439"/>
    <cellStyle name="Accent4 3" xfId="3937"/>
    <cellStyle name="Accent4 3 2" xfId="34440"/>
    <cellStyle name="Accent4 4" xfId="3938"/>
    <cellStyle name="Accent4 4 2" xfId="34441"/>
    <cellStyle name="Accent4 5" xfId="3939"/>
    <cellStyle name="Accent4 5 2" xfId="34442"/>
    <cellStyle name="Accent4 6" xfId="3940"/>
    <cellStyle name="Accent4 6 2" xfId="34443"/>
    <cellStyle name="Accent4 7" xfId="3941"/>
    <cellStyle name="Accent4 7 2" xfId="34444"/>
    <cellStyle name="Accent4 8" xfId="3942"/>
    <cellStyle name="Accent4 8 2" xfId="34445"/>
    <cellStyle name="Accent4 9" xfId="3943"/>
    <cellStyle name="Accent4 9 2" xfId="34446"/>
    <cellStyle name="Accent5 10" xfId="3944"/>
    <cellStyle name="Accent5 10 2" xfId="34447"/>
    <cellStyle name="Accent5 11" xfId="3945"/>
    <cellStyle name="Accent5 11 2" xfId="34448"/>
    <cellStyle name="Accent5 12" xfId="3946"/>
    <cellStyle name="Accent5 12 2" xfId="34449"/>
    <cellStyle name="Accent5 13" xfId="3947"/>
    <cellStyle name="Accent5 13 2" xfId="34450"/>
    <cellStyle name="Accent5 2" xfId="3948"/>
    <cellStyle name="Accent5 2 2" xfId="34451"/>
    <cellStyle name="Accent5 3" xfId="3949"/>
    <cellStyle name="Accent5 3 2" xfId="34452"/>
    <cellStyle name="Accent5 4" xfId="3950"/>
    <cellStyle name="Accent5 4 2" xfId="34453"/>
    <cellStyle name="Accent5 5" xfId="3951"/>
    <cellStyle name="Accent5 5 2" xfId="34454"/>
    <cellStyle name="Accent5 6" xfId="3952"/>
    <cellStyle name="Accent5 6 2" xfId="34455"/>
    <cellStyle name="Accent5 7" xfId="3953"/>
    <cellStyle name="Accent5 7 2" xfId="34456"/>
    <cellStyle name="Accent5 8" xfId="3954"/>
    <cellStyle name="Accent5 8 2" xfId="34457"/>
    <cellStyle name="Accent5 9" xfId="3955"/>
    <cellStyle name="Accent5 9 2" xfId="34458"/>
    <cellStyle name="Accent6 10" xfId="3956"/>
    <cellStyle name="Accent6 10 2" xfId="34459"/>
    <cellStyle name="Accent6 11" xfId="3957"/>
    <cellStyle name="Accent6 11 2" xfId="34460"/>
    <cellStyle name="Accent6 12" xfId="3958"/>
    <cellStyle name="Accent6 12 2" xfId="34461"/>
    <cellStyle name="Accent6 13" xfId="3959"/>
    <cellStyle name="Accent6 13 2" xfId="34462"/>
    <cellStyle name="Accent6 2" xfId="3960"/>
    <cellStyle name="Accent6 2 2" xfId="34463"/>
    <cellStyle name="Accent6 3" xfId="3961"/>
    <cellStyle name="Accent6 3 2" xfId="34464"/>
    <cellStyle name="Accent6 4" xfId="3962"/>
    <cellStyle name="Accent6 4 2" xfId="34465"/>
    <cellStyle name="Accent6 5" xfId="3963"/>
    <cellStyle name="Accent6 5 2" xfId="34466"/>
    <cellStyle name="Accent6 6" xfId="3964"/>
    <cellStyle name="Accent6 6 2" xfId="34467"/>
    <cellStyle name="Accent6 7" xfId="3965"/>
    <cellStyle name="Accent6 7 2" xfId="34468"/>
    <cellStyle name="Accent6 8" xfId="3966"/>
    <cellStyle name="Accent6 8 2" xfId="34469"/>
    <cellStyle name="Accent6 9" xfId="3967"/>
    <cellStyle name="Accent6 9 2" xfId="34470"/>
    <cellStyle name="Bad 10" xfId="3968"/>
    <cellStyle name="Bad 10 2" xfId="34471"/>
    <cellStyle name="Bad 11" xfId="3969"/>
    <cellStyle name="Bad 11 2" xfId="34472"/>
    <cellStyle name="Bad 12" xfId="3970"/>
    <cellStyle name="Bad 12 2" xfId="34473"/>
    <cellStyle name="Bad 13" xfId="3971"/>
    <cellStyle name="Bad 13 2" xfId="34474"/>
    <cellStyle name="Bad 2" xfId="3972"/>
    <cellStyle name="Bad 2 2" xfId="34475"/>
    <cellStyle name="Bad 3" xfId="3973"/>
    <cellStyle name="Bad 3 2" xfId="34476"/>
    <cellStyle name="Bad 4" xfId="3974"/>
    <cellStyle name="Bad 4 2" xfId="34477"/>
    <cellStyle name="Bad 5" xfId="3975"/>
    <cellStyle name="Bad 5 2" xfId="34478"/>
    <cellStyle name="Bad 6" xfId="3976"/>
    <cellStyle name="Bad 6 2" xfId="34479"/>
    <cellStyle name="Bad 7" xfId="3977"/>
    <cellStyle name="Bad 7 2" xfId="34480"/>
    <cellStyle name="Bad 8" xfId="3978"/>
    <cellStyle name="Bad 8 2" xfId="34481"/>
    <cellStyle name="Bad 9" xfId="3979"/>
    <cellStyle name="Bad 9 2" xfId="34482"/>
    <cellStyle name="Calculation 10" xfId="3980"/>
    <cellStyle name="Calculation 10 2" xfId="34483"/>
    <cellStyle name="Calculation 11" xfId="3981"/>
    <cellStyle name="Calculation 11 2" xfId="34484"/>
    <cellStyle name="Calculation 12" xfId="3982"/>
    <cellStyle name="Calculation 12 2" xfId="34485"/>
    <cellStyle name="Calculation 13" xfId="3983"/>
    <cellStyle name="Calculation 13 2" xfId="34486"/>
    <cellStyle name="Calculation 2" xfId="3984"/>
    <cellStyle name="Calculation 2 2" xfId="34487"/>
    <cellStyle name="Calculation 3" xfId="3985"/>
    <cellStyle name="Calculation 3 2" xfId="34488"/>
    <cellStyle name="Calculation 4" xfId="3986"/>
    <cellStyle name="Calculation 4 2" xfId="34489"/>
    <cellStyle name="Calculation 5" xfId="3987"/>
    <cellStyle name="Calculation 5 2" xfId="34490"/>
    <cellStyle name="Calculation 6" xfId="3988"/>
    <cellStyle name="Calculation 6 2" xfId="34491"/>
    <cellStyle name="Calculation 7" xfId="3989"/>
    <cellStyle name="Calculation 7 2" xfId="34492"/>
    <cellStyle name="Calculation 8" xfId="3990"/>
    <cellStyle name="Calculation 8 2" xfId="34493"/>
    <cellStyle name="Calculation 9" xfId="3991"/>
    <cellStyle name="Calculation 9 2" xfId="34494"/>
    <cellStyle name="Check Cell 10" xfId="3992"/>
    <cellStyle name="Check Cell 10 2" xfId="34495"/>
    <cellStyle name="Check Cell 11" xfId="3993"/>
    <cellStyle name="Check Cell 11 2" xfId="34496"/>
    <cellStyle name="Check Cell 12" xfId="3994"/>
    <cellStyle name="Check Cell 12 2" xfId="34497"/>
    <cellStyle name="Check Cell 13" xfId="3995"/>
    <cellStyle name="Check Cell 13 2" xfId="34498"/>
    <cellStyle name="Check Cell 2" xfId="3996"/>
    <cellStyle name="Check Cell 2 2" xfId="34499"/>
    <cellStyle name="Check Cell 3" xfId="3997"/>
    <cellStyle name="Check Cell 3 2" xfId="34500"/>
    <cellStyle name="Check Cell 4" xfId="3998"/>
    <cellStyle name="Check Cell 4 2" xfId="34501"/>
    <cellStyle name="Check Cell 5" xfId="3999"/>
    <cellStyle name="Check Cell 5 2" xfId="34502"/>
    <cellStyle name="Check Cell 6" xfId="4000"/>
    <cellStyle name="Check Cell 6 2" xfId="34503"/>
    <cellStyle name="Check Cell 7" xfId="4001"/>
    <cellStyle name="Check Cell 7 2" xfId="34504"/>
    <cellStyle name="Check Cell 8" xfId="4002"/>
    <cellStyle name="Check Cell 8 2" xfId="34505"/>
    <cellStyle name="Check Cell 9" xfId="4003"/>
    <cellStyle name="Check Cell 9 2" xfId="34506"/>
    <cellStyle name="Comma [0]_irl tel sep5" xfId="4004"/>
    <cellStyle name="Comma 2" xfId="4005"/>
    <cellStyle name="Comma 2 10" xfId="4006"/>
    <cellStyle name="Comma 2 10 2" xfId="4007"/>
    <cellStyle name="Comma 2 11" xfId="4008"/>
    <cellStyle name="Comma 2 11 2" xfId="4009"/>
    <cellStyle name="Comma 2 12" xfId="4010"/>
    <cellStyle name="Comma 2 12 2" xfId="4011"/>
    <cellStyle name="Comma 2 13" xfId="4012"/>
    <cellStyle name="Comma 2 13 2" xfId="4013"/>
    <cellStyle name="Comma 2 14" xfId="4014"/>
    <cellStyle name="Comma 2 14 2" xfId="4015"/>
    <cellStyle name="Comma 2 15" xfId="4016"/>
    <cellStyle name="Comma 2 15 2" xfId="4017"/>
    <cellStyle name="Comma 2 16" xfId="4018"/>
    <cellStyle name="Comma 2 16 2" xfId="4019"/>
    <cellStyle name="Comma 2 17" xfId="4020"/>
    <cellStyle name="Comma 2 17 2" xfId="4021"/>
    <cellStyle name="Comma 2 18" xfId="4022"/>
    <cellStyle name="Comma 2 18 2" xfId="4023"/>
    <cellStyle name="Comma 2 19" xfId="4024"/>
    <cellStyle name="Comma 2 19 2" xfId="4025"/>
    <cellStyle name="Comma 2 2" xfId="4026"/>
    <cellStyle name="Comma 2 2 10" xfId="4027"/>
    <cellStyle name="Comma 2 2 10 2" xfId="4028"/>
    <cellStyle name="Comma 2 2 11" xfId="4029"/>
    <cellStyle name="Comma 2 2 11 2" xfId="4030"/>
    <cellStyle name="Comma 2 2 12" xfId="4031"/>
    <cellStyle name="Comma 2 2 12 2" xfId="4032"/>
    <cellStyle name="Comma 2 2 13" xfId="4033"/>
    <cellStyle name="Comma 2 2 13 2" xfId="4034"/>
    <cellStyle name="Comma 2 2 14" xfId="4035"/>
    <cellStyle name="Comma 2 2 14 2" xfId="4036"/>
    <cellStyle name="Comma 2 2 15" xfId="4037"/>
    <cellStyle name="Comma 2 2 15 2" xfId="4038"/>
    <cellStyle name="Comma 2 2 16" xfId="4039"/>
    <cellStyle name="Comma 2 2 16 2" xfId="4040"/>
    <cellStyle name="Comma 2 2 17" xfId="4041"/>
    <cellStyle name="Comma 2 2 17 2" xfId="4042"/>
    <cellStyle name="Comma 2 2 18" xfId="4043"/>
    <cellStyle name="Comma 2 2 18 2" xfId="4044"/>
    <cellStyle name="Comma 2 2 19" xfId="4045"/>
    <cellStyle name="Comma 2 2 19 2" xfId="4046"/>
    <cellStyle name="Comma 2 2 2" xfId="4047"/>
    <cellStyle name="Comma 2 2 2 2" xfId="4048"/>
    <cellStyle name="Comma 2 2 20" xfId="4049"/>
    <cellStyle name="Comma 2 2 20 2" xfId="4050"/>
    <cellStyle name="Comma 2 2 21" xfId="4051"/>
    <cellStyle name="Comma 2 2 21 2" xfId="4052"/>
    <cellStyle name="Comma 2 2 22" xfId="4053"/>
    <cellStyle name="Comma 2 2 22 2" xfId="4054"/>
    <cellStyle name="Comma 2 2 23" xfId="4055"/>
    <cellStyle name="Comma 2 2 23 2" xfId="4056"/>
    <cellStyle name="Comma 2 2 24" xfId="4057"/>
    <cellStyle name="Comma 2 2 24 2" xfId="4058"/>
    <cellStyle name="Comma 2 2 25" xfId="4059"/>
    <cellStyle name="Comma 2 2 25 2" xfId="4060"/>
    <cellStyle name="Comma 2 2 26" xfId="4061"/>
    <cellStyle name="Comma 2 2 26 2" xfId="4062"/>
    <cellStyle name="Comma 2 2 27" xfId="4063"/>
    <cellStyle name="Comma 2 2 27 2" xfId="4064"/>
    <cellStyle name="Comma 2 2 28" xfId="4065"/>
    <cellStyle name="Comma 2 2 28 2" xfId="4066"/>
    <cellStyle name="Comma 2 2 29" xfId="4067"/>
    <cellStyle name="Comma 2 2 29 2" xfId="4068"/>
    <cellStyle name="Comma 2 2 3" xfId="4069"/>
    <cellStyle name="Comma 2 2 3 2" xfId="4070"/>
    <cellStyle name="Comma 2 2 30" xfId="4071"/>
    <cellStyle name="Comma 2 2 4" xfId="4072"/>
    <cellStyle name="Comma 2 2 4 2" xfId="4073"/>
    <cellStyle name="Comma 2 2 5" xfId="4074"/>
    <cellStyle name="Comma 2 2 5 2" xfId="4075"/>
    <cellStyle name="Comma 2 2 6" xfId="4076"/>
    <cellStyle name="Comma 2 2 6 2" xfId="4077"/>
    <cellStyle name="Comma 2 2 7" xfId="4078"/>
    <cellStyle name="Comma 2 2 7 2" xfId="4079"/>
    <cellStyle name="Comma 2 2 8" xfId="4080"/>
    <cellStyle name="Comma 2 2 8 2" xfId="4081"/>
    <cellStyle name="Comma 2 2 9" xfId="4082"/>
    <cellStyle name="Comma 2 2 9 2" xfId="4083"/>
    <cellStyle name="Comma 2 20" xfId="4084"/>
    <cellStyle name="Comma 2 20 2" xfId="4085"/>
    <cellStyle name="Comma 2 21" xfId="4086"/>
    <cellStyle name="Comma 2 21 2" xfId="4087"/>
    <cellStyle name="Comma 2 22" xfId="4088"/>
    <cellStyle name="Comma 2 22 2" xfId="4089"/>
    <cellStyle name="Comma 2 23" xfId="4090"/>
    <cellStyle name="Comma 2 23 2" xfId="4091"/>
    <cellStyle name="Comma 2 24" xfId="4092"/>
    <cellStyle name="Comma 2 24 2" xfId="4093"/>
    <cellStyle name="Comma 2 25" xfId="4094"/>
    <cellStyle name="Comma 2 25 2" xfId="4095"/>
    <cellStyle name="Comma 2 26" xfId="4096"/>
    <cellStyle name="Comma 2 26 2" xfId="4097"/>
    <cellStyle name="Comma 2 27" xfId="4098"/>
    <cellStyle name="Comma 2 27 2" xfId="4099"/>
    <cellStyle name="Comma 2 28" xfId="4100"/>
    <cellStyle name="Comma 2 28 2" xfId="4101"/>
    <cellStyle name="Comma 2 29" xfId="4102"/>
    <cellStyle name="Comma 2 29 2" xfId="4103"/>
    <cellStyle name="Comma 2 3" xfId="4104"/>
    <cellStyle name="Comma 2 3 10" xfId="4105"/>
    <cellStyle name="Comma 2 3 10 2" xfId="4106"/>
    <cellStyle name="Comma 2 3 11" xfId="4107"/>
    <cellStyle name="Comma 2 3 11 2" xfId="4108"/>
    <cellStyle name="Comma 2 3 12" xfId="4109"/>
    <cellStyle name="Comma 2 3 12 2" xfId="4110"/>
    <cellStyle name="Comma 2 3 13" xfId="4111"/>
    <cellStyle name="Comma 2 3 13 2" xfId="4112"/>
    <cellStyle name="Comma 2 3 14" xfId="4113"/>
    <cellStyle name="Comma 2 3 14 2" xfId="4114"/>
    <cellStyle name="Comma 2 3 15" xfId="4115"/>
    <cellStyle name="Comma 2 3 15 2" xfId="4116"/>
    <cellStyle name="Comma 2 3 16" xfId="4117"/>
    <cellStyle name="Comma 2 3 16 2" xfId="4118"/>
    <cellStyle name="Comma 2 3 17" xfId="4119"/>
    <cellStyle name="Comma 2 3 17 2" xfId="4120"/>
    <cellStyle name="Comma 2 3 18" xfId="4121"/>
    <cellStyle name="Comma 2 3 18 2" xfId="4122"/>
    <cellStyle name="Comma 2 3 19" xfId="4123"/>
    <cellStyle name="Comma 2 3 19 2" xfId="4124"/>
    <cellStyle name="Comma 2 3 2" xfId="4125"/>
    <cellStyle name="Comma 2 3 2 2" xfId="4126"/>
    <cellStyle name="Comma 2 3 20" xfId="4127"/>
    <cellStyle name="Comma 2 3 20 2" xfId="4128"/>
    <cellStyle name="Comma 2 3 21" xfId="4129"/>
    <cellStyle name="Comma 2 3 21 2" xfId="4130"/>
    <cellStyle name="Comma 2 3 22" xfId="4131"/>
    <cellStyle name="Comma 2 3 22 2" xfId="4132"/>
    <cellStyle name="Comma 2 3 23" xfId="4133"/>
    <cellStyle name="Comma 2 3 23 2" xfId="4134"/>
    <cellStyle name="Comma 2 3 24" xfId="4135"/>
    <cellStyle name="Comma 2 3 24 2" xfId="4136"/>
    <cellStyle name="Comma 2 3 25" xfId="4137"/>
    <cellStyle name="Comma 2 3 25 2" xfId="4138"/>
    <cellStyle name="Comma 2 3 26" xfId="4139"/>
    <cellStyle name="Comma 2 3 26 2" xfId="4140"/>
    <cellStyle name="Comma 2 3 27" xfId="4141"/>
    <cellStyle name="Comma 2 3 27 2" xfId="4142"/>
    <cellStyle name="Comma 2 3 28" xfId="4143"/>
    <cellStyle name="Comma 2 3 28 2" xfId="4144"/>
    <cellStyle name="Comma 2 3 29" xfId="4145"/>
    <cellStyle name="Comma 2 3 29 2" xfId="4146"/>
    <cellStyle name="Comma 2 3 3" xfId="4147"/>
    <cellStyle name="Comma 2 3 3 2" xfId="4148"/>
    <cellStyle name="Comma 2 3 30" xfId="4149"/>
    <cellStyle name="Comma 2 3 4" xfId="4150"/>
    <cellStyle name="Comma 2 3 4 2" xfId="4151"/>
    <cellStyle name="Comma 2 3 5" xfId="4152"/>
    <cellStyle name="Comma 2 3 5 2" xfId="4153"/>
    <cellStyle name="Comma 2 3 6" xfId="4154"/>
    <cellStyle name="Comma 2 3 6 2" xfId="4155"/>
    <cellStyle name="Comma 2 3 7" xfId="4156"/>
    <cellStyle name="Comma 2 3 7 2" xfId="4157"/>
    <cellStyle name="Comma 2 3 8" xfId="4158"/>
    <cellStyle name="Comma 2 3 8 2" xfId="4159"/>
    <cellStyle name="Comma 2 3 9" xfId="4160"/>
    <cellStyle name="Comma 2 3 9 2" xfId="4161"/>
    <cellStyle name="Comma 2 30" xfId="4162"/>
    <cellStyle name="Comma 2 30 2" xfId="4163"/>
    <cellStyle name="Comma 2 31" xfId="4164"/>
    <cellStyle name="Comma 2 31 2" xfId="4165"/>
    <cellStyle name="Comma 2 32" xfId="4166"/>
    <cellStyle name="Comma 2 32 2" xfId="4167"/>
    <cellStyle name="Comma 2 33" xfId="4168"/>
    <cellStyle name="Comma 2 33 2" xfId="4169"/>
    <cellStyle name="Comma 2 34" xfId="4170"/>
    <cellStyle name="Comma 2 34 2" xfId="4171"/>
    <cellStyle name="Comma 2 35" xfId="4172"/>
    <cellStyle name="Comma 2 35 2" xfId="4173"/>
    <cellStyle name="Comma 2 36" xfId="4174"/>
    <cellStyle name="Comma 2 36 2" xfId="4175"/>
    <cellStyle name="Comma 2 37" xfId="4176"/>
    <cellStyle name="Comma 2 4" xfId="4177"/>
    <cellStyle name="Comma 2 4 10" xfId="4178"/>
    <cellStyle name="Comma 2 4 10 2" xfId="4179"/>
    <cellStyle name="Comma 2 4 11" xfId="4180"/>
    <cellStyle name="Comma 2 4 11 2" xfId="4181"/>
    <cellStyle name="Comma 2 4 12" xfId="4182"/>
    <cellStyle name="Comma 2 4 12 2" xfId="4183"/>
    <cellStyle name="Comma 2 4 13" xfId="4184"/>
    <cellStyle name="Comma 2 4 13 2" xfId="4185"/>
    <cellStyle name="Comma 2 4 14" xfId="4186"/>
    <cellStyle name="Comma 2 4 14 2" xfId="4187"/>
    <cellStyle name="Comma 2 4 15" xfId="4188"/>
    <cellStyle name="Comma 2 4 15 2" xfId="4189"/>
    <cellStyle name="Comma 2 4 16" xfId="4190"/>
    <cellStyle name="Comma 2 4 16 2" xfId="4191"/>
    <cellStyle name="Comma 2 4 17" xfId="4192"/>
    <cellStyle name="Comma 2 4 17 2" xfId="4193"/>
    <cellStyle name="Comma 2 4 18" xfId="4194"/>
    <cellStyle name="Comma 2 4 18 2" xfId="4195"/>
    <cellStyle name="Comma 2 4 19" xfId="4196"/>
    <cellStyle name="Comma 2 4 19 2" xfId="4197"/>
    <cellStyle name="Comma 2 4 2" xfId="4198"/>
    <cellStyle name="Comma 2 4 2 2" xfId="4199"/>
    <cellStyle name="Comma 2 4 20" xfId="4200"/>
    <cellStyle name="Comma 2 4 20 2" xfId="4201"/>
    <cellStyle name="Comma 2 4 21" xfId="4202"/>
    <cellStyle name="Comma 2 4 21 2" xfId="4203"/>
    <cellStyle name="Comma 2 4 22" xfId="4204"/>
    <cellStyle name="Comma 2 4 22 2" xfId="4205"/>
    <cellStyle name="Comma 2 4 23" xfId="4206"/>
    <cellStyle name="Comma 2 4 23 2" xfId="4207"/>
    <cellStyle name="Comma 2 4 24" xfId="4208"/>
    <cellStyle name="Comma 2 4 24 2" xfId="4209"/>
    <cellStyle name="Comma 2 4 25" xfId="4210"/>
    <cellStyle name="Comma 2 4 25 2" xfId="4211"/>
    <cellStyle name="Comma 2 4 26" xfId="4212"/>
    <cellStyle name="Comma 2 4 26 2" xfId="4213"/>
    <cellStyle name="Comma 2 4 27" xfId="4214"/>
    <cellStyle name="Comma 2 4 27 2" xfId="4215"/>
    <cellStyle name="Comma 2 4 28" xfId="4216"/>
    <cellStyle name="Comma 2 4 28 2" xfId="4217"/>
    <cellStyle name="Comma 2 4 29" xfId="4218"/>
    <cellStyle name="Comma 2 4 29 2" xfId="4219"/>
    <cellStyle name="Comma 2 4 3" xfId="4220"/>
    <cellStyle name="Comma 2 4 3 2" xfId="4221"/>
    <cellStyle name="Comma 2 4 30" xfId="4222"/>
    <cellStyle name="Comma 2 4 4" xfId="4223"/>
    <cellStyle name="Comma 2 4 4 2" xfId="4224"/>
    <cellStyle name="Comma 2 4 5" xfId="4225"/>
    <cellStyle name="Comma 2 4 5 2" xfId="4226"/>
    <cellStyle name="Comma 2 4 6" xfId="4227"/>
    <cellStyle name="Comma 2 4 6 2" xfId="4228"/>
    <cellStyle name="Comma 2 4 7" xfId="4229"/>
    <cellStyle name="Comma 2 4 7 2" xfId="4230"/>
    <cellStyle name="Comma 2 4 8" xfId="4231"/>
    <cellStyle name="Comma 2 4 8 2" xfId="4232"/>
    <cellStyle name="Comma 2 4 9" xfId="4233"/>
    <cellStyle name="Comma 2 4 9 2" xfId="4234"/>
    <cellStyle name="Comma 2 5" xfId="4235"/>
    <cellStyle name="Comma 2 5 10" xfId="4236"/>
    <cellStyle name="Comma 2 5 10 2" xfId="4237"/>
    <cellStyle name="Comma 2 5 11" xfId="4238"/>
    <cellStyle name="Comma 2 5 11 2" xfId="4239"/>
    <cellStyle name="Comma 2 5 12" xfId="4240"/>
    <cellStyle name="Comma 2 5 12 2" xfId="4241"/>
    <cellStyle name="Comma 2 5 13" xfId="4242"/>
    <cellStyle name="Comma 2 5 13 2" xfId="4243"/>
    <cellStyle name="Comma 2 5 14" xfId="4244"/>
    <cellStyle name="Comma 2 5 14 2" xfId="4245"/>
    <cellStyle name="Comma 2 5 15" xfId="4246"/>
    <cellStyle name="Comma 2 5 15 2" xfId="4247"/>
    <cellStyle name="Comma 2 5 16" xfId="4248"/>
    <cellStyle name="Comma 2 5 16 2" xfId="4249"/>
    <cellStyle name="Comma 2 5 17" xfId="4250"/>
    <cellStyle name="Comma 2 5 17 2" xfId="4251"/>
    <cellStyle name="Comma 2 5 18" xfId="4252"/>
    <cellStyle name="Comma 2 5 18 2" xfId="4253"/>
    <cellStyle name="Comma 2 5 19" xfId="4254"/>
    <cellStyle name="Comma 2 5 19 2" xfId="4255"/>
    <cellStyle name="Comma 2 5 2" xfId="4256"/>
    <cellStyle name="Comma 2 5 2 2" xfId="4257"/>
    <cellStyle name="Comma 2 5 20" xfId="4258"/>
    <cellStyle name="Comma 2 5 20 2" xfId="4259"/>
    <cellStyle name="Comma 2 5 21" xfId="4260"/>
    <cellStyle name="Comma 2 5 21 2" xfId="4261"/>
    <cellStyle name="Comma 2 5 22" xfId="4262"/>
    <cellStyle name="Comma 2 5 22 2" xfId="4263"/>
    <cellStyle name="Comma 2 5 23" xfId="4264"/>
    <cellStyle name="Comma 2 5 23 2" xfId="4265"/>
    <cellStyle name="Comma 2 5 24" xfId="4266"/>
    <cellStyle name="Comma 2 5 24 2" xfId="4267"/>
    <cellStyle name="Comma 2 5 25" xfId="4268"/>
    <cellStyle name="Comma 2 5 25 2" xfId="4269"/>
    <cellStyle name="Comma 2 5 26" xfId="4270"/>
    <cellStyle name="Comma 2 5 26 2" xfId="4271"/>
    <cellStyle name="Comma 2 5 27" xfId="4272"/>
    <cellStyle name="Comma 2 5 27 2" xfId="4273"/>
    <cellStyle name="Comma 2 5 28" xfId="4274"/>
    <cellStyle name="Comma 2 5 28 2" xfId="4275"/>
    <cellStyle name="Comma 2 5 29" xfId="4276"/>
    <cellStyle name="Comma 2 5 29 2" xfId="4277"/>
    <cellStyle name="Comma 2 5 3" xfId="4278"/>
    <cellStyle name="Comma 2 5 3 2" xfId="4279"/>
    <cellStyle name="Comma 2 5 30" xfId="4280"/>
    <cellStyle name="Comma 2 5 4" xfId="4281"/>
    <cellStyle name="Comma 2 5 4 2" xfId="4282"/>
    <cellStyle name="Comma 2 5 5" xfId="4283"/>
    <cellStyle name="Comma 2 5 5 2" xfId="4284"/>
    <cellStyle name="Comma 2 5 6" xfId="4285"/>
    <cellStyle name="Comma 2 5 6 2" xfId="4286"/>
    <cellStyle name="Comma 2 5 7" xfId="4287"/>
    <cellStyle name="Comma 2 5 7 2" xfId="4288"/>
    <cellStyle name="Comma 2 5 8" xfId="4289"/>
    <cellStyle name="Comma 2 5 8 2" xfId="4290"/>
    <cellStyle name="Comma 2 5 9" xfId="4291"/>
    <cellStyle name="Comma 2 5 9 2" xfId="4292"/>
    <cellStyle name="Comma 2 6" xfId="4293"/>
    <cellStyle name="Comma 2 6 10" xfId="4294"/>
    <cellStyle name="Comma 2 6 10 2" xfId="4295"/>
    <cellStyle name="Comma 2 6 11" xfId="4296"/>
    <cellStyle name="Comma 2 6 11 2" xfId="4297"/>
    <cellStyle name="Comma 2 6 12" xfId="4298"/>
    <cellStyle name="Comma 2 6 12 2" xfId="4299"/>
    <cellStyle name="Comma 2 6 13" xfId="4300"/>
    <cellStyle name="Comma 2 6 13 2" xfId="4301"/>
    <cellStyle name="Comma 2 6 14" xfId="4302"/>
    <cellStyle name="Comma 2 6 14 2" xfId="4303"/>
    <cellStyle name="Comma 2 6 15" xfId="4304"/>
    <cellStyle name="Comma 2 6 15 2" xfId="4305"/>
    <cellStyle name="Comma 2 6 16" xfId="4306"/>
    <cellStyle name="Comma 2 6 16 2" xfId="4307"/>
    <cellStyle name="Comma 2 6 17" xfId="4308"/>
    <cellStyle name="Comma 2 6 17 2" xfId="4309"/>
    <cellStyle name="Comma 2 6 18" xfId="4310"/>
    <cellStyle name="Comma 2 6 18 2" xfId="4311"/>
    <cellStyle name="Comma 2 6 19" xfId="4312"/>
    <cellStyle name="Comma 2 6 19 2" xfId="4313"/>
    <cellStyle name="Comma 2 6 2" xfId="4314"/>
    <cellStyle name="Comma 2 6 2 2" xfId="4315"/>
    <cellStyle name="Comma 2 6 20" xfId="4316"/>
    <cellStyle name="Comma 2 6 20 2" xfId="4317"/>
    <cellStyle name="Comma 2 6 21" xfId="4318"/>
    <cellStyle name="Comma 2 6 21 2" xfId="4319"/>
    <cellStyle name="Comma 2 6 22" xfId="4320"/>
    <cellStyle name="Comma 2 6 22 2" xfId="4321"/>
    <cellStyle name="Comma 2 6 23" xfId="4322"/>
    <cellStyle name="Comma 2 6 23 2" xfId="4323"/>
    <cellStyle name="Comma 2 6 24" xfId="4324"/>
    <cellStyle name="Comma 2 6 24 2" xfId="4325"/>
    <cellStyle name="Comma 2 6 25" xfId="4326"/>
    <cellStyle name="Comma 2 6 25 2" xfId="4327"/>
    <cellStyle name="Comma 2 6 26" xfId="4328"/>
    <cellStyle name="Comma 2 6 26 2" xfId="4329"/>
    <cellStyle name="Comma 2 6 27" xfId="4330"/>
    <cellStyle name="Comma 2 6 27 2" xfId="4331"/>
    <cellStyle name="Comma 2 6 28" xfId="4332"/>
    <cellStyle name="Comma 2 6 28 2" xfId="4333"/>
    <cellStyle name="Comma 2 6 29" xfId="4334"/>
    <cellStyle name="Comma 2 6 29 2" xfId="4335"/>
    <cellStyle name="Comma 2 6 3" xfId="4336"/>
    <cellStyle name="Comma 2 6 3 2" xfId="4337"/>
    <cellStyle name="Comma 2 6 30" xfId="4338"/>
    <cellStyle name="Comma 2 6 4" xfId="4339"/>
    <cellStyle name="Comma 2 6 4 2" xfId="4340"/>
    <cellStyle name="Comma 2 6 5" xfId="4341"/>
    <cellStyle name="Comma 2 6 5 2" xfId="4342"/>
    <cellStyle name="Comma 2 6 6" xfId="4343"/>
    <cellStyle name="Comma 2 6 6 2" xfId="4344"/>
    <cellStyle name="Comma 2 6 7" xfId="4345"/>
    <cellStyle name="Comma 2 6 7 2" xfId="4346"/>
    <cellStyle name="Comma 2 6 8" xfId="4347"/>
    <cellStyle name="Comma 2 6 8 2" xfId="4348"/>
    <cellStyle name="Comma 2 6 9" xfId="4349"/>
    <cellStyle name="Comma 2 6 9 2" xfId="4350"/>
    <cellStyle name="Comma 2 7" xfId="4351"/>
    <cellStyle name="Comma 2 7 10" xfId="4352"/>
    <cellStyle name="Comma 2 7 10 2" xfId="4353"/>
    <cellStyle name="Comma 2 7 11" xfId="4354"/>
    <cellStyle name="Comma 2 7 11 2" xfId="4355"/>
    <cellStyle name="Comma 2 7 12" xfId="4356"/>
    <cellStyle name="Comma 2 7 12 2" xfId="4357"/>
    <cellStyle name="Comma 2 7 13" xfId="4358"/>
    <cellStyle name="Comma 2 7 13 2" xfId="4359"/>
    <cellStyle name="Comma 2 7 14" xfId="4360"/>
    <cellStyle name="Comma 2 7 14 2" xfId="4361"/>
    <cellStyle name="Comma 2 7 15" xfId="4362"/>
    <cellStyle name="Comma 2 7 15 2" xfId="4363"/>
    <cellStyle name="Comma 2 7 16" xfId="4364"/>
    <cellStyle name="Comma 2 7 16 2" xfId="4365"/>
    <cellStyle name="Comma 2 7 17" xfId="4366"/>
    <cellStyle name="Comma 2 7 17 2" xfId="4367"/>
    <cellStyle name="Comma 2 7 18" xfId="4368"/>
    <cellStyle name="Comma 2 7 18 2" xfId="4369"/>
    <cellStyle name="Comma 2 7 19" xfId="4370"/>
    <cellStyle name="Comma 2 7 19 2" xfId="4371"/>
    <cellStyle name="Comma 2 7 2" xfId="4372"/>
    <cellStyle name="Comma 2 7 2 2" xfId="4373"/>
    <cellStyle name="Comma 2 7 20" xfId="4374"/>
    <cellStyle name="Comma 2 7 20 2" xfId="4375"/>
    <cellStyle name="Comma 2 7 21" xfId="4376"/>
    <cellStyle name="Comma 2 7 21 2" xfId="4377"/>
    <cellStyle name="Comma 2 7 22" xfId="4378"/>
    <cellStyle name="Comma 2 7 22 2" xfId="4379"/>
    <cellStyle name="Comma 2 7 23" xfId="4380"/>
    <cellStyle name="Comma 2 7 23 2" xfId="4381"/>
    <cellStyle name="Comma 2 7 24" xfId="4382"/>
    <cellStyle name="Comma 2 7 24 2" xfId="4383"/>
    <cellStyle name="Comma 2 7 25" xfId="4384"/>
    <cellStyle name="Comma 2 7 25 2" xfId="4385"/>
    <cellStyle name="Comma 2 7 26" xfId="4386"/>
    <cellStyle name="Comma 2 7 26 2" xfId="4387"/>
    <cellStyle name="Comma 2 7 27" xfId="4388"/>
    <cellStyle name="Comma 2 7 27 2" xfId="4389"/>
    <cellStyle name="Comma 2 7 28" xfId="4390"/>
    <cellStyle name="Comma 2 7 28 2" xfId="4391"/>
    <cellStyle name="Comma 2 7 29" xfId="4392"/>
    <cellStyle name="Comma 2 7 29 2" xfId="4393"/>
    <cellStyle name="Comma 2 7 3" xfId="4394"/>
    <cellStyle name="Comma 2 7 3 2" xfId="4395"/>
    <cellStyle name="Comma 2 7 30" xfId="4396"/>
    <cellStyle name="Comma 2 7 4" xfId="4397"/>
    <cellStyle name="Comma 2 7 4 2" xfId="4398"/>
    <cellStyle name="Comma 2 7 5" xfId="4399"/>
    <cellStyle name="Comma 2 7 5 2" xfId="4400"/>
    <cellStyle name="Comma 2 7 6" xfId="4401"/>
    <cellStyle name="Comma 2 7 6 2" xfId="4402"/>
    <cellStyle name="Comma 2 7 7" xfId="4403"/>
    <cellStyle name="Comma 2 7 7 2" xfId="4404"/>
    <cellStyle name="Comma 2 7 8" xfId="4405"/>
    <cellStyle name="Comma 2 7 8 2" xfId="4406"/>
    <cellStyle name="Comma 2 7 9" xfId="4407"/>
    <cellStyle name="Comma 2 7 9 2" xfId="4408"/>
    <cellStyle name="Comma 2 8" xfId="4409"/>
    <cellStyle name="Comma 2 8 2" xfId="4410"/>
    <cellStyle name="Comma 2 9" xfId="4411"/>
    <cellStyle name="Comma 2 9 2" xfId="4412"/>
    <cellStyle name="Comma_irl tel sep5" xfId="4413"/>
    <cellStyle name="Currency [0]" xfId="4414"/>
    <cellStyle name="Currency_irl tel sep5" xfId="4415"/>
    <cellStyle name="date" xfId="4416"/>
    <cellStyle name="Euro" xfId="4417"/>
    <cellStyle name="Explanatory Text 10" xfId="4418"/>
    <cellStyle name="Explanatory Text 10 2" xfId="34507"/>
    <cellStyle name="Explanatory Text 11" xfId="4419"/>
    <cellStyle name="Explanatory Text 11 2" xfId="34508"/>
    <cellStyle name="Explanatory Text 12" xfId="4420"/>
    <cellStyle name="Explanatory Text 12 2" xfId="34509"/>
    <cellStyle name="Explanatory Text 13" xfId="4421"/>
    <cellStyle name="Explanatory Text 13 2" xfId="34510"/>
    <cellStyle name="Explanatory Text 2" xfId="4422"/>
    <cellStyle name="Explanatory Text 2 2" xfId="34511"/>
    <cellStyle name="Explanatory Text 3" xfId="4423"/>
    <cellStyle name="Explanatory Text 3 2" xfId="34512"/>
    <cellStyle name="Explanatory Text 4" xfId="4424"/>
    <cellStyle name="Explanatory Text 4 2" xfId="34513"/>
    <cellStyle name="Explanatory Text 5" xfId="4425"/>
    <cellStyle name="Explanatory Text 5 2" xfId="34514"/>
    <cellStyle name="Explanatory Text 6" xfId="4426"/>
    <cellStyle name="Explanatory Text 6 2" xfId="34515"/>
    <cellStyle name="Explanatory Text 7" xfId="4427"/>
    <cellStyle name="Explanatory Text 7 2" xfId="34516"/>
    <cellStyle name="Explanatory Text 8" xfId="4428"/>
    <cellStyle name="Explanatory Text 8 2" xfId="34517"/>
    <cellStyle name="Explanatory Text 9" xfId="4429"/>
    <cellStyle name="Explanatory Text 9 2" xfId="34518"/>
    <cellStyle name="Good 10" xfId="4430"/>
    <cellStyle name="Good 10 2" xfId="34519"/>
    <cellStyle name="Good 11" xfId="4431"/>
    <cellStyle name="Good 11 2" xfId="34520"/>
    <cellStyle name="Good 12" xfId="4432"/>
    <cellStyle name="Good 12 2" xfId="34521"/>
    <cellStyle name="Good 13" xfId="4433"/>
    <cellStyle name="Good 13 2" xfId="34522"/>
    <cellStyle name="Good 2" xfId="4434"/>
    <cellStyle name="Good 2 2" xfId="34523"/>
    <cellStyle name="Good 3" xfId="4435"/>
    <cellStyle name="Good 3 2" xfId="34524"/>
    <cellStyle name="Good 4" xfId="4436"/>
    <cellStyle name="Good 4 2" xfId="34525"/>
    <cellStyle name="Good 5" xfId="4437"/>
    <cellStyle name="Good 5 2" xfId="34526"/>
    <cellStyle name="Good 6" xfId="4438"/>
    <cellStyle name="Good 6 2" xfId="34527"/>
    <cellStyle name="Good 7" xfId="4439"/>
    <cellStyle name="Good 7 2" xfId="34528"/>
    <cellStyle name="Good 8" xfId="4440"/>
    <cellStyle name="Good 8 2" xfId="34529"/>
    <cellStyle name="Good 9" xfId="4441"/>
    <cellStyle name="Good 9 2" xfId="34530"/>
    <cellStyle name="Heading 1 10" xfId="4442"/>
    <cellStyle name="Heading 1 10 2" xfId="34531"/>
    <cellStyle name="Heading 1 11" xfId="4443"/>
    <cellStyle name="Heading 1 11 2" xfId="34532"/>
    <cellStyle name="Heading 1 12" xfId="4444"/>
    <cellStyle name="Heading 1 12 2" xfId="34533"/>
    <cellStyle name="Heading 1 13" xfId="4445"/>
    <cellStyle name="Heading 1 13 2" xfId="34534"/>
    <cellStyle name="Heading 1 2" xfId="4446"/>
    <cellStyle name="Heading 1 2 2" xfId="34535"/>
    <cellStyle name="Heading 1 3" xfId="4447"/>
    <cellStyle name="Heading 1 3 2" xfId="34536"/>
    <cellStyle name="Heading 1 4" xfId="4448"/>
    <cellStyle name="Heading 1 4 2" xfId="34537"/>
    <cellStyle name="Heading 1 5" xfId="4449"/>
    <cellStyle name="Heading 1 5 2" xfId="34538"/>
    <cellStyle name="Heading 1 6" xfId="4450"/>
    <cellStyle name="Heading 1 6 2" xfId="34539"/>
    <cellStyle name="Heading 1 7" xfId="4451"/>
    <cellStyle name="Heading 1 7 2" xfId="34540"/>
    <cellStyle name="Heading 1 8" xfId="4452"/>
    <cellStyle name="Heading 1 8 2" xfId="34541"/>
    <cellStyle name="Heading 1 9" xfId="4453"/>
    <cellStyle name="Heading 1 9 2" xfId="34542"/>
    <cellStyle name="Heading 2 10" xfId="4454"/>
    <cellStyle name="Heading 2 10 2" xfId="34543"/>
    <cellStyle name="Heading 2 11" xfId="4455"/>
    <cellStyle name="Heading 2 11 2" xfId="34544"/>
    <cellStyle name="Heading 2 12" xfId="4456"/>
    <cellStyle name="Heading 2 12 2" xfId="34545"/>
    <cellStyle name="Heading 2 13" xfId="4457"/>
    <cellStyle name="Heading 2 13 2" xfId="34546"/>
    <cellStyle name="Heading 2 2" xfId="4458"/>
    <cellStyle name="Heading 2 2 2" xfId="34547"/>
    <cellStyle name="Heading 2 3" xfId="4459"/>
    <cellStyle name="Heading 2 3 2" xfId="34548"/>
    <cellStyle name="Heading 2 4" xfId="4460"/>
    <cellStyle name="Heading 2 4 2" xfId="34549"/>
    <cellStyle name="Heading 2 5" xfId="4461"/>
    <cellStyle name="Heading 2 5 2" xfId="34550"/>
    <cellStyle name="Heading 2 6" xfId="4462"/>
    <cellStyle name="Heading 2 6 2" xfId="34551"/>
    <cellStyle name="Heading 2 7" xfId="4463"/>
    <cellStyle name="Heading 2 7 2" xfId="34552"/>
    <cellStyle name="Heading 2 8" xfId="4464"/>
    <cellStyle name="Heading 2 8 2" xfId="34553"/>
    <cellStyle name="Heading 2 9" xfId="4465"/>
    <cellStyle name="Heading 2 9 2" xfId="34554"/>
    <cellStyle name="Heading 3 10" xfId="4466"/>
    <cellStyle name="Heading 3 10 2" xfId="34555"/>
    <cellStyle name="Heading 3 11" xfId="4467"/>
    <cellStyle name="Heading 3 11 2" xfId="34556"/>
    <cellStyle name="Heading 3 12" xfId="4468"/>
    <cellStyle name="Heading 3 12 2" xfId="34557"/>
    <cellStyle name="Heading 3 13" xfId="4469"/>
    <cellStyle name="Heading 3 13 2" xfId="34558"/>
    <cellStyle name="Heading 3 2" xfId="4470"/>
    <cellStyle name="Heading 3 2 2" xfId="34559"/>
    <cellStyle name="Heading 3 3" xfId="4471"/>
    <cellStyle name="Heading 3 3 2" xfId="34560"/>
    <cellStyle name="Heading 3 4" xfId="4472"/>
    <cellStyle name="Heading 3 4 2" xfId="34561"/>
    <cellStyle name="Heading 3 5" xfId="4473"/>
    <cellStyle name="Heading 3 5 2" xfId="34562"/>
    <cellStyle name="Heading 3 6" xfId="4474"/>
    <cellStyle name="Heading 3 6 2" xfId="34563"/>
    <cellStyle name="Heading 3 7" xfId="4475"/>
    <cellStyle name="Heading 3 7 2" xfId="34564"/>
    <cellStyle name="Heading 3 8" xfId="4476"/>
    <cellStyle name="Heading 3 8 2" xfId="34565"/>
    <cellStyle name="Heading 3 9" xfId="4477"/>
    <cellStyle name="Heading 3 9 2" xfId="34566"/>
    <cellStyle name="Heading 4 10" xfId="4478"/>
    <cellStyle name="Heading 4 10 2" xfId="34567"/>
    <cellStyle name="Heading 4 11" xfId="4479"/>
    <cellStyle name="Heading 4 11 2" xfId="34568"/>
    <cellStyle name="Heading 4 12" xfId="4480"/>
    <cellStyle name="Heading 4 12 2" xfId="34569"/>
    <cellStyle name="Heading 4 13" xfId="4481"/>
    <cellStyle name="Heading 4 13 2" xfId="34570"/>
    <cellStyle name="Heading 4 2" xfId="4482"/>
    <cellStyle name="Heading 4 2 2" xfId="34571"/>
    <cellStyle name="Heading 4 3" xfId="4483"/>
    <cellStyle name="Heading 4 3 2" xfId="34572"/>
    <cellStyle name="Heading 4 4" xfId="4484"/>
    <cellStyle name="Heading 4 4 2" xfId="34573"/>
    <cellStyle name="Heading 4 5" xfId="4485"/>
    <cellStyle name="Heading 4 5 2" xfId="34574"/>
    <cellStyle name="Heading 4 6" xfId="4486"/>
    <cellStyle name="Heading 4 6 2" xfId="34575"/>
    <cellStyle name="Heading 4 7" xfId="4487"/>
    <cellStyle name="Heading 4 7 2" xfId="34576"/>
    <cellStyle name="Heading 4 8" xfId="4488"/>
    <cellStyle name="Heading 4 8 2" xfId="34577"/>
    <cellStyle name="Heading 4 9" xfId="4489"/>
    <cellStyle name="Heading 4 9 2" xfId="34578"/>
    <cellStyle name="Input 10" xfId="4490"/>
    <cellStyle name="Input 10 2" xfId="34579"/>
    <cellStyle name="Input 11" xfId="4491"/>
    <cellStyle name="Input 11 2" xfId="34580"/>
    <cellStyle name="Input 12" xfId="4492"/>
    <cellStyle name="Input 12 2" xfId="34581"/>
    <cellStyle name="Input 13" xfId="4493"/>
    <cellStyle name="Input 13 2" xfId="34582"/>
    <cellStyle name="Input 2" xfId="4494"/>
    <cellStyle name="Input 2 2" xfId="34583"/>
    <cellStyle name="Input 3" xfId="4495"/>
    <cellStyle name="Input 3 2" xfId="34584"/>
    <cellStyle name="Input 4" xfId="4496"/>
    <cellStyle name="Input 4 2" xfId="34585"/>
    <cellStyle name="Input 5" xfId="4497"/>
    <cellStyle name="Input 5 2" xfId="34586"/>
    <cellStyle name="Input 6" xfId="4498"/>
    <cellStyle name="Input 6 2" xfId="34587"/>
    <cellStyle name="Input 7" xfId="4499"/>
    <cellStyle name="Input 7 2" xfId="34588"/>
    <cellStyle name="Input 8" xfId="4500"/>
    <cellStyle name="Input 8 2" xfId="34589"/>
    <cellStyle name="Input 9" xfId="4501"/>
    <cellStyle name="Input 9 2" xfId="34590"/>
    <cellStyle name="Linked Cell 10" xfId="4502"/>
    <cellStyle name="Linked Cell 10 2" xfId="34591"/>
    <cellStyle name="Linked Cell 11" xfId="4503"/>
    <cellStyle name="Linked Cell 11 2" xfId="34592"/>
    <cellStyle name="Linked Cell 12" xfId="4504"/>
    <cellStyle name="Linked Cell 12 2" xfId="34593"/>
    <cellStyle name="Linked Cell 13" xfId="4505"/>
    <cellStyle name="Linked Cell 13 2" xfId="34594"/>
    <cellStyle name="Linked Cell 2" xfId="4506"/>
    <cellStyle name="Linked Cell 2 2" xfId="34595"/>
    <cellStyle name="Linked Cell 3" xfId="4507"/>
    <cellStyle name="Linked Cell 3 2" xfId="34596"/>
    <cellStyle name="Linked Cell 4" xfId="4508"/>
    <cellStyle name="Linked Cell 4 2" xfId="34597"/>
    <cellStyle name="Linked Cell 5" xfId="4509"/>
    <cellStyle name="Linked Cell 5 2" xfId="34598"/>
    <cellStyle name="Linked Cell 6" xfId="4510"/>
    <cellStyle name="Linked Cell 6 2" xfId="34599"/>
    <cellStyle name="Linked Cell 7" xfId="4511"/>
    <cellStyle name="Linked Cell 7 2" xfId="34600"/>
    <cellStyle name="Linked Cell 8" xfId="4512"/>
    <cellStyle name="Linked Cell 8 2" xfId="34601"/>
    <cellStyle name="Linked Cell 9" xfId="4513"/>
    <cellStyle name="Linked Cell 9 2" xfId="34602"/>
    <cellStyle name="Neutral 10" xfId="4514"/>
    <cellStyle name="Neutral 10 2" xfId="34603"/>
    <cellStyle name="Neutral 11" xfId="4515"/>
    <cellStyle name="Neutral 11 2" xfId="34604"/>
    <cellStyle name="Neutral 12" xfId="4516"/>
    <cellStyle name="Neutral 12 2" xfId="34605"/>
    <cellStyle name="Neutral 13" xfId="4517"/>
    <cellStyle name="Neutral 13 2" xfId="34606"/>
    <cellStyle name="Neutral 2" xfId="4518"/>
    <cellStyle name="Neutral 2 2" xfId="34607"/>
    <cellStyle name="Neutral 3" xfId="4519"/>
    <cellStyle name="Neutral 3 2" xfId="34608"/>
    <cellStyle name="Neutral 4" xfId="4520"/>
    <cellStyle name="Neutral 4 2" xfId="34609"/>
    <cellStyle name="Neutral 5" xfId="4521"/>
    <cellStyle name="Neutral 5 2" xfId="34610"/>
    <cellStyle name="Neutral 6" xfId="4522"/>
    <cellStyle name="Neutral 6 2" xfId="34611"/>
    <cellStyle name="Neutral 7" xfId="4523"/>
    <cellStyle name="Neutral 7 2" xfId="34612"/>
    <cellStyle name="Neutral 8" xfId="4524"/>
    <cellStyle name="Neutral 8 2" xfId="34613"/>
    <cellStyle name="Neutral 9" xfId="4525"/>
    <cellStyle name="Neutral 9 2" xfId="34614"/>
    <cellStyle name="Norma11l" xfId="4526"/>
    <cellStyle name="Norma11l 2" xfId="34615"/>
    <cellStyle name="Normal 2" xfId="4527"/>
    <cellStyle name="Normal 2 10" xfId="4528"/>
    <cellStyle name="Normal 2 10 2" xfId="4529"/>
    <cellStyle name="Normal 2 10 2 2" xfId="4530"/>
    <cellStyle name="Normal 2 10 2 2 2" xfId="4531"/>
    <cellStyle name="Normal 2 10 2 2 2 2" xfId="34616"/>
    <cellStyle name="Normal 2 10 2 2 3" xfId="34617"/>
    <cellStyle name="Normal 2 10 2 3" xfId="4532"/>
    <cellStyle name="Normal 2 10 2 3 2" xfId="34618"/>
    <cellStyle name="Normal 2 10 2 4" xfId="34619"/>
    <cellStyle name="Normal 2 10 3" xfId="4533"/>
    <cellStyle name="Normal 2 10 3 2" xfId="4534"/>
    <cellStyle name="Normal 2 10 3 2 2" xfId="4535"/>
    <cellStyle name="Normal 2 10 3 2 2 2" xfId="34620"/>
    <cellStyle name="Normal 2 10 3 2 3" xfId="34621"/>
    <cellStyle name="Normal 2 10 3 3" xfId="4536"/>
    <cellStyle name="Normal 2 10 3 3 2" xfId="34622"/>
    <cellStyle name="Normal 2 10 3 4" xfId="34623"/>
    <cellStyle name="Normal 2 10 4" xfId="4537"/>
    <cellStyle name="Normal 2 10 4 2" xfId="4538"/>
    <cellStyle name="Normal 2 10 4 2 2" xfId="4539"/>
    <cellStyle name="Normal 2 10 4 2 2 2" xfId="34624"/>
    <cellStyle name="Normal 2 10 4 2 3" xfId="34625"/>
    <cellStyle name="Normal 2 10 4 3" xfId="4540"/>
    <cellStyle name="Normal 2 10 4 3 2" xfId="34626"/>
    <cellStyle name="Normal 2 10 4 4" xfId="34627"/>
    <cellStyle name="Normal 2 10 5" xfId="4541"/>
    <cellStyle name="Normal 2 10 5 2" xfId="4542"/>
    <cellStyle name="Normal 2 10 5 2 2" xfId="34628"/>
    <cellStyle name="Normal 2 10 5 3" xfId="34629"/>
    <cellStyle name="Normal 2 10 6" xfId="4543"/>
    <cellStyle name="Normal 2 10 6 2" xfId="34630"/>
    <cellStyle name="Normal 2 10 7" xfId="4544"/>
    <cellStyle name="Normal 2 10 7 2" xfId="34631"/>
    <cellStyle name="Normal 2 10 8" xfId="34632"/>
    <cellStyle name="Normal 2 11" xfId="4545"/>
    <cellStyle name="Normal 2 11 2" xfId="4546"/>
    <cellStyle name="Normal 2 11 2 2" xfId="4547"/>
    <cellStyle name="Normal 2 11 2 2 2" xfId="4548"/>
    <cellStyle name="Normal 2 11 2 2 2 2" xfId="34633"/>
    <cellStyle name="Normal 2 11 2 2 3" xfId="34634"/>
    <cellStyle name="Normal 2 11 2 3" xfId="4549"/>
    <cellStyle name="Normal 2 11 2 3 2" xfId="34635"/>
    <cellStyle name="Normal 2 11 2 4" xfId="34636"/>
    <cellStyle name="Normal 2 11 3" xfId="4550"/>
    <cellStyle name="Normal 2 11 3 2" xfId="4551"/>
    <cellStyle name="Normal 2 11 3 2 2" xfId="4552"/>
    <cellStyle name="Normal 2 11 3 2 2 2" xfId="34637"/>
    <cellStyle name="Normal 2 11 3 2 3" xfId="34638"/>
    <cellStyle name="Normal 2 11 3 3" xfId="4553"/>
    <cellStyle name="Normal 2 11 3 3 2" xfId="34639"/>
    <cellStyle name="Normal 2 11 3 4" xfId="34640"/>
    <cellStyle name="Normal 2 11 4" xfId="4554"/>
    <cellStyle name="Normal 2 11 4 2" xfId="4555"/>
    <cellStyle name="Normal 2 11 4 2 2" xfId="4556"/>
    <cellStyle name="Normal 2 11 4 2 2 2" xfId="34641"/>
    <cellStyle name="Normal 2 11 4 2 3" xfId="34642"/>
    <cellStyle name="Normal 2 11 4 3" xfId="4557"/>
    <cellStyle name="Normal 2 11 4 3 2" xfId="34643"/>
    <cellStyle name="Normal 2 11 4 4" xfId="34644"/>
    <cellStyle name="Normal 2 11 5" xfId="4558"/>
    <cellStyle name="Normal 2 11 5 2" xfId="4559"/>
    <cellStyle name="Normal 2 11 5 2 2" xfId="34645"/>
    <cellStyle name="Normal 2 11 5 3" xfId="34646"/>
    <cellStyle name="Normal 2 11 6" xfId="4560"/>
    <cellStyle name="Normal 2 11 6 2" xfId="34647"/>
    <cellStyle name="Normal 2 11 7" xfId="4561"/>
    <cellStyle name="Normal 2 11 7 2" xfId="34648"/>
    <cellStyle name="Normal 2 11 8" xfId="34649"/>
    <cellStyle name="Normal 2 12" xfId="4562"/>
    <cellStyle name="Normal 2 12 2" xfId="4563"/>
    <cellStyle name="Normal 2 12 2 2" xfId="4564"/>
    <cellStyle name="Normal 2 12 2 2 2" xfId="4565"/>
    <cellStyle name="Normal 2 12 2 2 2 2" xfId="34650"/>
    <cellStyle name="Normal 2 12 2 2 3" xfId="34651"/>
    <cellStyle name="Normal 2 12 2 3" xfId="4566"/>
    <cellStyle name="Normal 2 12 2 3 2" xfId="34652"/>
    <cellStyle name="Normal 2 12 2 4" xfId="34653"/>
    <cellStyle name="Normal 2 12 3" xfId="4567"/>
    <cellStyle name="Normal 2 12 3 2" xfId="4568"/>
    <cellStyle name="Normal 2 12 3 2 2" xfId="4569"/>
    <cellStyle name="Normal 2 12 3 2 2 2" xfId="34654"/>
    <cellStyle name="Normal 2 12 3 2 3" xfId="34655"/>
    <cellStyle name="Normal 2 12 3 3" xfId="4570"/>
    <cellStyle name="Normal 2 12 3 3 2" xfId="34656"/>
    <cellStyle name="Normal 2 12 3 4" xfId="34657"/>
    <cellStyle name="Normal 2 12 4" xfId="4571"/>
    <cellStyle name="Normal 2 12 4 2" xfId="4572"/>
    <cellStyle name="Normal 2 12 4 2 2" xfId="4573"/>
    <cellStyle name="Normal 2 12 4 2 2 2" xfId="34658"/>
    <cellStyle name="Normal 2 12 4 2 3" xfId="34659"/>
    <cellStyle name="Normal 2 12 4 3" xfId="4574"/>
    <cellStyle name="Normal 2 12 4 3 2" xfId="34660"/>
    <cellStyle name="Normal 2 12 4 4" xfId="34661"/>
    <cellStyle name="Normal 2 12 5" xfId="4575"/>
    <cellStyle name="Normal 2 12 5 2" xfId="4576"/>
    <cellStyle name="Normal 2 12 5 2 2" xfId="34662"/>
    <cellStyle name="Normal 2 12 5 3" xfId="34663"/>
    <cellStyle name="Normal 2 12 6" xfId="4577"/>
    <cellStyle name="Normal 2 12 6 2" xfId="34664"/>
    <cellStyle name="Normal 2 12 7" xfId="4578"/>
    <cellStyle name="Normal 2 12 7 2" xfId="34665"/>
    <cellStyle name="Normal 2 12 8" xfId="34666"/>
    <cellStyle name="Normal 2 13" xfId="4579"/>
    <cellStyle name="Normal 2 13 2" xfId="4580"/>
    <cellStyle name="Normal 2 13 2 2" xfId="4581"/>
    <cellStyle name="Normal 2 13 2 2 2" xfId="4582"/>
    <cellStyle name="Normal 2 13 2 2 2 2" xfId="34667"/>
    <cellStyle name="Normal 2 13 2 2 3" xfId="34668"/>
    <cellStyle name="Normal 2 13 2 3" xfId="4583"/>
    <cellStyle name="Normal 2 13 2 3 2" xfId="34669"/>
    <cellStyle name="Normal 2 13 2 4" xfId="34670"/>
    <cellStyle name="Normal 2 13 3" xfId="4584"/>
    <cellStyle name="Normal 2 13 3 2" xfId="4585"/>
    <cellStyle name="Normal 2 13 3 2 2" xfId="4586"/>
    <cellStyle name="Normal 2 13 3 2 2 2" xfId="34671"/>
    <cellStyle name="Normal 2 13 3 2 3" xfId="34672"/>
    <cellStyle name="Normal 2 13 3 3" xfId="4587"/>
    <cellStyle name="Normal 2 13 3 3 2" xfId="34673"/>
    <cellStyle name="Normal 2 13 3 4" xfId="34674"/>
    <cellStyle name="Normal 2 13 4" xfId="4588"/>
    <cellStyle name="Normal 2 13 4 2" xfId="4589"/>
    <cellStyle name="Normal 2 13 4 2 2" xfId="4590"/>
    <cellStyle name="Normal 2 13 4 2 2 2" xfId="34675"/>
    <cellStyle name="Normal 2 13 4 2 3" xfId="34676"/>
    <cellStyle name="Normal 2 13 4 3" xfId="4591"/>
    <cellStyle name="Normal 2 13 4 3 2" xfId="34677"/>
    <cellStyle name="Normal 2 13 4 4" xfId="34678"/>
    <cellStyle name="Normal 2 13 5" xfId="4592"/>
    <cellStyle name="Normal 2 13 5 2" xfId="4593"/>
    <cellStyle name="Normal 2 13 5 2 2" xfId="34679"/>
    <cellStyle name="Normal 2 13 5 3" xfId="34680"/>
    <cellStyle name="Normal 2 13 6" xfId="4594"/>
    <cellStyle name="Normal 2 13 6 2" xfId="34681"/>
    <cellStyle name="Normal 2 13 7" xfId="4595"/>
    <cellStyle name="Normal 2 13 7 2" xfId="34682"/>
    <cellStyle name="Normal 2 13 8" xfId="34683"/>
    <cellStyle name="Normal 2 14" xfId="4596"/>
    <cellStyle name="Normal 2 14 2" xfId="4597"/>
    <cellStyle name="Normal 2 14 2 2" xfId="4598"/>
    <cellStyle name="Normal 2 14 2 2 2" xfId="4599"/>
    <cellStyle name="Normal 2 14 2 2 2 2" xfId="34684"/>
    <cellStyle name="Normal 2 14 2 2 3" xfId="34685"/>
    <cellStyle name="Normal 2 14 2 3" xfId="4600"/>
    <cellStyle name="Normal 2 14 2 3 2" xfId="34686"/>
    <cellStyle name="Normal 2 14 2 4" xfId="34687"/>
    <cellStyle name="Normal 2 14 3" xfId="4601"/>
    <cellStyle name="Normal 2 14 3 2" xfId="4602"/>
    <cellStyle name="Normal 2 14 3 2 2" xfId="4603"/>
    <cellStyle name="Normal 2 14 3 2 2 2" xfId="34688"/>
    <cellStyle name="Normal 2 14 3 2 3" xfId="34689"/>
    <cellStyle name="Normal 2 14 3 3" xfId="4604"/>
    <cellStyle name="Normal 2 14 3 3 2" xfId="34690"/>
    <cellStyle name="Normal 2 14 3 4" xfId="34691"/>
    <cellStyle name="Normal 2 14 4" xfId="4605"/>
    <cellStyle name="Normal 2 14 4 2" xfId="4606"/>
    <cellStyle name="Normal 2 14 4 2 2" xfId="4607"/>
    <cellStyle name="Normal 2 14 4 2 2 2" xfId="34692"/>
    <cellStyle name="Normal 2 14 4 2 3" xfId="34693"/>
    <cellStyle name="Normal 2 14 4 3" xfId="4608"/>
    <cellStyle name="Normal 2 14 4 3 2" xfId="34694"/>
    <cellStyle name="Normal 2 14 4 4" xfId="34695"/>
    <cellStyle name="Normal 2 14 5" xfId="4609"/>
    <cellStyle name="Normal 2 14 5 2" xfId="4610"/>
    <cellStyle name="Normal 2 14 5 2 2" xfId="34696"/>
    <cellStyle name="Normal 2 14 5 3" xfId="34697"/>
    <cellStyle name="Normal 2 14 6" xfId="4611"/>
    <cellStyle name="Normal 2 14 6 2" xfId="34698"/>
    <cellStyle name="Normal 2 14 7" xfId="4612"/>
    <cellStyle name="Normal 2 14 7 2" xfId="34699"/>
    <cellStyle name="Normal 2 14 8" xfId="34700"/>
    <cellStyle name="Normal 2 15" xfId="4613"/>
    <cellStyle name="Normal 2 15 2" xfId="4614"/>
    <cellStyle name="Normal 2 15 2 2" xfId="4615"/>
    <cellStyle name="Normal 2 15 2 2 2" xfId="4616"/>
    <cellStyle name="Normal 2 15 2 2 2 2" xfId="34701"/>
    <cellStyle name="Normal 2 15 2 2 3" xfId="34702"/>
    <cellStyle name="Normal 2 15 2 3" xfId="4617"/>
    <cellStyle name="Normal 2 15 2 3 2" xfId="34703"/>
    <cellStyle name="Normal 2 15 2 4" xfId="34704"/>
    <cellStyle name="Normal 2 15 3" xfId="4618"/>
    <cellStyle name="Normal 2 15 3 2" xfId="4619"/>
    <cellStyle name="Normal 2 15 3 2 2" xfId="4620"/>
    <cellStyle name="Normal 2 15 3 2 2 2" xfId="34705"/>
    <cellStyle name="Normal 2 15 3 2 3" xfId="34706"/>
    <cellStyle name="Normal 2 15 3 3" xfId="4621"/>
    <cellStyle name="Normal 2 15 3 3 2" xfId="34707"/>
    <cellStyle name="Normal 2 15 3 4" xfId="34708"/>
    <cellStyle name="Normal 2 15 4" xfId="4622"/>
    <cellStyle name="Normal 2 15 4 2" xfId="4623"/>
    <cellStyle name="Normal 2 15 4 2 2" xfId="4624"/>
    <cellStyle name="Normal 2 15 4 2 2 2" xfId="34709"/>
    <cellStyle name="Normal 2 15 4 2 3" xfId="34710"/>
    <cellStyle name="Normal 2 15 4 3" xfId="4625"/>
    <cellStyle name="Normal 2 15 4 3 2" xfId="34711"/>
    <cellStyle name="Normal 2 15 4 4" xfId="34712"/>
    <cellStyle name="Normal 2 15 5" xfId="4626"/>
    <cellStyle name="Normal 2 15 5 2" xfId="4627"/>
    <cellStyle name="Normal 2 15 5 2 2" xfId="34713"/>
    <cellStyle name="Normal 2 15 5 3" xfId="34714"/>
    <cellStyle name="Normal 2 15 6" xfId="4628"/>
    <cellStyle name="Normal 2 15 6 2" xfId="34715"/>
    <cellStyle name="Normal 2 15 7" xfId="4629"/>
    <cellStyle name="Normal 2 15 7 2" xfId="34716"/>
    <cellStyle name="Normal 2 15 8" xfId="34717"/>
    <cellStyle name="Normal 2 16" xfId="4630"/>
    <cellStyle name="Normal 2 16 2" xfId="4631"/>
    <cellStyle name="Normal 2 16 2 2" xfId="4632"/>
    <cellStyle name="Normal 2 16 2 2 2" xfId="4633"/>
    <cellStyle name="Normal 2 16 2 2 2 2" xfId="34718"/>
    <cellStyle name="Normal 2 16 2 2 3" xfId="34719"/>
    <cellStyle name="Normal 2 16 2 3" xfId="4634"/>
    <cellStyle name="Normal 2 16 2 3 2" xfId="34720"/>
    <cellStyle name="Normal 2 16 2 4" xfId="34721"/>
    <cellStyle name="Normal 2 16 3" xfId="4635"/>
    <cellStyle name="Normal 2 16 3 2" xfId="4636"/>
    <cellStyle name="Normal 2 16 3 2 2" xfId="4637"/>
    <cellStyle name="Normal 2 16 3 2 2 2" xfId="34722"/>
    <cellStyle name="Normal 2 16 3 2 3" xfId="34723"/>
    <cellStyle name="Normal 2 16 3 3" xfId="4638"/>
    <cellStyle name="Normal 2 16 3 3 2" xfId="34724"/>
    <cellStyle name="Normal 2 16 3 4" xfId="34725"/>
    <cellStyle name="Normal 2 16 4" xfId="4639"/>
    <cellStyle name="Normal 2 16 4 2" xfId="4640"/>
    <cellStyle name="Normal 2 16 4 2 2" xfId="4641"/>
    <cellStyle name="Normal 2 16 4 2 2 2" xfId="34726"/>
    <cellStyle name="Normal 2 16 4 2 3" xfId="34727"/>
    <cellStyle name="Normal 2 16 4 3" xfId="4642"/>
    <cellStyle name="Normal 2 16 4 3 2" xfId="34728"/>
    <cellStyle name="Normal 2 16 4 4" xfId="34729"/>
    <cellStyle name="Normal 2 16 5" xfId="4643"/>
    <cellStyle name="Normal 2 16 5 2" xfId="4644"/>
    <cellStyle name="Normal 2 16 5 2 2" xfId="34730"/>
    <cellStyle name="Normal 2 16 5 3" xfId="34731"/>
    <cellStyle name="Normal 2 16 6" xfId="4645"/>
    <cellStyle name="Normal 2 16 6 2" xfId="34732"/>
    <cellStyle name="Normal 2 16 7" xfId="4646"/>
    <cellStyle name="Normal 2 16 7 2" xfId="34733"/>
    <cellStyle name="Normal 2 16 8" xfId="34734"/>
    <cellStyle name="Normal 2 17" xfId="4647"/>
    <cellStyle name="Normal 2 17 2" xfId="4648"/>
    <cellStyle name="Normal 2 17 2 2" xfId="4649"/>
    <cellStyle name="Normal 2 17 2 2 2" xfId="4650"/>
    <cellStyle name="Normal 2 17 2 2 2 2" xfId="34735"/>
    <cellStyle name="Normal 2 17 2 2 3" xfId="34736"/>
    <cellStyle name="Normal 2 17 2 3" xfId="4651"/>
    <cellStyle name="Normal 2 17 2 3 2" xfId="34737"/>
    <cellStyle name="Normal 2 17 2 4" xfId="34738"/>
    <cellStyle name="Normal 2 17 3" xfId="4652"/>
    <cellStyle name="Normal 2 17 3 2" xfId="4653"/>
    <cellStyle name="Normal 2 17 3 2 2" xfId="4654"/>
    <cellStyle name="Normal 2 17 3 2 2 2" xfId="34739"/>
    <cellStyle name="Normal 2 17 3 2 3" xfId="34740"/>
    <cellStyle name="Normal 2 17 3 3" xfId="4655"/>
    <cellStyle name="Normal 2 17 3 3 2" xfId="34741"/>
    <cellStyle name="Normal 2 17 3 4" xfId="34742"/>
    <cellStyle name="Normal 2 17 4" xfId="4656"/>
    <cellStyle name="Normal 2 17 4 2" xfId="4657"/>
    <cellStyle name="Normal 2 17 4 2 2" xfId="4658"/>
    <cellStyle name="Normal 2 17 4 2 2 2" xfId="34743"/>
    <cellStyle name="Normal 2 17 4 2 3" xfId="34744"/>
    <cellStyle name="Normal 2 17 4 3" xfId="4659"/>
    <cellStyle name="Normal 2 17 4 3 2" xfId="34745"/>
    <cellStyle name="Normal 2 17 4 4" xfId="34746"/>
    <cellStyle name="Normal 2 17 5" xfId="4660"/>
    <cellStyle name="Normal 2 17 5 2" xfId="4661"/>
    <cellStyle name="Normal 2 17 5 2 2" xfId="34747"/>
    <cellStyle name="Normal 2 17 5 3" xfId="34748"/>
    <cellStyle name="Normal 2 17 6" xfId="4662"/>
    <cellStyle name="Normal 2 17 6 2" xfId="34749"/>
    <cellStyle name="Normal 2 17 7" xfId="4663"/>
    <cellStyle name="Normal 2 17 7 2" xfId="34750"/>
    <cellStyle name="Normal 2 17 8" xfId="34751"/>
    <cellStyle name="Normal 2 18" xfId="4664"/>
    <cellStyle name="Normal 2 18 2" xfId="4665"/>
    <cellStyle name="Normal 2 18 2 2" xfId="4666"/>
    <cellStyle name="Normal 2 18 2 2 2" xfId="4667"/>
    <cellStyle name="Normal 2 18 2 2 2 2" xfId="34752"/>
    <cellStyle name="Normal 2 18 2 2 3" xfId="34753"/>
    <cellStyle name="Normal 2 18 2 3" xfId="4668"/>
    <cellStyle name="Normal 2 18 2 3 2" xfId="34754"/>
    <cellStyle name="Normal 2 18 2 4" xfId="34755"/>
    <cellStyle name="Normal 2 18 3" xfId="4669"/>
    <cellStyle name="Normal 2 18 3 2" xfId="4670"/>
    <cellStyle name="Normal 2 18 3 2 2" xfId="4671"/>
    <cellStyle name="Normal 2 18 3 2 2 2" xfId="34756"/>
    <cellStyle name="Normal 2 18 3 2 3" xfId="34757"/>
    <cellStyle name="Normal 2 18 3 3" xfId="4672"/>
    <cellStyle name="Normal 2 18 3 3 2" xfId="34758"/>
    <cellStyle name="Normal 2 18 3 4" xfId="34759"/>
    <cellStyle name="Normal 2 18 4" xfId="4673"/>
    <cellStyle name="Normal 2 18 4 2" xfId="4674"/>
    <cellStyle name="Normal 2 18 4 2 2" xfId="4675"/>
    <cellStyle name="Normal 2 18 4 2 2 2" xfId="34760"/>
    <cellStyle name="Normal 2 18 4 2 3" xfId="34761"/>
    <cellStyle name="Normal 2 18 4 3" xfId="4676"/>
    <cellStyle name="Normal 2 18 4 3 2" xfId="34762"/>
    <cellStyle name="Normal 2 18 4 4" xfId="34763"/>
    <cellStyle name="Normal 2 18 5" xfId="4677"/>
    <cellStyle name="Normal 2 18 5 2" xfId="4678"/>
    <cellStyle name="Normal 2 18 5 2 2" xfId="34764"/>
    <cellStyle name="Normal 2 18 5 3" xfId="34765"/>
    <cellStyle name="Normal 2 18 6" xfId="4679"/>
    <cellStyle name="Normal 2 18 6 2" xfId="34766"/>
    <cellStyle name="Normal 2 18 7" xfId="4680"/>
    <cellStyle name="Normal 2 18 7 2" xfId="34767"/>
    <cellStyle name="Normal 2 18 8" xfId="34768"/>
    <cellStyle name="Normal 2 19" xfId="4681"/>
    <cellStyle name="Normal 2 19 2" xfId="4682"/>
    <cellStyle name="Normal 2 19 2 2" xfId="4683"/>
    <cellStyle name="Normal 2 19 2 2 2" xfId="4684"/>
    <cellStyle name="Normal 2 19 2 2 2 2" xfId="34769"/>
    <cellStyle name="Normal 2 19 2 2 3" xfId="34770"/>
    <cellStyle name="Normal 2 19 2 3" xfId="4685"/>
    <cellStyle name="Normal 2 19 2 3 2" xfId="34771"/>
    <cellStyle name="Normal 2 19 2 4" xfId="34772"/>
    <cellStyle name="Normal 2 19 3" xfId="4686"/>
    <cellStyle name="Normal 2 19 3 2" xfId="4687"/>
    <cellStyle name="Normal 2 19 3 2 2" xfId="4688"/>
    <cellStyle name="Normal 2 19 3 2 2 2" xfId="34773"/>
    <cellStyle name="Normal 2 19 3 2 3" xfId="34774"/>
    <cellStyle name="Normal 2 19 3 3" xfId="4689"/>
    <cellStyle name="Normal 2 19 3 3 2" xfId="34775"/>
    <cellStyle name="Normal 2 19 3 4" xfId="34776"/>
    <cellStyle name="Normal 2 19 4" xfId="4690"/>
    <cellStyle name="Normal 2 19 4 2" xfId="4691"/>
    <cellStyle name="Normal 2 19 4 2 2" xfId="4692"/>
    <cellStyle name="Normal 2 19 4 2 2 2" xfId="34777"/>
    <cellStyle name="Normal 2 19 4 2 3" xfId="34778"/>
    <cellStyle name="Normal 2 19 4 3" xfId="4693"/>
    <cellStyle name="Normal 2 19 4 3 2" xfId="34779"/>
    <cellStyle name="Normal 2 19 4 4" xfId="34780"/>
    <cellStyle name="Normal 2 19 5" xfId="4694"/>
    <cellStyle name="Normal 2 19 5 2" xfId="4695"/>
    <cellStyle name="Normal 2 19 5 2 2" xfId="34781"/>
    <cellStyle name="Normal 2 19 5 3" xfId="34782"/>
    <cellStyle name="Normal 2 19 6" xfId="4696"/>
    <cellStyle name="Normal 2 19 6 2" xfId="34783"/>
    <cellStyle name="Normal 2 19 7" xfId="4697"/>
    <cellStyle name="Normal 2 19 7 2" xfId="34784"/>
    <cellStyle name="Normal 2 19 8" xfId="34785"/>
    <cellStyle name="Normal 2 2" xfId="4698"/>
    <cellStyle name="Normal 2 2 10" xfId="4699"/>
    <cellStyle name="Normal 2 2 10 2" xfId="4700"/>
    <cellStyle name="Normal 2 2 10 2 2" xfId="4701"/>
    <cellStyle name="Normal 2 2 10 2 2 2" xfId="4702"/>
    <cellStyle name="Normal 2 2 10 2 2 2 2" xfId="34786"/>
    <cellStyle name="Normal 2 2 10 2 2 3" xfId="34787"/>
    <cellStyle name="Normal 2 2 10 2 3" xfId="4703"/>
    <cellStyle name="Normal 2 2 10 2 3 2" xfId="34788"/>
    <cellStyle name="Normal 2 2 10 2 4" xfId="34789"/>
    <cellStyle name="Normal 2 2 10 3" xfId="4704"/>
    <cellStyle name="Normal 2 2 10 3 2" xfId="4705"/>
    <cellStyle name="Normal 2 2 10 3 2 2" xfId="4706"/>
    <cellStyle name="Normal 2 2 10 3 2 2 2" xfId="34790"/>
    <cellStyle name="Normal 2 2 10 3 2 3" xfId="34791"/>
    <cellStyle name="Normal 2 2 10 3 3" xfId="4707"/>
    <cellStyle name="Normal 2 2 10 3 3 2" xfId="34792"/>
    <cellStyle name="Normal 2 2 10 3 4" xfId="34793"/>
    <cellStyle name="Normal 2 2 10 4" xfId="4708"/>
    <cellStyle name="Normal 2 2 10 4 2" xfId="4709"/>
    <cellStyle name="Normal 2 2 10 4 2 2" xfId="4710"/>
    <cellStyle name="Normal 2 2 10 4 2 2 2" xfId="34794"/>
    <cellStyle name="Normal 2 2 10 4 2 3" xfId="34795"/>
    <cellStyle name="Normal 2 2 10 4 3" xfId="4711"/>
    <cellStyle name="Normal 2 2 10 4 3 2" xfId="34796"/>
    <cellStyle name="Normal 2 2 10 4 4" xfId="34797"/>
    <cellStyle name="Normal 2 2 10 5" xfId="4712"/>
    <cellStyle name="Normal 2 2 10 5 2" xfId="4713"/>
    <cellStyle name="Normal 2 2 10 5 2 2" xfId="34798"/>
    <cellStyle name="Normal 2 2 10 5 3" xfId="34799"/>
    <cellStyle name="Normal 2 2 10 6" xfId="4714"/>
    <cellStyle name="Normal 2 2 10 6 2" xfId="34800"/>
    <cellStyle name="Normal 2 2 10 7" xfId="4715"/>
    <cellStyle name="Normal 2 2 10 7 2" xfId="34801"/>
    <cellStyle name="Normal 2 2 10 8" xfId="34802"/>
    <cellStyle name="Normal 2 2 11" xfId="4716"/>
    <cellStyle name="Normal 2 2 11 2" xfId="4717"/>
    <cellStyle name="Normal 2 2 11 2 2" xfId="4718"/>
    <cellStyle name="Normal 2 2 11 2 2 2" xfId="4719"/>
    <cellStyle name="Normal 2 2 11 2 2 2 2" xfId="34803"/>
    <cellStyle name="Normal 2 2 11 2 2 3" xfId="34804"/>
    <cellStyle name="Normal 2 2 11 2 3" xfId="4720"/>
    <cellStyle name="Normal 2 2 11 2 3 2" xfId="34805"/>
    <cellStyle name="Normal 2 2 11 2 4" xfId="34806"/>
    <cellStyle name="Normal 2 2 11 3" xfId="4721"/>
    <cellStyle name="Normal 2 2 11 3 2" xfId="4722"/>
    <cellStyle name="Normal 2 2 11 3 2 2" xfId="4723"/>
    <cellStyle name="Normal 2 2 11 3 2 2 2" xfId="34807"/>
    <cellStyle name="Normal 2 2 11 3 2 3" xfId="34808"/>
    <cellStyle name="Normal 2 2 11 3 3" xfId="4724"/>
    <cellStyle name="Normal 2 2 11 3 3 2" xfId="34809"/>
    <cellStyle name="Normal 2 2 11 3 4" xfId="34810"/>
    <cellStyle name="Normal 2 2 11 4" xfId="4725"/>
    <cellStyle name="Normal 2 2 11 4 2" xfId="4726"/>
    <cellStyle name="Normal 2 2 11 4 2 2" xfId="4727"/>
    <cellStyle name="Normal 2 2 11 4 2 2 2" xfId="34811"/>
    <cellStyle name="Normal 2 2 11 4 2 3" xfId="34812"/>
    <cellStyle name="Normal 2 2 11 4 3" xfId="4728"/>
    <cellStyle name="Normal 2 2 11 4 3 2" xfId="34813"/>
    <cellStyle name="Normal 2 2 11 4 4" xfId="34814"/>
    <cellStyle name="Normal 2 2 11 5" xfId="4729"/>
    <cellStyle name="Normal 2 2 11 5 2" xfId="4730"/>
    <cellStyle name="Normal 2 2 11 5 2 2" xfId="34815"/>
    <cellStyle name="Normal 2 2 11 5 3" xfId="34816"/>
    <cellStyle name="Normal 2 2 11 6" xfId="4731"/>
    <cellStyle name="Normal 2 2 11 6 2" xfId="34817"/>
    <cellStyle name="Normal 2 2 11 7" xfId="4732"/>
    <cellStyle name="Normal 2 2 11 7 2" xfId="34818"/>
    <cellStyle name="Normal 2 2 11 8" xfId="34819"/>
    <cellStyle name="Normal 2 2 12" xfId="4733"/>
    <cellStyle name="Normal 2 2 12 2" xfId="4734"/>
    <cellStyle name="Normal 2 2 12 2 2" xfId="4735"/>
    <cellStyle name="Normal 2 2 12 2 2 2" xfId="4736"/>
    <cellStyle name="Normal 2 2 12 2 2 2 2" xfId="34820"/>
    <cellStyle name="Normal 2 2 12 2 2 3" xfId="34821"/>
    <cellStyle name="Normal 2 2 12 2 3" xfId="4737"/>
    <cellStyle name="Normal 2 2 12 2 3 2" xfId="34822"/>
    <cellStyle name="Normal 2 2 12 2 4" xfId="34823"/>
    <cellStyle name="Normal 2 2 12 3" xfId="4738"/>
    <cellStyle name="Normal 2 2 12 3 2" xfId="4739"/>
    <cellStyle name="Normal 2 2 12 3 2 2" xfId="4740"/>
    <cellStyle name="Normal 2 2 12 3 2 2 2" xfId="34824"/>
    <cellStyle name="Normal 2 2 12 3 2 3" xfId="34825"/>
    <cellStyle name="Normal 2 2 12 3 3" xfId="4741"/>
    <cellStyle name="Normal 2 2 12 3 3 2" xfId="34826"/>
    <cellStyle name="Normal 2 2 12 3 4" xfId="34827"/>
    <cellStyle name="Normal 2 2 12 4" xfId="4742"/>
    <cellStyle name="Normal 2 2 12 4 2" xfId="4743"/>
    <cellStyle name="Normal 2 2 12 4 2 2" xfId="4744"/>
    <cellStyle name="Normal 2 2 12 4 2 2 2" xfId="34828"/>
    <cellStyle name="Normal 2 2 12 4 2 3" xfId="34829"/>
    <cellStyle name="Normal 2 2 12 4 3" xfId="4745"/>
    <cellStyle name="Normal 2 2 12 4 3 2" xfId="34830"/>
    <cellStyle name="Normal 2 2 12 4 4" xfId="34831"/>
    <cellStyle name="Normal 2 2 12 5" xfId="4746"/>
    <cellStyle name="Normal 2 2 12 5 2" xfId="4747"/>
    <cellStyle name="Normal 2 2 12 5 2 2" xfId="34832"/>
    <cellStyle name="Normal 2 2 12 5 3" xfId="34833"/>
    <cellStyle name="Normal 2 2 12 6" xfId="4748"/>
    <cellStyle name="Normal 2 2 12 6 2" xfId="34834"/>
    <cellStyle name="Normal 2 2 12 7" xfId="4749"/>
    <cellStyle name="Normal 2 2 12 7 2" xfId="34835"/>
    <cellStyle name="Normal 2 2 12 8" xfId="34836"/>
    <cellStyle name="Normal 2 2 13" xfId="4750"/>
    <cellStyle name="Normal 2 2 13 2" xfId="4751"/>
    <cellStyle name="Normal 2 2 13 2 2" xfId="4752"/>
    <cellStyle name="Normal 2 2 13 2 2 2" xfId="4753"/>
    <cellStyle name="Normal 2 2 13 2 2 2 2" xfId="34837"/>
    <cellStyle name="Normal 2 2 13 2 2 3" xfId="34838"/>
    <cellStyle name="Normal 2 2 13 2 3" xfId="4754"/>
    <cellStyle name="Normal 2 2 13 2 3 2" xfId="34839"/>
    <cellStyle name="Normal 2 2 13 2 4" xfId="34840"/>
    <cellStyle name="Normal 2 2 13 3" xfId="4755"/>
    <cellStyle name="Normal 2 2 13 3 2" xfId="4756"/>
    <cellStyle name="Normal 2 2 13 3 2 2" xfId="4757"/>
    <cellStyle name="Normal 2 2 13 3 2 2 2" xfId="34841"/>
    <cellStyle name="Normal 2 2 13 3 2 3" xfId="34842"/>
    <cellStyle name="Normal 2 2 13 3 3" xfId="4758"/>
    <cellStyle name="Normal 2 2 13 3 3 2" xfId="34843"/>
    <cellStyle name="Normal 2 2 13 3 4" xfId="34844"/>
    <cellStyle name="Normal 2 2 13 4" xfId="4759"/>
    <cellStyle name="Normal 2 2 13 4 2" xfId="4760"/>
    <cellStyle name="Normal 2 2 13 4 2 2" xfId="4761"/>
    <cellStyle name="Normal 2 2 13 4 2 2 2" xfId="34845"/>
    <cellStyle name="Normal 2 2 13 4 2 3" xfId="34846"/>
    <cellStyle name="Normal 2 2 13 4 3" xfId="4762"/>
    <cellStyle name="Normal 2 2 13 4 3 2" xfId="34847"/>
    <cellStyle name="Normal 2 2 13 4 4" xfId="34848"/>
    <cellStyle name="Normal 2 2 13 5" xfId="4763"/>
    <cellStyle name="Normal 2 2 13 5 2" xfId="4764"/>
    <cellStyle name="Normal 2 2 13 5 2 2" xfId="34849"/>
    <cellStyle name="Normal 2 2 13 5 3" xfId="34850"/>
    <cellStyle name="Normal 2 2 13 6" xfId="4765"/>
    <cellStyle name="Normal 2 2 13 6 2" xfId="34851"/>
    <cellStyle name="Normal 2 2 13 7" xfId="4766"/>
    <cellStyle name="Normal 2 2 13 7 2" xfId="34852"/>
    <cellStyle name="Normal 2 2 13 8" xfId="34853"/>
    <cellStyle name="Normal 2 2 14" xfId="4767"/>
    <cellStyle name="Normal 2 2 14 2" xfId="4768"/>
    <cellStyle name="Normal 2 2 14 2 2" xfId="4769"/>
    <cellStyle name="Normal 2 2 14 2 2 2" xfId="4770"/>
    <cellStyle name="Normal 2 2 14 2 2 2 2" xfId="34854"/>
    <cellStyle name="Normal 2 2 14 2 2 3" xfId="34855"/>
    <cellStyle name="Normal 2 2 14 2 3" xfId="4771"/>
    <cellStyle name="Normal 2 2 14 2 3 2" xfId="34856"/>
    <cellStyle name="Normal 2 2 14 2 4" xfId="34857"/>
    <cellStyle name="Normal 2 2 14 3" xfId="4772"/>
    <cellStyle name="Normal 2 2 14 3 2" xfId="4773"/>
    <cellStyle name="Normal 2 2 14 3 2 2" xfId="4774"/>
    <cellStyle name="Normal 2 2 14 3 2 2 2" xfId="34858"/>
    <cellStyle name="Normal 2 2 14 3 2 3" xfId="34859"/>
    <cellStyle name="Normal 2 2 14 3 3" xfId="4775"/>
    <cellStyle name="Normal 2 2 14 3 3 2" xfId="34860"/>
    <cellStyle name="Normal 2 2 14 3 4" xfId="34861"/>
    <cellStyle name="Normal 2 2 14 4" xfId="4776"/>
    <cellStyle name="Normal 2 2 14 4 2" xfId="4777"/>
    <cellStyle name="Normal 2 2 14 4 2 2" xfId="4778"/>
    <cellStyle name="Normal 2 2 14 4 2 2 2" xfId="34862"/>
    <cellStyle name="Normal 2 2 14 4 2 3" xfId="34863"/>
    <cellStyle name="Normal 2 2 14 4 3" xfId="4779"/>
    <cellStyle name="Normal 2 2 14 4 3 2" xfId="34864"/>
    <cellStyle name="Normal 2 2 14 4 4" xfId="34865"/>
    <cellStyle name="Normal 2 2 14 5" xfId="4780"/>
    <cellStyle name="Normal 2 2 14 5 2" xfId="4781"/>
    <cellStyle name="Normal 2 2 14 5 2 2" xfId="34866"/>
    <cellStyle name="Normal 2 2 14 5 3" xfId="34867"/>
    <cellStyle name="Normal 2 2 14 6" xfId="4782"/>
    <cellStyle name="Normal 2 2 14 6 2" xfId="34868"/>
    <cellStyle name="Normal 2 2 14 7" xfId="4783"/>
    <cellStyle name="Normal 2 2 14 7 2" xfId="34869"/>
    <cellStyle name="Normal 2 2 14 8" xfId="34870"/>
    <cellStyle name="Normal 2 2 15" xfId="4784"/>
    <cellStyle name="Normal 2 2 15 2" xfId="4785"/>
    <cellStyle name="Normal 2 2 15 2 2" xfId="4786"/>
    <cellStyle name="Normal 2 2 15 2 2 2" xfId="4787"/>
    <cellStyle name="Normal 2 2 15 2 2 2 2" xfId="34871"/>
    <cellStyle name="Normal 2 2 15 2 2 3" xfId="34872"/>
    <cellStyle name="Normal 2 2 15 2 3" xfId="4788"/>
    <cellStyle name="Normal 2 2 15 2 3 2" xfId="34873"/>
    <cellStyle name="Normal 2 2 15 2 4" xfId="34874"/>
    <cellStyle name="Normal 2 2 15 3" xfId="4789"/>
    <cellStyle name="Normal 2 2 15 3 2" xfId="4790"/>
    <cellStyle name="Normal 2 2 15 3 2 2" xfId="4791"/>
    <cellStyle name="Normal 2 2 15 3 2 2 2" xfId="34875"/>
    <cellStyle name="Normal 2 2 15 3 2 3" xfId="34876"/>
    <cellStyle name="Normal 2 2 15 3 3" xfId="4792"/>
    <cellStyle name="Normal 2 2 15 3 3 2" xfId="34877"/>
    <cellStyle name="Normal 2 2 15 3 4" xfId="34878"/>
    <cellStyle name="Normal 2 2 15 4" xfId="4793"/>
    <cellStyle name="Normal 2 2 15 4 2" xfId="4794"/>
    <cellStyle name="Normal 2 2 15 4 2 2" xfId="4795"/>
    <cellStyle name="Normal 2 2 15 4 2 2 2" xfId="34879"/>
    <cellStyle name="Normal 2 2 15 4 2 3" xfId="34880"/>
    <cellStyle name="Normal 2 2 15 4 3" xfId="4796"/>
    <cellStyle name="Normal 2 2 15 4 3 2" xfId="34881"/>
    <cellStyle name="Normal 2 2 15 4 4" xfId="34882"/>
    <cellStyle name="Normal 2 2 15 5" xfId="4797"/>
    <cellStyle name="Normal 2 2 15 5 2" xfId="4798"/>
    <cellStyle name="Normal 2 2 15 5 2 2" xfId="34883"/>
    <cellStyle name="Normal 2 2 15 5 3" xfId="34884"/>
    <cellStyle name="Normal 2 2 15 6" xfId="4799"/>
    <cellStyle name="Normal 2 2 15 6 2" xfId="34885"/>
    <cellStyle name="Normal 2 2 15 7" xfId="4800"/>
    <cellStyle name="Normal 2 2 15 7 2" xfId="34886"/>
    <cellStyle name="Normal 2 2 15 8" xfId="34887"/>
    <cellStyle name="Normal 2 2 16" xfId="4801"/>
    <cellStyle name="Normal 2 2 16 2" xfId="4802"/>
    <cellStyle name="Normal 2 2 16 2 2" xfId="4803"/>
    <cellStyle name="Normal 2 2 16 2 2 2" xfId="4804"/>
    <cellStyle name="Normal 2 2 16 2 2 2 2" xfId="34888"/>
    <cellStyle name="Normal 2 2 16 2 2 3" xfId="34889"/>
    <cellStyle name="Normal 2 2 16 2 3" xfId="4805"/>
    <cellStyle name="Normal 2 2 16 2 3 2" xfId="34890"/>
    <cellStyle name="Normal 2 2 16 2 4" xfId="34891"/>
    <cellStyle name="Normal 2 2 16 3" xfId="4806"/>
    <cellStyle name="Normal 2 2 16 3 2" xfId="4807"/>
    <cellStyle name="Normal 2 2 16 3 2 2" xfId="4808"/>
    <cellStyle name="Normal 2 2 16 3 2 2 2" xfId="34892"/>
    <cellStyle name="Normal 2 2 16 3 2 3" xfId="34893"/>
    <cellStyle name="Normal 2 2 16 3 3" xfId="4809"/>
    <cellStyle name="Normal 2 2 16 3 3 2" xfId="34894"/>
    <cellStyle name="Normal 2 2 16 3 4" xfId="34895"/>
    <cellStyle name="Normal 2 2 16 4" xfId="4810"/>
    <cellStyle name="Normal 2 2 16 4 2" xfId="4811"/>
    <cellStyle name="Normal 2 2 16 4 2 2" xfId="4812"/>
    <cellStyle name="Normal 2 2 16 4 2 2 2" xfId="34896"/>
    <cellStyle name="Normal 2 2 16 4 2 3" xfId="34897"/>
    <cellStyle name="Normal 2 2 16 4 3" xfId="4813"/>
    <cellStyle name="Normal 2 2 16 4 3 2" xfId="34898"/>
    <cellStyle name="Normal 2 2 16 4 4" xfId="34899"/>
    <cellStyle name="Normal 2 2 16 5" xfId="4814"/>
    <cellStyle name="Normal 2 2 16 5 2" xfId="4815"/>
    <cellStyle name="Normal 2 2 16 5 2 2" xfId="34900"/>
    <cellStyle name="Normal 2 2 16 5 3" xfId="34901"/>
    <cellStyle name="Normal 2 2 16 6" xfId="4816"/>
    <cellStyle name="Normal 2 2 16 6 2" xfId="34902"/>
    <cellStyle name="Normal 2 2 16 7" xfId="4817"/>
    <cellStyle name="Normal 2 2 16 7 2" xfId="34903"/>
    <cellStyle name="Normal 2 2 16 8" xfId="34904"/>
    <cellStyle name="Normal 2 2 17" xfId="4818"/>
    <cellStyle name="Normal 2 2 17 2" xfId="4819"/>
    <cellStyle name="Normal 2 2 17 2 2" xfId="4820"/>
    <cellStyle name="Normal 2 2 17 2 2 2" xfId="4821"/>
    <cellStyle name="Normal 2 2 17 2 2 2 2" xfId="34905"/>
    <cellStyle name="Normal 2 2 17 2 2 3" xfId="34906"/>
    <cellStyle name="Normal 2 2 17 2 3" xfId="4822"/>
    <cellStyle name="Normal 2 2 17 2 3 2" xfId="34907"/>
    <cellStyle name="Normal 2 2 17 2 4" xfId="34908"/>
    <cellStyle name="Normal 2 2 17 3" xfId="4823"/>
    <cellStyle name="Normal 2 2 17 3 2" xfId="4824"/>
    <cellStyle name="Normal 2 2 17 3 2 2" xfId="4825"/>
    <cellStyle name="Normal 2 2 17 3 2 2 2" xfId="34909"/>
    <cellStyle name="Normal 2 2 17 3 2 3" xfId="34910"/>
    <cellStyle name="Normal 2 2 17 3 3" xfId="4826"/>
    <cellStyle name="Normal 2 2 17 3 3 2" xfId="34911"/>
    <cellStyle name="Normal 2 2 17 3 4" xfId="34912"/>
    <cellStyle name="Normal 2 2 17 4" xfId="4827"/>
    <cellStyle name="Normal 2 2 17 4 2" xfId="4828"/>
    <cellStyle name="Normal 2 2 17 4 2 2" xfId="4829"/>
    <cellStyle name="Normal 2 2 17 4 2 2 2" xfId="34913"/>
    <cellStyle name="Normal 2 2 17 4 2 3" xfId="34914"/>
    <cellStyle name="Normal 2 2 17 4 3" xfId="4830"/>
    <cellStyle name="Normal 2 2 17 4 3 2" xfId="34915"/>
    <cellStyle name="Normal 2 2 17 4 4" xfId="34916"/>
    <cellStyle name="Normal 2 2 17 5" xfId="4831"/>
    <cellStyle name="Normal 2 2 17 5 2" xfId="4832"/>
    <cellStyle name="Normal 2 2 17 5 2 2" xfId="34917"/>
    <cellStyle name="Normal 2 2 17 5 3" xfId="34918"/>
    <cellStyle name="Normal 2 2 17 6" xfId="4833"/>
    <cellStyle name="Normal 2 2 17 6 2" xfId="34919"/>
    <cellStyle name="Normal 2 2 17 7" xfId="4834"/>
    <cellStyle name="Normal 2 2 17 7 2" xfId="34920"/>
    <cellStyle name="Normal 2 2 17 8" xfId="34921"/>
    <cellStyle name="Normal 2 2 18" xfId="4835"/>
    <cellStyle name="Normal 2 2 18 2" xfId="4836"/>
    <cellStyle name="Normal 2 2 18 2 2" xfId="4837"/>
    <cellStyle name="Normal 2 2 18 2 2 2" xfId="4838"/>
    <cellStyle name="Normal 2 2 18 2 2 2 2" xfId="34922"/>
    <cellStyle name="Normal 2 2 18 2 2 3" xfId="34923"/>
    <cellStyle name="Normal 2 2 18 2 3" xfId="4839"/>
    <cellStyle name="Normal 2 2 18 2 3 2" xfId="34924"/>
    <cellStyle name="Normal 2 2 18 2 4" xfId="34925"/>
    <cellStyle name="Normal 2 2 18 3" xfId="4840"/>
    <cellStyle name="Normal 2 2 18 3 2" xfId="4841"/>
    <cellStyle name="Normal 2 2 18 3 2 2" xfId="4842"/>
    <cellStyle name="Normal 2 2 18 3 2 2 2" xfId="34926"/>
    <cellStyle name="Normal 2 2 18 3 2 3" xfId="34927"/>
    <cellStyle name="Normal 2 2 18 3 3" xfId="4843"/>
    <cellStyle name="Normal 2 2 18 3 3 2" xfId="34928"/>
    <cellStyle name="Normal 2 2 18 3 4" xfId="34929"/>
    <cellStyle name="Normal 2 2 18 4" xfId="4844"/>
    <cellStyle name="Normal 2 2 18 4 2" xfId="4845"/>
    <cellStyle name="Normal 2 2 18 4 2 2" xfId="4846"/>
    <cellStyle name="Normal 2 2 18 4 2 2 2" xfId="34930"/>
    <cellStyle name="Normal 2 2 18 4 2 3" xfId="34931"/>
    <cellStyle name="Normal 2 2 18 4 3" xfId="4847"/>
    <cellStyle name="Normal 2 2 18 4 3 2" xfId="34932"/>
    <cellStyle name="Normal 2 2 18 4 4" xfId="34933"/>
    <cellStyle name="Normal 2 2 18 5" xfId="4848"/>
    <cellStyle name="Normal 2 2 18 5 2" xfId="4849"/>
    <cellStyle name="Normal 2 2 18 5 2 2" xfId="34934"/>
    <cellStyle name="Normal 2 2 18 5 3" xfId="34935"/>
    <cellStyle name="Normal 2 2 18 6" xfId="4850"/>
    <cellStyle name="Normal 2 2 18 6 2" xfId="34936"/>
    <cellStyle name="Normal 2 2 18 7" xfId="4851"/>
    <cellStyle name="Normal 2 2 18 7 2" xfId="34937"/>
    <cellStyle name="Normal 2 2 18 8" xfId="34938"/>
    <cellStyle name="Normal 2 2 19" xfId="4852"/>
    <cellStyle name="Normal 2 2 19 2" xfId="4853"/>
    <cellStyle name="Normal 2 2 19 2 2" xfId="4854"/>
    <cellStyle name="Normal 2 2 19 2 2 2" xfId="4855"/>
    <cellStyle name="Normal 2 2 19 2 2 2 2" xfId="34939"/>
    <cellStyle name="Normal 2 2 19 2 2 3" xfId="34940"/>
    <cellStyle name="Normal 2 2 19 2 3" xfId="4856"/>
    <cellStyle name="Normal 2 2 19 2 3 2" xfId="34941"/>
    <cellStyle name="Normal 2 2 19 2 4" xfId="34942"/>
    <cellStyle name="Normal 2 2 19 3" xfId="4857"/>
    <cellStyle name="Normal 2 2 19 3 2" xfId="4858"/>
    <cellStyle name="Normal 2 2 19 3 2 2" xfId="4859"/>
    <cellStyle name="Normal 2 2 19 3 2 2 2" xfId="34943"/>
    <cellStyle name="Normal 2 2 19 3 2 3" xfId="34944"/>
    <cellStyle name="Normal 2 2 19 3 3" xfId="4860"/>
    <cellStyle name="Normal 2 2 19 3 3 2" xfId="34945"/>
    <cellStyle name="Normal 2 2 19 3 4" xfId="34946"/>
    <cellStyle name="Normal 2 2 19 4" xfId="4861"/>
    <cellStyle name="Normal 2 2 19 4 2" xfId="4862"/>
    <cellStyle name="Normal 2 2 19 4 2 2" xfId="4863"/>
    <cellStyle name="Normal 2 2 19 4 2 2 2" xfId="34947"/>
    <cellStyle name="Normal 2 2 19 4 2 3" xfId="34948"/>
    <cellStyle name="Normal 2 2 19 4 3" xfId="4864"/>
    <cellStyle name="Normal 2 2 19 4 3 2" xfId="34949"/>
    <cellStyle name="Normal 2 2 19 4 4" xfId="34950"/>
    <cellStyle name="Normal 2 2 19 5" xfId="4865"/>
    <cellStyle name="Normal 2 2 19 5 2" xfId="4866"/>
    <cellStyle name="Normal 2 2 19 5 2 2" xfId="34951"/>
    <cellStyle name="Normal 2 2 19 5 3" xfId="34952"/>
    <cellStyle name="Normal 2 2 19 6" xfId="4867"/>
    <cellStyle name="Normal 2 2 19 6 2" xfId="34953"/>
    <cellStyle name="Normal 2 2 19 7" xfId="4868"/>
    <cellStyle name="Normal 2 2 19 7 2" xfId="34954"/>
    <cellStyle name="Normal 2 2 19 8" xfId="34955"/>
    <cellStyle name="Normal 2 2 2" xfId="4869"/>
    <cellStyle name="Normal 2 2 2 10" xfId="4870"/>
    <cellStyle name="Normal 2 2 2 10 2" xfId="4871"/>
    <cellStyle name="Normal 2 2 2 10 2 2" xfId="4872"/>
    <cellStyle name="Normal 2 2 2 10 2 2 2" xfId="4873"/>
    <cellStyle name="Normal 2 2 2 10 2 2 2 2" xfId="34956"/>
    <cellStyle name="Normal 2 2 2 10 2 2 3" xfId="34957"/>
    <cellStyle name="Normal 2 2 2 10 2 3" xfId="4874"/>
    <cellStyle name="Normal 2 2 2 10 2 3 2" xfId="34958"/>
    <cellStyle name="Normal 2 2 2 10 2 4" xfId="34959"/>
    <cellStyle name="Normal 2 2 2 10 3" xfId="4875"/>
    <cellStyle name="Normal 2 2 2 10 3 2" xfId="4876"/>
    <cellStyle name="Normal 2 2 2 10 3 2 2" xfId="4877"/>
    <cellStyle name="Normal 2 2 2 10 3 2 2 2" xfId="34960"/>
    <cellStyle name="Normal 2 2 2 10 3 2 3" xfId="34961"/>
    <cellStyle name="Normal 2 2 2 10 3 3" xfId="4878"/>
    <cellStyle name="Normal 2 2 2 10 3 3 2" xfId="34962"/>
    <cellStyle name="Normal 2 2 2 10 3 4" xfId="34963"/>
    <cellStyle name="Normal 2 2 2 10 4" xfId="4879"/>
    <cellStyle name="Normal 2 2 2 10 4 2" xfId="4880"/>
    <cellStyle name="Normal 2 2 2 10 4 2 2" xfId="4881"/>
    <cellStyle name="Normal 2 2 2 10 4 2 2 2" xfId="34964"/>
    <cellStyle name="Normal 2 2 2 10 4 2 3" xfId="34965"/>
    <cellStyle name="Normal 2 2 2 10 4 3" xfId="4882"/>
    <cellStyle name="Normal 2 2 2 10 4 3 2" xfId="34966"/>
    <cellStyle name="Normal 2 2 2 10 4 4" xfId="34967"/>
    <cellStyle name="Normal 2 2 2 10 5" xfId="4883"/>
    <cellStyle name="Normal 2 2 2 10 5 2" xfId="4884"/>
    <cellStyle name="Normal 2 2 2 10 5 2 2" xfId="34968"/>
    <cellStyle name="Normal 2 2 2 10 5 3" xfId="34969"/>
    <cellStyle name="Normal 2 2 2 10 6" xfId="4885"/>
    <cellStyle name="Normal 2 2 2 10 6 2" xfId="34970"/>
    <cellStyle name="Normal 2 2 2 10 7" xfId="4886"/>
    <cellStyle name="Normal 2 2 2 10 7 2" xfId="34971"/>
    <cellStyle name="Normal 2 2 2 10 8" xfId="34972"/>
    <cellStyle name="Normal 2 2 2 11" xfId="4887"/>
    <cellStyle name="Normal 2 2 2 11 2" xfId="4888"/>
    <cellStyle name="Normal 2 2 2 11 2 2" xfId="4889"/>
    <cellStyle name="Normal 2 2 2 11 2 2 2" xfId="4890"/>
    <cellStyle name="Normal 2 2 2 11 2 2 2 2" xfId="34973"/>
    <cellStyle name="Normal 2 2 2 11 2 2 3" xfId="34974"/>
    <cellStyle name="Normal 2 2 2 11 2 3" xfId="4891"/>
    <cellStyle name="Normal 2 2 2 11 2 3 2" xfId="34975"/>
    <cellStyle name="Normal 2 2 2 11 2 4" xfId="34976"/>
    <cellStyle name="Normal 2 2 2 11 3" xfId="4892"/>
    <cellStyle name="Normal 2 2 2 11 3 2" xfId="4893"/>
    <cellStyle name="Normal 2 2 2 11 3 2 2" xfId="4894"/>
    <cellStyle name="Normal 2 2 2 11 3 2 2 2" xfId="34977"/>
    <cellStyle name="Normal 2 2 2 11 3 2 3" xfId="34978"/>
    <cellStyle name="Normal 2 2 2 11 3 3" xfId="4895"/>
    <cellStyle name="Normal 2 2 2 11 3 3 2" xfId="34979"/>
    <cellStyle name="Normal 2 2 2 11 3 4" xfId="34980"/>
    <cellStyle name="Normal 2 2 2 11 4" xfId="4896"/>
    <cellStyle name="Normal 2 2 2 11 4 2" xfId="4897"/>
    <cellStyle name="Normal 2 2 2 11 4 2 2" xfId="4898"/>
    <cellStyle name="Normal 2 2 2 11 4 2 2 2" xfId="34981"/>
    <cellStyle name="Normal 2 2 2 11 4 2 3" xfId="34982"/>
    <cellStyle name="Normal 2 2 2 11 4 3" xfId="4899"/>
    <cellStyle name="Normal 2 2 2 11 4 3 2" xfId="34983"/>
    <cellStyle name="Normal 2 2 2 11 4 4" xfId="34984"/>
    <cellStyle name="Normal 2 2 2 11 5" xfId="4900"/>
    <cellStyle name="Normal 2 2 2 11 5 2" xfId="4901"/>
    <cellStyle name="Normal 2 2 2 11 5 2 2" xfId="34985"/>
    <cellStyle name="Normal 2 2 2 11 5 3" xfId="34986"/>
    <cellStyle name="Normal 2 2 2 11 6" xfId="4902"/>
    <cellStyle name="Normal 2 2 2 11 6 2" xfId="34987"/>
    <cellStyle name="Normal 2 2 2 11 7" xfId="4903"/>
    <cellStyle name="Normal 2 2 2 11 7 2" xfId="34988"/>
    <cellStyle name="Normal 2 2 2 11 8" xfId="34989"/>
    <cellStyle name="Normal 2 2 2 12" xfId="4904"/>
    <cellStyle name="Normal 2 2 2 12 2" xfId="4905"/>
    <cellStyle name="Normal 2 2 2 12 2 2" xfId="4906"/>
    <cellStyle name="Normal 2 2 2 12 2 2 2" xfId="4907"/>
    <cellStyle name="Normal 2 2 2 12 2 2 2 2" xfId="34990"/>
    <cellStyle name="Normal 2 2 2 12 2 2 3" xfId="34991"/>
    <cellStyle name="Normal 2 2 2 12 2 3" xfId="4908"/>
    <cellStyle name="Normal 2 2 2 12 2 3 2" xfId="34992"/>
    <cellStyle name="Normal 2 2 2 12 2 4" xfId="34993"/>
    <cellStyle name="Normal 2 2 2 12 3" xfId="4909"/>
    <cellStyle name="Normal 2 2 2 12 3 2" xfId="4910"/>
    <cellStyle name="Normal 2 2 2 12 3 2 2" xfId="4911"/>
    <cellStyle name="Normal 2 2 2 12 3 2 2 2" xfId="34994"/>
    <cellStyle name="Normal 2 2 2 12 3 2 3" xfId="34995"/>
    <cellStyle name="Normal 2 2 2 12 3 3" xfId="4912"/>
    <cellStyle name="Normal 2 2 2 12 3 3 2" xfId="34996"/>
    <cellStyle name="Normal 2 2 2 12 3 4" xfId="34997"/>
    <cellStyle name="Normal 2 2 2 12 4" xfId="4913"/>
    <cellStyle name="Normal 2 2 2 12 4 2" xfId="4914"/>
    <cellStyle name="Normal 2 2 2 12 4 2 2" xfId="4915"/>
    <cellStyle name="Normal 2 2 2 12 4 2 2 2" xfId="34998"/>
    <cellStyle name="Normal 2 2 2 12 4 2 3" xfId="34999"/>
    <cellStyle name="Normal 2 2 2 12 4 3" xfId="4916"/>
    <cellStyle name="Normal 2 2 2 12 4 3 2" xfId="35000"/>
    <cellStyle name="Normal 2 2 2 12 4 4" xfId="35001"/>
    <cellStyle name="Normal 2 2 2 12 5" xfId="4917"/>
    <cellStyle name="Normal 2 2 2 12 5 2" xfId="4918"/>
    <cellStyle name="Normal 2 2 2 12 5 2 2" xfId="35002"/>
    <cellStyle name="Normal 2 2 2 12 5 3" xfId="35003"/>
    <cellStyle name="Normal 2 2 2 12 6" xfId="4919"/>
    <cellStyle name="Normal 2 2 2 12 6 2" xfId="35004"/>
    <cellStyle name="Normal 2 2 2 12 7" xfId="4920"/>
    <cellStyle name="Normal 2 2 2 12 7 2" xfId="35005"/>
    <cellStyle name="Normal 2 2 2 12 8" xfId="35006"/>
    <cellStyle name="Normal 2 2 2 13" xfId="4921"/>
    <cellStyle name="Normal 2 2 2 13 2" xfId="4922"/>
    <cellStyle name="Normal 2 2 2 13 2 2" xfId="4923"/>
    <cellStyle name="Normal 2 2 2 13 2 2 2" xfId="4924"/>
    <cellStyle name="Normal 2 2 2 13 2 2 2 2" xfId="35007"/>
    <cellStyle name="Normal 2 2 2 13 2 2 3" xfId="35008"/>
    <cellStyle name="Normal 2 2 2 13 2 3" xfId="4925"/>
    <cellStyle name="Normal 2 2 2 13 2 3 2" xfId="35009"/>
    <cellStyle name="Normal 2 2 2 13 2 4" xfId="35010"/>
    <cellStyle name="Normal 2 2 2 13 3" xfId="4926"/>
    <cellStyle name="Normal 2 2 2 13 3 2" xfId="4927"/>
    <cellStyle name="Normal 2 2 2 13 3 2 2" xfId="4928"/>
    <cellStyle name="Normal 2 2 2 13 3 2 2 2" xfId="35011"/>
    <cellStyle name="Normal 2 2 2 13 3 2 3" xfId="35012"/>
    <cellStyle name="Normal 2 2 2 13 3 3" xfId="4929"/>
    <cellStyle name="Normal 2 2 2 13 3 3 2" xfId="35013"/>
    <cellStyle name="Normal 2 2 2 13 3 4" xfId="35014"/>
    <cellStyle name="Normal 2 2 2 13 4" xfId="4930"/>
    <cellStyle name="Normal 2 2 2 13 4 2" xfId="4931"/>
    <cellStyle name="Normal 2 2 2 13 4 2 2" xfId="4932"/>
    <cellStyle name="Normal 2 2 2 13 4 2 2 2" xfId="35015"/>
    <cellStyle name="Normal 2 2 2 13 4 2 3" xfId="35016"/>
    <cellStyle name="Normal 2 2 2 13 4 3" xfId="4933"/>
    <cellStyle name="Normal 2 2 2 13 4 3 2" xfId="35017"/>
    <cellStyle name="Normal 2 2 2 13 4 4" xfId="35018"/>
    <cellStyle name="Normal 2 2 2 13 5" xfId="4934"/>
    <cellStyle name="Normal 2 2 2 13 5 2" xfId="4935"/>
    <cellStyle name="Normal 2 2 2 13 5 2 2" xfId="35019"/>
    <cellStyle name="Normal 2 2 2 13 5 3" xfId="35020"/>
    <cellStyle name="Normal 2 2 2 13 6" xfId="4936"/>
    <cellStyle name="Normal 2 2 2 13 6 2" xfId="35021"/>
    <cellStyle name="Normal 2 2 2 13 7" xfId="4937"/>
    <cellStyle name="Normal 2 2 2 13 7 2" xfId="35022"/>
    <cellStyle name="Normal 2 2 2 13 8" xfId="35023"/>
    <cellStyle name="Normal 2 2 2 14" xfId="4938"/>
    <cellStyle name="Normal 2 2 2 14 2" xfId="4939"/>
    <cellStyle name="Normal 2 2 2 14 2 2" xfId="4940"/>
    <cellStyle name="Normal 2 2 2 14 2 2 2" xfId="4941"/>
    <cellStyle name="Normal 2 2 2 14 2 2 2 2" xfId="35024"/>
    <cellStyle name="Normal 2 2 2 14 2 2 3" xfId="35025"/>
    <cellStyle name="Normal 2 2 2 14 2 3" xfId="4942"/>
    <cellStyle name="Normal 2 2 2 14 2 3 2" xfId="35026"/>
    <cellStyle name="Normal 2 2 2 14 2 4" xfId="35027"/>
    <cellStyle name="Normal 2 2 2 14 3" xfId="4943"/>
    <cellStyle name="Normal 2 2 2 14 3 2" xfId="4944"/>
    <cellStyle name="Normal 2 2 2 14 3 2 2" xfId="4945"/>
    <cellStyle name="Normal 2 2 2 14 3 2 2 2" xfId="35028"/>
    <cellStyle name="Normal 2 2 2 14 3 2 3" xfId="35029"/>
    <cellStyle name="Normal 2 2 2 14 3 3" xfId="4946"/>
    <cellStyle name="Normal 2 2 2 14 3 3 2" xfId="35030"/>
    <cellStyle name="Normal 2 2 2 14 3 4" xfId="35031"/>
    <cellStyle name="Normal 2 2 2 14 4" xfId="4947"/>
    <cellStyle name="Normal 2 2 2 14 4 2" xfId="4948"/>
    <cellStyle name="Normal 2 2 2 14 4 2 2" xfId="4949"/>
    <cellStyle name="Normal 2 2 2 14 4 2 2 2" xfId="35032"/>
    <cellStyle name="Normal 2 2 2 14 4 2 3" xfId="35033"/>
    <cellStyle name="Normal 2 2 2 14 4 3" xfId="4950"/>
    <cellStyle name="Normal 2 2 2 14 4 3 2" xfId="35034"/>
    <cellStyle name="Normal 2 2 2 14 4 4" xfId="35035"/>
    <cellStyle name="Normal 2 2 2 14 5" xfId="4951"/>
    <cellStyle name="Normal 2 2 2 14 5 2" xfId="4952"/>
    <cellStyle name="Normal 2 2 2 14 5 2 2" xfId="35036"/>
    <cellStyle name="Normal 2 2 2 14 5 3" xfId="35037"/>
    <cellStyle name="Normal 2 2 2 14 6" xfId="4953"/>
    <cellStyle name="Normal 2 2 2 14 6 2" xfId="35038"/>
    <cellStyle name="Normal 2 2 2 14 7" xfId="4954"/>
    <cellStyle name="Normal 2 2 2 14 7 2" xfId="35039"/>
    <cellStyle name="Normal 2 2 2 14 8" xfId="35040"/>
    <cellStyle name="Normal 2 2 2 15" xfId="4955"/>
    <cellStyle name="Normal 2 2 2 15 2" xfId="4956"/>
    <cellStyle name="Normal 2 2 2 15 2 2" xfId="4957"/>
    <cellStyle name="Normal 2 2 2 15 2 2 2" xfId="4958"/>
    <cellStyle name="Normal 2 2 2 15 2 2 2 2" xfId="35041"/>
    <cellStyle name="Normal 2 2 2 15 2 2 3" xfId="35042"/>
    <cellStyle name="Normal 2 2 2 15 2 3" xfId="4959"/>
    <cellStyle name="Normal 2 2 2 15 2 3 2" xfId="35043"/>
    <cellStyle name="Normal 2 2 2 15 2 4" xfId="35044"/>
    <cellStyle name="Normal 2 2 2 15 3" xfId="4960"/>
    <cellStyle name="Normal 2 2 2 15 3 2" xfId="4961"/>
    <cellStyle name="Normal 2 2 2 15 3 2 2" xfId="4962"/>
    <cellStyle name="Normal 2 2 2 15 3 2 2 2" xfId="35045"/>
    <cellStyle name="Normal 2 2 2 15 3 2 3" xfId="35046"/>
    <cellStyle name="Normal 2 2 2 15 3 3" xfId="4963"/>
    <cellStyle name="Normal 2 2 2 15 3 3 2" xfId="35047"/>
    <cellStyle name="Normal 2 2 2 15 3 4" xfId="35048"/>
    <cellStyle name="Normal 2 2 2 15 4" xfId="4964"/>
    <cellStyle name="Normal 2 2 2 15 4 2" xfId="4965"/>
    <cellStyle name="Normal 2 2 2 15 4 2 2" xfId="4966"/>
    <cellStyle name="Normal 2 2 2 15 4 2 2 2" xfId="35049"/>
    <cellStyle name="Normal 2 2 2 15 4 2 3" xfId="35050"/>
    <cellStyle name="Normal 2 2 2 15 4 3" xfId="4967"/>
    <cellStyle name="Normal 2 2 2 15 4 3 2" xfId="35051"/>
    <cellStyle name="Normal 2 2 2 15 4 4" xfId="35052"/>
    <cellStyle name="Normal 2 2 2 15 5" xfId="4968"/>
    <cellStyle name="Normal 2 2 2 15 5 2" xfId="4969"/>
    <cellStyle name="Normal 2 2 2 15 5 2 2" xfId="35053"/>
    <cellStyle name="Normal 2 2 2 15 5 3" xfId="35054"/>
    <cellStyle name="Normal 2 2 2 15 6" xfId="4970"/>
    <cellStyle name="Normal 2 2 2 15 6 2" xfId="35055"/>
    <cellStyle name="Normal 2 2 2 15 7" xfId="4971"/>
    <cellStyle name="Normal 2 2 2 15 7 2" xfId="35056"/>
    <cellStyle name="Normal 2 2 2 15 8" xfId="35057"/>
    <cellStyle name="Normal 2 2 2 16" xfId="4972"/>
    <cellStyle name="Normal 2 2 2 16 2" xfId="4973"/>
    <cellStyle name="Normal 2 2 2 16 2 2" xfId="4974"/>
    <cellStyle name="Normal 2 2 2 16 2 2 2" xfId="4975"/>
    <cellStyle name="Normal 2 2 2 16 2 2 2 2" xfId="35058"/>
    <cellStyle name="Normal 2 2 2 16 2 2 3" xfId="35059"/>
    <cellStyle name="Normal 2 2 2 16 2 3" xfId="4976"/>
    <cellStyle name="Normal 2 2 2 16 2 3 2" xfId="35060"/>
    <cellStyle name="Normal 2 2 2 16 2 4" xfId="35061"/>
    <cellStyle name="Normal 2 2 2 16 3" xfId="4977"/>
    <cellStyle name="Normal 2 2 2 16 3 2" xfId="4978"/>
    <cellStyle name="Normal 2 2 2 16 3 2 2" xfId="4979"/>
    <cellStyle name="Normal 2 2 2 16 3 2 2 2" xfId="35062"/>
    <cellStyle name="Normal 2 2 2 16 3 2 3" xfId="35063"/>
    <cellStyle name="Normal 2 2 2 16 3 3" xfId="4980"/>
    <cellStyle name="Normal 2 2 2 16 3 3 2" xfId="35064"/>
    <cellStyle name="Normal 2 2 2 16 3 4" xfId="35065"/>
    <cellStyle name="Normal 2 2 2 16 4" xfId="4981"/>
    <cellStyle name="Normal 2 2 2 16 4 2" xfId="4982"/>
    <cellStyle name="Normal 2 2 2 16 4 2 2" xfId="4983"/>
    <cellStyle name="Normal 2 2 2 16 4 2 2 2" xfId="35066"/>
    <cellStyle name="Normal 2 2 2 16 4 2 3" xfId="35067"/>
    <cellStyle name="Normal 2 2 2 16 4 3" xfId="4984"/>
    <cellStyle name="Normal 2 2 2 16 4 3 2" xfId="35068"/>
    <cellStyle name="Normal 2 2 2 16 4 4" xfId="35069"/>
    <cellStyle name="Normal 2 2 2 16 5" xfId="4985"/>
    <cellStyle name="Normal 2 2 2 16 5 2" xfId="4986"/>
    <cellStyle name="Normal 2 2 2 16 5 2 2" xfId="35070"/>
    <cellStyle name="Normal 2 2 2 16 5 3" xfId="35071"/>
    <cellStyle name="Normal 2 2 2 16 6" xfId="4987"/>
    <cellStyle name="Normal 2 2 2 16 6 2" xfId="35072"/>
    <cellStyle name="Normal 2 2 2 16 7" xfId="4988"/>
    <cellStyle name="Normal 2 2 2 16 7 2" xfId="35073"/>
    <cellStyle name="Normal 2 2 2 16 8" xfId="35074"/>
    <cellStyle name="Normal 2 2 2 17" xfId="4989"/>
    <cellStyle name="Normal 2 2 2 17 2" xfId="4990"/>
    <cellStyle name="Normal 2 2 2 17 2 2" xfId="4991"/>
    <cellStyle name="Normal 2 2 2 17 2 2 2" xfId="4992"/>
    <cellStyle name="Normal 2 2 2 17 2 2 2 2" xfId="35075"/>
    <cellStyle name="Normal 2 2 2 17 2 2 3" xfId="35076"/>
    <cellStyle name="Normal 2 2 2 17 2 3" xfId="4993"/>
    <cellStyle name="Normal 2 2 2 17 2 3 2" xfId="35077"/>
    <cellStyle name="Normal 2 2 2 17 2 4" xfId="35078"/>
    <cellStyle name="Normal 2 2 2 17 3" xfId="4994"/>
    <cellStyle name="Normal 2 2 2 17 3 2" xfId="4995"/>
    <cellStyle name="Normal 2 2 2 17 3 2 2" xfId="4996"/>
    <cellStyle name="Normal 2 2 2 17 3 2 2 2" xfId="35079"/>
    <cellStyle name="Normal 2 2 2 17 3 2 3" xfId="35080"/>
    <cellStyle name="Normal 2 2 2 17 3 3" xfId="4997"/>
    <cellStyle name="Normal 2 2 2 17 3 3 2" xfId="35081"/>
    <cellStyle name="Normal 2 2 2 17 3 4" xfId="35082"/>
    <cellStyle name="Normal 2 2 2 17 4" xfId="4998"/>
    <cellStyle name="Normal 2 2 2 17 4 2" xfId="4999"/>
    <cellStyle name="Normal 2 2 2 17 4 2 2" xfId="5000"/>
    <cellStyle name="Normal 2 2 2 17 4 2 2 2" xfId="35083"/>
    <cellStyle name="Normal 2 2 2 17 4 2 3" xfId="35084"/>
    <cellStyle name="Normal 2 2 2 17 4 3" xfId="5001"/>
    <cellStyle name="Normal 2 2 2 17 4 3 2" xfId="35085"/>
    <cellStyle name="Normal 2 2 2 17 4 4" xfId="35086"/>
    <cellStyle name="Normal 2 2 2 17 5" xfId="5002"/>
    <cellStyle name="Normal 2 2 2 17 5 2" xfId="5003"/>
    <cellStyle name="Normal 2 2 2 17 5 2 2" xfId="35087"/>
    <cellStyle name="Normal 2 2 2 17 5 3" xfId="35088"/>
    <cellStyle name="Normal 2 2 2 17 6" xfId="5004"/>
    <cellStyle name="Normal 2 2 2 17 6 2" xfId="35089"/>
    <cellStyle name="Normal 2 2 2 17 7" xfId="5005"/>
    <cellStyle name="Normal 2 2 2 17 7 2" xfId="35090"/>
    <cellStyle name="Normal 2 2 2 17 8" xfId="35091"/>
    <cellStyle name="Normal 2 2 2 18" xfId="5006"/>
    <cellStyle name="Normal 2 2 2 18 2" xfId="5007"/>
    <cellStyle name="Normal 2 2 2 18 2 2" xfId="5008"/>
    <cellStyle name="Normal 2 2 2 18 2 2 2" xfId="5009"/>
    <cellStyle name="Normal 2 2 2 18 2 2 2 2" xfId="35092"/>
    <cellStyle name="Normal 2 2 2 18 2 2 3" xfId="35093"/>
    <cellStyle name="Normal 2 2 2 18 2 3" xfId="5010"/>
    <cellStyle name="Normal 2 2 2 18 2 3 2" xfId="35094"/>
    <cellStyle name="Normal 2 2 2 18 2 4" xfId="35095"/>
    <cellStyle name="Normal 2 2 2 18 3" xfId="5011"/>
    <cellStyle name="Normal 2 2 2 18 3 2" xfId="5012"/>
    <cellStyle name="Normal 2 2 2 18 3 2 2" xfId="5013"/>
    <cellStyle name="Normal 2 2 2 18 3 2 2 2" xfId="35096"/>
    <cellStyle name="Normal 2 2 2 18 3 2 3" xfId="35097"/>
    <cellStyle name="Normal 2 2 2 18 3 3" xfId="5014"/>
    <cellStyle name="Normal 2 2 2 18 3 3 2" xfId="35098"/>
    <cellStyle name="Normal 2 2 2 18 3 4" xfId="35099"/>
    <cellStyle name="Normal 2 2 2 18 4" xfId="5015"/>
    <cellStyle name="Normal 2 2 2 18 4 2" xfId="5016"/>
    <cellStyle name="Normal 2 2 2 18 4 2 2" xfId="5017"/>
    <cellStyle name="Normal 2 2 2 18 4 2 2 2" xfId="35100"/>
    <cellStyle name="Normal 2 2 2 18 4 2 3" xfId="35101"/>
    <cellStyle name="Normal 2 2 2 18 4 3" xfId="5018"/>
    <cellStyle name="Normal 2 2 2 18 4 3 2" xfId="35102"/>
    <cellStyle name="Normal 2 2 2 18 4 4" xfId="35103"/>
    <cellStyle name="Normal 2 2 2 18 5" xfId="5019"/>
    <cellStyle name="Normal 2 2 2 18 5 2" xfId="5020"/>
    <cellStyle name="Normal 2 2 2 18 5 2 2" xfId="35104"/>
    <cellStyle name="Normal 2 2 2 18 5 3" xfId="35105"/>
    <cellStyle name="Normal 2 2 2 18 6" xfId="5021"/>
    <cellStyle name="Normal 2 2 2 18 6 2" xfId="35106"/>
    <cellStyle name="Normal 2 2 2 18 7" xfId="5022"/>
    <cellStyle name="Normal 2 2 2 18 7 2" xfId="35107"/>
    <cellStyle name="Normal 2 2 2 18 8" xfId="35108"/>
    <cellStyle name="Normal 2 2 2 19" xfId="5023"/>
    <cellStyle name="Normal 2 2 2 19 2" xfId="5024"/>
    <cellStyle name="Normal 2 2 2 19 2 2" xfId="5025"/>
    <cellStyle name="Normal 2 2 2 19 2 2 2" xfId="5026"/>
    <cellStyle name="Normal 2 2 2 19 2 2 2 2" xfId="35109"/>
    <cellStyle name="Normal 2 2 2 19 2 2 3" xfId="35110"/>
    <cellStyle name="Normal 2 2 2 19 2 3" xfId="5027"/>
    <cellStyle name="Normal 2 2 2 19 2 3 2" xfId="35111"/>
    <cellStyle name="Normal 2 2 2 19 2 4" xfId="35112"/>
    <cellStyle name="Normal 2 2 2 19 3" xfId="5028"/>
    <cellStyle name="Normal 2 2 2 19 3 2" xfId="5029"/>
    <cellStyle name="Normal 2 2 2 19 3 2 2" xfId="5030"/>
    <cellStyle name="Normal 2 2 2 19 3 2 2 2" xfId="35113"/>
    <cellStyle name="Normal 2 2 2 19 3 2 3" xfId="35114"/>
    <cellStyle name="Normal 2 2 2 19 3 3" xfId="5031"/>
    <cellStyle name="Normal 2 2 2 19 3 3 2" xfId="35115"/>
    <cellStyle name="Normal 2 2 2 19 3 4" xfId="35116"/>
    <cellStyle name="Normal 2 2 2 19 4" xfId="5032"/>
    <cellStyle name="Normal 2 2 2 19 4 2" xfId="5033"/>
    <cellStyle name="Normal 2 2 2 19 4 2 2" xfId="5034"/>
    <cellStyle name="Normal 2 2 2 19 4 2 2 2" xfId="35117"/>
    <cellStyle name="Normal 2 2 2 19 4 2 3" xfId="35118"/>
    <cellStyle name="Normal 2 2 2 19 4 3" xfId="5035"/>
    <cellStyle name="Normal 2 2 2 19 4 3 2" xfId="35119"/>
    <cellStyle name="Normal 2 2 2 19 4 4" xfId="35120"/>
    <cellStyle name="Normal 2 2 2 19 5" xfId="5036"/>
    <cellStyle name="Normal 2 2 2 19 5 2" xfId="5037"/>
    <cellStyle name="Normal 2 2 2 19 5 2 2" xfId="35121"/>
    <cellStyle name="Normal 2 2 2 19 5 3" xfId="35122"/>
    <cellStyle name="Normal 2 2 2 19 6" xfId="5038"/>
    <cellStyle name="Normal 2 2 2 19 6 2" xfId="35123"/>
    <cellStyle name="Normal 2 2 2 19 7" xfId="5039"/>
    <cellStyle name="Normal 2 2 2 19 7 2" xfId="35124"/>
    <cellStyle name="Normal 2 2 2 19 8" xfId="35125"/>
    <cellStyle name="Normal 2 2 2 2" xfId="5040"/>
    <cellStyle name="Normal 2 2 2 2 2" xfId="5041"/>
    <cellStyle name="Normal 2 2 2 2 2 2" xfId="5042"/>
    <cellStyle name="Normal 2 2 2 2 2 2 2" xfId="5043"/>
    <cellStyle name="Normal 2 2 2 2 2 2 2 2" xfId="35126"/>
    <cellStyle name="Normal 2 2 2 2 2 2 3" xfId="35127"/>
    <cellStyle name="Normal 2 2 2 2 2 3" xfId="5044"/>
    <cellStyle name="Normal 2 2 2 2 2 3 2" xfId="35128"/>
    <cellStyle name="Normal 2 2 2 2 2 4" xfId="35129"/>
    <cellStyle name="Normal 2 2 2 2 3" xfId="5045"/>
    <cellStyle name="Normal 2 2 2 2 3 2" xfId="5046"/>
    <cellStyle name="Normal 2 2 2 2 3 2 2" xfId="5047"/>
    <cellStyle name="Normal 2 2 2 2 3 2 2 2" xfId="35130"/>
    <cellStyle name="Normal 2 2 2 2 3 2 3" xfId="35131"/>
    <cellStyle name="Normal 2 2 2 2 3 3" xfId="5048"/>
    <cellStyle name="Normal 2 2 2 2 3 3 2" xfId="35132"/>
    <cellStyle name="Normal 2 2 2 2 3 4" xfId="35133"/>
    <cellStyle name="Normal 2 2 2 2 4" xfId="5049"/>
    <cellStyle name="Normal 2 2 2 2 4 2" xfId="5050"/>
    <cellStyle name="Normal 2 2 2 2 4 2 2" xfId="5051"/>
    <cellStyle name="Normal 2 2 2 2 4 2 2 2" xfId="35134"/>
    <cellStyle name="Normal 2 2 2 2 4 2 3" xfId="35135"/>
    <cellStyle name="Normal 2 2 2 2 4 3" xfId="5052"/>
    <cellStyle name="Normal 2 2 2 2 4 3 2" xfId="35136"/>
    <cellStyle name="Normal 2 2 2 2 4 4" xfId="35137"/>
    <cellStyle name="Normal 2 2 2 2 5" xfId="5053"/>
    <cellStyle name="Normal 2 2 2 2 5 2" xfId="5054"/>
    <cellStyle name="Normal 2 2 2 2 5 2 2" xfId="35138"/>
    <cellStyle name="Normal 2 2 2 2 5 3" xfId="35139"/>
    <cellStyle name="Normal 2 2 2 2 6" xfId="5055"/>
    <cellStyle name="Normal 2 2 2 2 6 2" xfId="35140"/>
    <cellStyle name="Normal 2 2 2 2 7" xfId="5056"/>
    <cellStyle name="Normal 2 2 2 2 7 2" xfId="35141"/>
    <cellStyle name="Normal 2 2 2 2 8" xfId="35142"/>
    <cellStyle name="Normal 2 2 2 20" xfId="5057"/>
    <cellStyle name="Normal 2 2 2 20 2" xfId="5058"/>
    <cellStyle name="Normal 2 2 2 20 2 2" xfId="5059"/>
    <cellStyle name="Normal 2 2 2 20 2 2 2" xfId="5060"/>
    <cellStyle name="Normal 2 2 2 20 2 2 2 2" xfId="35143"/>
    <cellStyle name="Normal 2 2 2 20 2 2 3" xfId="35144"/>
    <cellStyle name="Normal 2 2 2 20 2 3" xfId="5061"/>
    <cellStyle name="Normal 2 2 2 20 2 3 2" xfId="35145"/>
    <cellStyle name="Normal 2 2 2 20 2 4" xfId="35146"/>
    <cellStyle name="Normal 2 2 2 20 3" xfId="5062"/>
    <cellStyle name="Normal 2 2 2 20 3 2" xfId="5063"/>
    <cellStyle name="Normal 2 2 2 20 3 2 2" xfId="5064"/>
    <cellStyle name="Normal 2 2 2 20 3 2 2 2" xfId="35147"/>
    <cellStyle name="Normal 2 2 2 20 3 2 3" xfId="35148"/>
    <cellStyle name="Normal 2 2 2 20 3 3" xfId="5065"/>
    <cellStyle name="Normal 2 2 2 20 3 3 2" xfId="35149"/>
    <cellStyle name="Normal 2 2 2 20 3 4" xfId="35150"/>
    <cellStyle name="Normal 2 2 2 20 4" xfId="5066"/>
    <cellStyle name="Normal 2 2 2 20 4 2" xfId="5067"/>
    <cellStyle name="Normal 2 2 2 20 4 2 2" xfId="5068"/>
    <cellStyle name="Normal 2 2 2 20 4 2 2 2" xfId="35151"/>
    <cellStyle name="Normal 2 2 2 20 4 2 3" xfId="35152"/>
    <cellStyle name="Normal 2 2 2 20 4 3" xfId="5069"/>
    <cellStyle name="Normal 2 2 2 20 4 3 2" xfId="35153"/>
    <cellStyle name="Normal 2 2 2 20 4 4" xfId="35154"/>
    <cellStyle name="Normal 2 2 2 20 5" xfId="5070"/>
    <cellStyle name="Normal 2 2 2 20 5 2" xfId="5071"/>
    <cellStyle name="Normal 2 2 2 20 5 2 2" xfId="35155"/>
    <cellStyle name="Normal 2 2 2 20 5 3" xfId="35156"/>
    <cellStyle name="Normal 2 2 2 20 6" xfId="5072"/>
    <cellStyle name="Normal 2 2 2 20 6 2" xfId="35157"/>
    <cellStyle name="Normal 2 2 2 20 7" xfId="5073"/>
    <cellStyle name="Normal 2 2 2 20 7 2" xfId="35158"/>
    <cellStyle name="Normal 2 2 2 20 8" xfId="35159"/>
    <cellStyle name="Normal 2 2 2 21" xfId="5074"/>
    <cellStyle name="Normal 2 2 2 21 2" xfId="5075"/>
    <cellStyle name="Normal 2 2 2 21 2 2" xfId="5076"/>
    <cellStyle name="Normal 2 2 2 21 2 2 2" xfId="5077"/>
    <cellStyle name="Normal 2 2 2 21 2 2 2 2" xfId="35160"/>
    <cellStyle name="Normal 2 2 2 21 2 2 3" xfId="35161"/>
    <cellStyle name="Normal 2 2 2 21 2 3" xfId="5078"/>
    <cellStyle name="Normal 2 2 2 21 2 3 2" xfId="35162"/>
    <cellStyle name="Normal 2 2 2 21 2 4" xfId="35163"/>
    <cellStyle name="Normal 2 2 2 21 3" xfId="5079"/>
    <cellStyle name="Normal 2 2 2 21 3 2" xfId="5080"/>
    <cellStyle name="Normal 2 2 2 21 3 2 2" xfId="5081"/>
    <cellStyle name="Normal 2 2 2 21 3 2 2 2" xfId="35164"/>
    <cellStyle name="Normal 2 2 2 21 3 2 3" xfId="35165"/>
    <cellStyle name="Normal 2 2 2 21 3 3" xfId="5082"/>
    <cellStyle name="Normal 2 2 2 21 3 3 2" xfId="35166"/>
    <cellStyle name="Normal 2 2 2 21 3 4" xfId="35167"/>
    <cellStyle name="Normal 2 2 2 21 4" xfId="5083"/>
    <cellStyle name="Normal 2 2 2 21 4 2" xfId="5084"/>
    <cellStyle name="Normal 2 2 2 21 4 2 2" xfId="5085"/>
    <cellStyle name="Normal 2 2 2 21 4 2 2 2" xfId="35168"/>
    <cellStyle name="Normal 2 2 2 21 4 2 3" xfId="35169"/>
    <cellStyle name="Normal 2 2 2 21 4 3" xfId="5086"/>
    <cellStyle name="Normal 2 2 2 21 4 3 2" xfId="35170"/>
    <cellStyle name="Normal 2 2 2 21 4 4" xfId="35171"/>
    <cellStyle name="Normal 2 2 2 21 5" xfId="5087"/>
    <cellStyle name="Normal 2 2 2 21 5 2" xfId="5088"/>
    <cellStyle name="Normal 2 2 2 21 5 2 2" xfId="35172"/>
    <cellStyle name="Normal 2 2 2 21 5 3" xfId="35173"/>
    <cellStyle name="Normal 2 2 2 21 6" xfId="5089"/>
    <cellStyle name="Normal 2 2 2 21 6 2" xfId="35174"/>
    <cellStyle name="Normal 2 2 2 21 7" xfId="5090"/>
    <cellStyle name="Normal 2 2 2 21 7 2" xfId="35175"/>
    <cellStyle name="Normal 2 2 2 21 8" xfId="35176"/>
    <cellStyle name="Normal 2 2 2 22" xfId="5091"/>
    <cellStyle name="Normal 2 2 2 22 2" xfId="5092"/>
    <cellStyle name="Normal 2 2 2 22 2 2" xfId="5093"/>
    <cellStyle name="Normal 2 2 2 22 2 2 2" xfId="5094"/>
    <cellStyle name="Normal 2 2 2 22 2 2 2 2" xfId="35177"/>
    <cellStyle name="Normal 2 2 2 22 2 2 3" xfId="35178"/>
    <cellStyle name="Normal 2 2 2 22 2 3" xfId="5095"/>
    <cellStyle name="Normal 2 2 2 22 2 3 2" xfId="35179"/>
    <cellStyle name="Normal 2 2 2 22 2 4" xfId="35180"/>
    <cellStyle name="Normal 2 2 2 22 3" xfId="5096"/>
    <cellStyle name="Normal 2 2 2 22 3 2" xfId="5097"/>
    <cellStyle name="Normal 2 2 2 22 3 2 2" xfId="5098"/>
    <cellStyle name="Normal 2 2 2 22 3 2 2 2" xfId="35181"/>
    <cellStyle name="Normal 2 2 2 22 3 2 3" xfId="35182"/>
    <cellStyle name="Normal 2 2 2 22 3 3" xfId="5099"/>
    <cellStyle name="Normal 2 2 2 22 3 3 2" xfId="35183"/>
    <cellStyle name="Normal 2 2 2 22 3 4" xfId="35184"/>
    <cellStyle name="Normal 2 2 2 22 4" xfId="5100"/>
    <cellStyle name="Normal 2 2 2 22 4 2" xfId="5101"/>
    <cellStyle name="Normal 2 2 2 22 4 2 2" xfId="5102"/>
    <cellStyle name="Normal 2 2 2 22 4 2 2 2" xfId="35185"/>
    <cellStyle name="Normal 2 2 2 22 4 2 3" xfId="35186"/>
    <cellStyle name="Normal 2 2 2 22 4 3" xfId="5103"/>
    <cellStyle name="Normal 2 2 2 22 4 3 2" xfId="35187"/>
    <cellStyle name="Normal 2 2 2 22 4 4" xfId="35188"/>
    <cellStyle name="Normal 2 2 2 22 5" xfId="5104"/>
    <cellStyle name="Normal 2 2 2 22 5 2" xfId="5105"/>
    <cellStyle name="Normal 2 2 2 22 5 2 2" xfId="35189"/>
    <cellStyle name="Normal 2 2 2 22 5 3" xfId="35190"/>
    <cellStyle name="Normal 2 2 2 22 6" xfId="5106"/>
    <cellStyle name="Normal 2 2 2 22 6 2" xfId="35191"/>
    <cellStyle name="Normal 2 2 2 22 7" xfId="5107"/>
    <cellStyle name="Normal 2 2 2 22 7 2" xfId="35192"/>
    <cellStyle name="Normal 2 2 2 22 8" xfId="35193"/>
    <cellStyle name="Normal 2 2 2 23" xfId="5108"/>
    <cellStyle name="Normal 2 2 2 23 2" xfId="5109"/>
    <cellStyle name="Normal 2 2 2 23 2 2" xfId="5110"/>
    <cellStyle name="Normal 2 2 2 23 2 2 2" xfId="5111"/>
    <cellStyle name="Normal 2 2 2 23 2 2 2 2" xfId="35194"/>
    <cellStyle name="Normal 2 2 2 23 2 2 3" xfId="35195"/>
    <cellStyle name="Normal 2 2 2 23 2 3" xfId="5112"/>
    <cellStyle name="Normal 2 2 2 23 2 3 2" xfId="35196"/>
    <cellStyle name="Normal 2 2 2 23 2 4" xfId="35197"/>
    <cellStyle name="Normal 2 2 2 23 3" xfId="5113"/>
    <cellStyle name="Normal 2 2 2 23 3 2" xfId="5114"/>
    <cellStyle name="Normal 2 2 2 23 3 2 2" xfId="5115"/>
    <cellStyle name="Normal 2 2 2 23 3 2 2 2" xfId="35198"/>
    <cellStyle name="Normal 2 2 2 23 3 2 3" xfId="35199"/>
    <cellStyle name="Normal 2 2 2 23 3 3" xfId="5116"/>
    <cellStyle name="Normal 2 2 2 23 3 3 2" xfId="35200"/>
    <cellStyle name="Normal 2 2 2 23 3 4" xfId="35201"/>
    <cellStyle name="Normal 2 2 2 23 4" xfId="5117"/>
    <cellStyle name="Normal 2 2 2 23 4 2" xfId="5118"/>
    <cellStyle name="Normal 2 2 2 23 4 2 2" xfId="5119"/>
    <cellStyle name="Normal 2 2 2 23 4 2 2 2" xfId="35202"/>
    <cellStyle name="Normal 2 2 2 23 4 2 3" xfId="35203"/>
    <cellStyle name="Normal 2 2 2 23 4 3" xfId="5120"/>
    <cellStyle name="Normal 2 2 2 23 4 3 2" xfId="35204"/>
    <cellStyle name="Normal 2 2 2 23 4 4" xfId="35205"/>
    <cellStyle name="Normal 2 2 2 23 5" xfId="5121"/>
    <cellStyle name="Normal 2 2 2 23 5 2" xfId="5122"/>
    <cellStyle name="Normal 2 2 2 23 5 2 2" xfId="35206"/>
    <cellStyle name="Normal 2 2 2 23 5 3" xfId="35207"/>
    <cellStyle name="Normal 2 2 2 23 6" xfId="5123"/>
    <cellStyle name="Normal 2 2 2 23 6 2" xfId="35208"/>
    <cellStyle name="Normal 2 2 2 23 7" xfId="5124"/>
    <cellStyle name="Normal 2 2 2 23 7 2" xfId="35209"/>
    <cellStyle name="Normal 2 2 2 23 8" xfId="35210"/>
    <cellStyle name="Normal 2 2 2 24" xfId="5125"/>
    <cellStyle name="Normal 2 2 2 24 2" xfId="5126"/>
    <cellStyle name="Normal 2 2 2 24 2 2" xfId="5127"/>
    <cellStyle name="Normal 2 2 2 24 2 2 2" xfId="5128"/>
    <cellStyle name="Normal 2 2 2 24 2 2 2 2" xfId="35211"/>
    <cellStyle name="Normal 2 2 2 24 2 2 3" xfId="35212"/>
    <cellStyle name="Normal 2 2 2 24 2 3" xfId="5129"/>
    <cellStyle name="Normal 2 2 2 24 2 3 2" xfId="35213"/>
    <cellStyle name="Normal 2 2 2 24 2 4" xfId="35214"/>
    <cellStyle name="Normal 2 2 2 24 3" xfId="5130"/>
    <cellStyle name="Normal 2 2 2 24 3 2" xfId="5131"/>
    <cellStyle name="Normal 2 2 2 24 3 2 2" xfId="5132"/>
    <cellStyle name="Normal 2 2 2 24 3 2 2 2" xfId="35215"/>
    <cellStyle name="Normal 2 2 2 24 3 2 3" xfId="35216"/>
    <cellStyle name="Normal 2 2 2 24 3 3" xfId="5133"/>
    <cellStyle name="Normal 2 2 2 24 3 3 2" xfId="35217"/>
    <cellStyle name="Normal 2 2 2 24 3 4" xfId="35218"/>
    <cellStyle name="Normal 2 2 2 24 4" xfId="5134"/>
    <cellStyle name="Normal 2 2 2 24 4 2" xfId="5135"/>
    <cellStyle name="Normal 2 2 2 24 4 2 2" xfId="5136"/>
    <cellStyle name="Normal 2 2 2 24 4 2 2 2" xfId="35219"/>
    <cellStyle name="Normal 2 2 2 24 4 2 3" xfId="35220"/>
    <cellStyle name="Normal 2 2 2 24 4 3" xfId="5137"/>
    <cellStyle name="Normal 2 2 2 24 4 3 2" xfId="35221"/>
    <cellStyle name="Normal 2 2 2 24 4 4" xfId="35222"/>
    <cellStyle name="Normal 2 2 2 24 5" xfId="5138"/>
    <cellStyle name="Normal 2 2 2 24 5 2" xfId="5139"/>
    <cellStyle name="Normal 2 2 2 24 5 2 2" xfId="35223"/>
    <cellStyle name="Normal 2 2 2 24 5 3" xfId="35224"/>
    <cellStyle name="Normal 2 2 2 24 6" xfId="5140"/>
    <cellStyle name="Normal 2 2 2 24 6 2" xfId="35225"/>
    <cellStyle name="Normal 2 2 2 24 7" xfId="5141"/>
    <cellStyle name="Normal 2 2 2 24 7 2" xfId="35226"/>
    <cellStyle name="Normal 2 2 2 24 8" xfId="35227"/>
    <cellStyle name="Normal 2 2 2 25" xfId="5142"/>
    <cellStyle name="Normal 2 2 2 25 2" xfId="5143"/>
    <cellStyle name="Normal 2 2 2 25 2 2" xfId="5144"/>
    <cellStyle name="Normal 2 2 2 25 2 2 2" xfId="5145"/>
    <cellStyle name="Normal 2 2 2 25 2 2 2 2" xfId="35228"/>
    <cellStyle name="Normal 2 2 2 25 2 2 3" xfId="35229"/>
    <cellStyle name="Normal 2 2 2 25 2 3" xfId="5146"/>
    <cellStyle name="Normal 2 2 2 25 2 3 2" xfId="35230"/>
    <cellStyle name="Normal 2 2 2 25 2 4" xfId="35231"/>
    <cellStyle name="Normal 2 2 2 25 3" xfId="5147"/>
    <cellStyle name="Normal 2 2 2 25 3 2" xfId="5148"/>
    <cellStyle name="Normal 2 2 2 25 3 2 2" xfId="5149"/>
    <cellStyle name="Normal 2 2 2 25 3 2 2 2" xfId="35232"/>
    <cellStyle name="Normal 2 2 2 25 3 2 3" xfId="35233"/>
    <cellStyle name="Normal 2 2 2 25 3 3" xfId="5150"/>
    <cellStyle name="Normal 2 2 2 25 3 3 2" xfId="35234"/>
    <cellStyle name="Normal 2 2 2 25 3 4" xfId="35235"/>
    <cellStyle name="Normal 2 2 2 25 4" xfId="5151"/>
    <cellStyle name="Normal 2 2 2 25 4 2" xfId="5152"/>
    <cellStyle name="Normal 2 2 2 25 4 2 2" xfId="5153"/>
    <cellStyle name="Normal 2 2 2 25 4 2 2 2" xfId="35236"/>
    <cellStyle name="Normal 2 2 2 25 4 2 3" xfId="35237"/>
    <cellStyle name="Normal 2 2 2 25 4 3" xfId="5154"/>
    <cellStyle name="Normal 2 2 2 25 4 3 2" xfId="35238"/>
    <cellStyle name="Normal 2 2 2 25 4 4" xfId="35239"/>
    <cellStyle name="Normal 2 2 2 25 5" xfId="5155"/>
    <cellStyle name="Normal 2 2 2 25 5 2" xfId="5156"/>
    <cellStyle name="Normal 2 2 2 25 5 2 2" xfId="35240"/>
    <cellStyle name="Normal 2 2 2 25 5 3" xfId="35241"/>
    <cellStyle name="Normal 2 2 2 25 6" xfId="5157"/>
    <cellStyle name="Normal 2 2 2 25 6 2" xfId="35242"/>
    <cellStyle name="Normal 2 2 2 25 7" xfId="5158"/>
    <cellStyle name="Normal 2 2 2 25 7 2" xfId="35243"/>
    <cellStyle name="Normal 2 2 2 25 8" xfId="35244"/>
    <cellStyle name="Normal 2 2 2 26" xfId="5159"/>
    <cellStyle name="Normal 2 2 2 26 2" xfId="5160"/>
    <cellStyle name="Normal 2 2 2 26 2 2" xfId="5161"/>
    <cellStyle name="Normal 2 2 2 26 2 2 2" xfId="5162"/>
    <cellStyle name="Normal 2 2 2 26 2 2 2 2" xfId="35245"/>
    <cellStyle name="Normal 2 2 2 26 2 2 3" xfId="35246"/>
    <cellStyle name="Normal 2 2 2 26 2 3" xfId="5163"/>
    <cellStyle name="Normal 2 2 2 26 2 3 2" xfId="35247"/>
    <cellStyle name="Normal 2 2 2 26 2 4" xfId="35248"/>
    <cellStyle name="Normal 2 2 2 26 3" xfId="5164"/>
    <cellStyle name="Normal 2 2 2 26 3 2" xfId="5165"/>
    <cellStyle name="Normal 2 2 2 26 3 2 2" xfId="5166"/>
    <cellStyle name="Normal 2 2 2 26 3 2 2 2" xfId="35249"/>
    <cellStyle name="Normal 2 2 2 26 3 2 3" xfId="35250"/>
    <cellStyle name="Normal 2 2 2 26 3 3" xfId="5167"/>
    <cellStyle name="Normal 2 2 2 26 3 3 2" xfId="35251"/>
    <cellStyle name="Normal 2 2 2 26 3 4" xfId="35252"/>
    <cellStyle name="Normal 2 2 2 26 4" xfId="5168"/>
    <cellStyle name="Normal 2 2 2 26 4 2" xfId="5169"/>
    <cellStyle name="Normal 2 2 2 26 4 2 2" xfId="5170"/>
    <cellStyle name="Normal 2 2 2 26 4 2 2 2" xfId="35253"/>
    <cellStyle name="Normal 2 2 2 26 4 2 3" xfId="35254"/>
    <cellStyle name="Normal 2 2 2 26 4 3" xfId="5171"/>
    <cellStyle name="Normal 2 2 2 26 4 3 2" xfId="35255"/>
    <cellStyle name="Normal 2 2 2 26 4 4" xfId="35256"/>
    <cellStyle name="Normal 2 2 2 26 5" xfId="5172"/>
    <cellStyle name="Normal 2 2 2 26 5 2" xfId="5173"/>
    <cellStyle name="Normal 2 2 2 26 5 2 2" xfId="35257"/>
    <cellStyle name="Normal 2 2 2 26 5 3" xfId="35258"/>
    <cellStyle name="Normal 2 2 2 26 6" xfId="5174"/>
    <cellStyle name="Normal 2 2 2 26 6 2" xfId="35259"/>
    <cellStyle name="Normal 2 2 2 26 7" xfId="5175"/>
    <cellStyle name="Normal 2 2 2 26 7 2" xfId="35260"/>
    <cellStyle name="Normal 2 2 2 26 8" xfId="35261"/>
    <cellStyle name="Normal 2 2 2 27" xfId="5176"/>
    <cellStyle name="Normal 2 2 2 27 2" xfId="5177"/>
    <cellStyle name="Normal 2 2 2 27 2 2" xfId="5178"/>
    <cellStyle name="Normal 2 2 2 27 2 2 2" xfId="5179"/>
    <cellStyle name="Normal 2 2 2 27 2 2 2 2" xfId="35262"/>
    <cellStyle name="Normal 2 2 2 27 2 2 3" xfId="35263"/>
    <cellStyle name="Normal 2 2 2 27 2 3" xfId="5180"/>
    <cellStyle name="Normal 2 2 2 27 2 3 2" xfId="35264"/>
    <cellStyle name="Normal 2 2 2 27 2 4" xfId="35265"/>
    <cellStyle name="Normal 2 2 2 27 3" xfId="5181"/>
    <cellStyle name="Normal 2 2 2 27 3 2" xfId="5182"/>
    <cellStyle name="Normal 2 2 2 27 3 2 2" xfId="5183"/>
    <cellStyle name="Normal 2 2 2 27 3 2 2 2" xfId="35266"/>
    <cellStyle name="Normal 2 2 2 27 3 2 3" xfId="35267"/>
    <cellStyle name="Normal 2 2 2 27 3 3" xfId="5184"/>
    <cellStyle name="Normal 2 2 2 27 3 3 2" xfId="35268"/>
    <cellStyle name="Normal 2 2 2 27 3 4" xfId="35269"/>
    <cellStyle name="Normal 2 2 2 27 4" xfId="5185"/>
    <cellStyle name="Normal 2 2 2 27 4 2" xfId="5186"/>
    <cellStyle name="Normal 2 2 2 27 4 2 2" xfId="5187"/>
    <cellStyle name="Normal 2 2 2 27 4 2 2 2" xfId="35270"/>
    <cellStyle name="Normal 2 2 2 27 4 2 3" xfId="35271"/>
    <cellStyle name="Normal 2 2 2 27 4 3" xfId="5188"/>
    <cellStyle name="Normal 2 2 2 27 4 3 2" xfId="35272"/>
    <cellStyle name="Normal 2 2 2 27 4 4" xfId="35273"/>
    <cellStyle name="Normal 2 2 2 27 5" xfId="5189"/>
    <cellStyle name="Normal 2 2 2 27 5 2" xfId="5190"/>
    <cellStyle name="Normal 2 2 2 27 5 2 2" xfId="35274"/>
    <cellStyle name="Normal 2 2 2 27 5 3" xfId="35275"/>
    <cellStyle name="Normal 2 2 2 27 6" xfId="5191"/>
    <cellStyle name="Normal 2 2 2 27 6 2" xfId="35276"/>
    <cellStyle name="Normal 2 2 2 27 7" xfId="5192"/>
    <cellStyle name="Normal 2 2 2 27 7 2" xfId="35277"/>
    <cellStyle name="Normal 2 2 2 27 8" xfId="35278"/>
    <cellStyle name="Normal 2 2 2 28" xfId="5193"/>
    <cellStyle name="Normal 2 2 2 28 2" xfId="5194"/>
    <cellStyle name="Normal 2 2 2 28 2 2" xfId="5195"/>
    <cellStyle name="Normal 2 2 2 28 2 2 2" xfId="5196"/>
    <cellStyle name="Normal 2 2 2 28 2 2 2 2" xfId="35279"/>
    <cellStyle name="Normal 2 2 2 28 2 2 3" xfId="35280"/>
    <cellStyle name="Normal 2 2 2 28 2 3" xfId="5197"/>
    <cellStyle name="Normal 2 2 2 28 2 3 2" xfId="35281"/>
    <cellStyle name="Normal 2 2 2 28 2 4" xfId="35282"/>
    <cellStyle name="Normal 2 2 2 28 3" xfId="5198"/>
    <cellStyle name="Normal 2 2 2 28 3 2" xfId="5199"/>
    <cellStyle name="Normal 2 2 2 28 3 2 2" xfId="5200"/>
    <cellStyle name="Normal 2 2 2 28 3 2 2 2" xfId="35283"/>
    <cellStyle name="Normal 2 2 2 28 3 2 3" xfId="35284"/>
    <cellStyle name="Normal 2 2 2 28 3 3" xfId="5201"/>
    <cellStyle name="Normal 2 2 2 28 3 3 2" xfId="35285"/>
    <cellStyle name="Normal 2 2 2 28 3 4" xfId="35286"/>
    <cellStyle name="Normal 2 2 2 28 4" xfId="5202"/>
    <cellStyle name="Normal 2 2 2 28 4 2" xfId="5203"/>
    <cellStyle name="Normal 2 2 2 28 4 2 2" xfId="5204"/>
    <cellStyle name="Normal 2 2 2 28 4 2 2 2" xfId="35287"/>
    <cellStyle name="Normal 2 2 2 28 4 2 3" xfId="35288"/>
    <cellStyle name="Normal 2 2 2 28 4 3" xfId="5205"/>
    <cellStyle name="Normal 2 2 2 28 4 3 2" xfId="35289"/>
    <cellStyle name="Normal 2 2 2 28 4 4" xfId="35290"/>
    <cellStyle name="Normal 2 2 2 28 5" xfId="5206"/>
    <cellStyle name="Normal 2 2 2 28 5 2" xfId="5207"/>
    <cellStyle name="Normal 2 2 2 28 5 2 2" xfId="35291"/>
    <cellStyle name="Normal 2 2 2 28 5 3" xfId="35292"/>
    <cellStyle name="Normal 2 2 2 28 6" xfId="5208"/>
    <cellStyle name="Normal 2 2 2 28 6 2" xfId="35293"/>
    <cellStyle name="Normal 2 2 2 28 7" xfId="5209"/>
    <cellStyle name="Normal 2 2 2 28 7 2" xfId="35294"/>
    <cellStyle name="Normal 2 2 2 28 8" xfId="35295"/>
    <cellStyle name="Normal 2 2 2 29" xfId="5210"/>
    <cellStyle name="Normal 2 2 2 29 2" xfId="5211"/>
    <cellStyle name="Normal 2 2 2 29 2 2" xfId="5212"/>
    <cellStyle name="Normal 2 2 2 29 2 2 2" xfId="5213"/>
    <cellStyle name="Normal 2 2 2 29 2 2 2 2" xfId="35296"/>
    <cellStyle name="Normal 2 2 2 29 2 2 3" xfId="35297"/>
    <cellStyle name="Normal 2 2 2 29 2 3" xfId="5214"/>
    <cellStyle name="Normal 2 2 2 29 2 3 2" xfId="35298"/>
    <cellStyle name="Normal 2 2 2 29 2 4" xfId="35299"/>
    <cellStyle name="Normal 2 2 2 29 3" xfId="5215"/>
    <cellStyle name="Normal 2 2 2 29 3 2" xfId="5216"/>
    <cellStyle name="Normal 2 2 2 29 3 2 2" xfId="5217"/>
    <cellStyle name="Normal 2 2 2 29 3 2 2 2" xfId="35300"/>
    <cellStyle name="Normal 2 2 2 29 3 2 3" xfId="35301"/>
    <cellStyle name="Normal 2 2 2 29 3 3" xfId="5218"/>
    <cellStyle name="Normal 2 2 2 29 3 3 2" xfId="35302"/>
    <cellStyle name="Normal 2 2 2 29 3 4" xfId="35303"/>
    <cellStyle name="Normal 2 2 2 29 4" xfId="5219"/>
    <cellStyle name="Normal 2 2 2 29 4 2" xfId="5220"/>
    <cellStyle name="Normal 2 2 2 29 4 2 2" xfId="5221"/>
    <cellStyle name="Normal 2 2 2 29 4 2 2 2" xfId="35304"/>
    <cellStyle name="Normal 2 2 2 29 4 2 3" xfId="35305"/>
    <cellStyle name="Normal 2 2 2 29 4 3" xfId="5222"/>
    <cellStyle name="Normal 2 2 2 29 4 3 2" xfId="35306"/>
    <cellStyle name="Normal 2 2 2 29 4 4" xfId="35307"/>
    <cellStyle name="Normal 2 2 2 29 5" xfId="5223"/>
    <cellStyle name="Normal 2 2 2 29 5 2" xfId="5224"/>
    <cellStyle name="Normal 2 2 2 29 5 2 2" xfId="35308"/>
    <cellStyle name="Normal 2 2 2 29 5 3" xfId="35309"/>
    <cellStyle name="Normal 2 2 2 29 6" xfId="5225"/>
    <cellStyle name="Normal 2 2 2 29 6 2" xfId="35310"/>
    <cellStyle name="Normal 2 2 2 29 7" xfId="5226"/>
    <cellStyle name="Normal 2 2 2 29 7 2" xfId="35311"/>
    <cellStyle name="Normal 2 2 2 29 8" xfId="35312"/>
    <cellStyle name="Normal 2 2 2 3" xfId="5227"/>
    <cellStyle name="Normal 2 2 2 3 2" xfId="5228"/>
    <cellStyle name="Normal 2 2 2 3 2 2" xfId="5229"/>
    <cellStyle name="Normal 2 2 2 3 2 2 2" xfId="5230"/>
    <cellStyle name="Normal 2 2 2 3 2 2 2 2" xfId="35313"/>
    <cellStyle name="Normal 2 2 2 3 2 2 3" xfId="35314"/>
    <cellStyle name="Normal 2 2 2 3 2 3" xfId="5231"/>
    <cellStyle name="Normal 2 2 2 3 2 3 2" xfId="35315"/>
    <cellStyle name="Normal 2 2 2 3 2 4" xfId="35316"/>
    <cellStyle name="Normal 2 2 2 3 3" xfId="5232"/>
    <cellStyle name="Normal 2 2 2 3 3 2" xfId="5233"/>
    <cellStyle name="Normal 2 2 2 3 3 2 2" xfId="5234"/>
    <cellStyle name="Normal 2 2 2 3 3 2 2 2" xfId="35317"/>
    <cellStyle name="Normal 2 2 2 3 3 2 3" xfId="35318"/>
    <cellStyle name="Normal 2 2 2 3 3 3" xfId="5235"/>
    <cellStyle name="Normal 2 2 2 3 3 3 2" xfId="35319"/>
    <cellStyle name="Normal 2 2 2 3 3 4" xfId="35320"/>
    <cellStyle name="Normal 2 2 2 3 4" xfId="5236"/>
    <cellStyle name="Normal 2 2 2 3 4 2" xfId="5237"/>
    <cellStyle name="Normal 2 2 2 3 4 2 2" xfId="5238"/>
    <cellStyle name="Normal 2 2 2 3 4 2 2 2" xfId="35321"/>
    <cellStyle name="Normal 2 2 2 3 4 2 3" xfId="35322"/>
    <cellStyle name="Normal 2 2 2 3 4 3" xfId="5239"/>
    <cellStyle name="Normal 2 2 2 3 4 3 2" xfId="35323"/>
    <cellStyle name="Normal 2 2 2 3 4 4" xfId="35324"/>
    <cellStyle name="Normal 2 2 2 3 5" xfId="5240"/>
    <cellStyle name="Normal 2 2 2 3 5 2" xfId="5241"/>
    <cellStyle name="Normal 2 2 2 3 5 2 2" xfId="35325"/>
    <cellStyle name="Normal 2 2 2 3 5 3" xfId="35326"/>
    <cellStyle name="Normal 2 2 2 3 6" xfId="5242"/>
    <cellStyle name="Normal 2 2 2 3 6 2" xfId="35327"/>
    <cellStyle name="Normal 2 2 2 3 7" xfId="5243"/>
    <cellStyle name="Normal 2 2 2 3 7 2" xfId="35328"/>
    <cellStyle name="Normal 2 2 2 3 8" xfId="35329"/>
    <cellStyle name="Normal 2 2 2 30" xfId="5244"/>
    <cellStyle name="Normal 2 2 2 30 2" xfId="5245"/>
    <cellStyle name="Normal 2 2 2 30 2 2" xfId="5246"/>
    <cellStyle name="Normal 2 2 2 30 2 2 2" xfId="35330"/>
    <cellStyle name="Normal 2 2 2 30 2 3" xfId="35331"/>
    <cellStyle name="Normal 2 2 2 30 3" xfId="5247"/>
    <cellStyle name="Normal 2 2 2 30 3 2" xfId="35332"/>
    <cellStyle name="Normal 2 2 2 30 4" xfId="35333"/>
    <cellStyle name="Normal 2 2 2 31" xfId="5248"/>
    <cellStyle name="Normal 2 2 2 31 2" xfId="5249"/>
    <cellStyle name="Normal 2 2 2 31 2 2" xfId="5250"/>
    <cellStyle name="Normal 2 2 2 31 2 2 2" xfId="35334"/>
    <cellStyle name="Normal 2 2 2 31 2 3" xfId="35335"/>
    <cellStyle name="Normal 2 2 2 31 3" xfId="5251"/>
    <cellStyle name="Normal 2 2 2 31 3 2" xfId="35336"/>
    <cellStyle name="Normal 2 2 2 31 4" xfId="35337"/>
    <cellStyle name="Normal 2 2 2 32" xfId="5252"/>
    <cellStyle name="Normal 2 2 2 32 2" xfId="5253"/>
    <cellStyle name="Normal 2 2 2 32 2 2" xfId="5254"/>
    <cellStyle name="Normal 2 2 2 32 2 2 2" xfId="35338"/>
    <cellStyle name="Normal 2 2 2 32 2 3" xfId="35339"/>
    <cellStyle name="Normal 2 2 2 32 3" xfId="5255"/>
    <cellStyle name="Normal 2 2 2 32 3 2" xfId="35340"/>
    <cellStyle name="Normal 2 2 2 32 4" xfId="35341"/>
    <cellStyle name="Normal 2 2 2 33" xfId="5256"/>
    <cellStyle name="Normal 2 2 2 33 2" xfId="5257"/>
    <cellStyle name="Normal 2 2 2 33 2 2" xfId="35342"/>
    <cellStyle name="Normal 2 2 2 33 3" xfId="35343"/>
    <cellStyle name="Normal 2 2 2 34" xfId="5258"/>
    <cellStyle name="Normal 2 2 2 34 2" xfId="35344"/>
    <cellStyle name="Normal 2 2 2 35" xfId="5259"/>
    <cellStyle name="Normal 2 2 2 35 2" xfId="35345"/>
    <cellStyle name="Normal 2 2 2 36" xfId="35346"/>
    <cellStyle name="Normal 2 2 2 4" xfId="5260"/>
    <cellStyle name="Normal 2 2 2 4 2" xfId="5261"/>
    <cellStyle name="Normal 2 2 2 4 2 2" xfId="5262"/>
    <cellStyle name="Normal 2 2 2 4 2 2 2" xfId="5263"/>
    <cellStyle name="Normal 2 2 2 4 2 2 2 2" xfId="35347"/>
    <cellStyle name="Normal 2 2 2 4 2 2 3" xfId="35348"/>
    <cellStyle name="Normal 2 2 2 4 2 3" xfId="5264"/>
    <cellStyle name="Normal 2 2 2 4 2 3 2" xfId="35349"/>
    <cellStyle name="Normal 2 2 2 4 2 4" xfId="35350"/>
    <cellStyle name="Normal 2 2 2 4 3" xfId="5265"/>
    <cellStyle name="Normal 2 2 2 4 3 2" xfId="5266"/>
    <cellStyle name="Normal 2 2 2 4 3 2 2" xfId="5267"/>
    <cellStyle name="Normal 2 2 2 4 3 2 2 2" xfId="35351"/>
    <cellStyle name="Normal 2 2 2 4 3 2 3" xfId="35352"/>
    <cellStyle name="Normal 2 2 2 4 3 3" xfId="5268"/>
    <cellStyle name="Normal 2 2 2 4 3 3 2" xfId="35353"/>
    <cellStyle name="Normal 2 2 2 4 3 4" xfId="35354"/>
    <cellStyle name="Normal 2 2 2 4 4" xfId="5269"/>
    <cellStyle name="Normal 2 2 2 4 4 2" xfId="5270"/>
    <cellStyle name="Normal 2 2 2 4 4 2 2" xfId="5271"/>
    <cellStyle name="Normal 2 2 2 4 4 2 2 2" xfId="35355"/>
    <cellStyle name="Normal 2 2 2 4 4 2 3" xfId="35356"/>
    <cellStyle name="Normal 2 2 2 4 4 3" xfId="5272"/>
    <cellStyle name="Normal 2 2 2 4 4 3 2" xfId="35357"/>
    <cellStyle name="Normal 2 2 2 4 4 4" xfId="35358"/>
    <cellStyle name="Normal 2 2 2 4 5" xfId="5273"/>
    <cellStyle name="Normal 2 2 2 4 5 2" xfId="5274"/>
    <cellStyle name="Normal 2 2 2 4 5 2 2" xfId="35359"/>
    <cellStyle name="Normal 2 2 2 4 5 3" xfId="35360"/>
    <cellStyle name="Normal 2 2 2 4 6" xfId="5275"/>
    <cellStyle name="Normal 2 2 2 4 6 2" xfId="35361"/>
    <cellStyle name="Normal 2 2 2 4 7" xfId="5276"/>
    <cellStyle name="Normal 2 2 2 4 7 2" xfId="35362"/>
    <cellStyle name="Normal 2 2 2 4 8" xfId="35363"/>
    <cellStyle name="Normal 2 2 2 5" xfId="5277"/>
    <cellStyle name="Normal 2 2 2 5 2" xfId="5278"/>
    <cellStyle name="Normal 2 2 2 5 2 2" xfId="5279"/>
    <cellStyle name="Normal 2 2 2 5 2 2 2" xfId="5280"/>
    <cellStyle name="Normal 2 2 2 5 2 2 2 2" xfId="35364"/>
    <cellStyle name="Normal 2 2 2 5 2 2 3" xfId="35365"/>
    <cellStyle name="Normal 2 2 2 5 2 3" xfId="5281"/>
    <cellStyle name="Normal 2 2 2 5 2 3 2" xfId="35366"/>
    <cellStyle name="Normal 2 2 2 5 2 4" xfId="35367"/>
    <cellStyle name="Normal 2 2 2 5 3" xfId="5282"/>
    <cellStyle name="Normal 2 2 2 5 3 2" xfId="5283"/>
    <cellStyle name="Normal 2 2 2 5 3 2 2" xfId="5284"/>
    <cellStyle name="Normal 2 2 2 5 3 2 2 2" xfId="35368"/>
    <cellStyle name="Normal 2 2 2 5 3 2 3" xfId="35369"/>
    <cellStyle name="Normal 2 2 2 5 3 3" xfId="5285"/>
    <cellStyle name="Normal 2 2 2 5 3 3 2" xfId="35370"/>
    <cellStyle name="Normal 2 2 2 5 3 4" xfId="35371"/>
    <cellStyle name="Normal 2 2 2 5 4" xfId="5286"/>
    <cellStyle name="Normal 2 2 2 5 4 2" xfId="5287"/>
    <cellStyle name="Normal 2 2 2 5 4 2 2" xfId="5288"/>
    <cellStyle name="Normal 2 2 2 5 4 2 2 2" xfId="35372"/>
    <cellStyle name="Normal 2 2 2 5 4 2 3" xfId="35373"/>
    <cellStyle name="Normal 2 2 2 5 4 3" xfId="5289"/>
    <cellStyle name="Normal 2 2 2 5 4 3 2" xfId="35374"/>
    <cellStyle name="Normal 2 2 2 5 4 4" xfId="35375"/>
    <cellStyle name="Normal 2 2 2 5 5" xfId="5290"/>
    <cellStyle name="Normal 2 2 2 5 5 2" xfId="5291"/>
    <cellStyle name="Normal 2 2 2 5 5 2 2" xfId="35376"/>
    <cellStyle name="Normal 2 2 2 5 5 3" xfId="35377"/>
    <cellStyle name="Normal 2 2 2 5 6" xfId="5292"/>
    <cellStyle name="Normal 2 2 2 5 6 2" xfId="35378"/>
    <cellStyle name="Normal 2 2 2 5 7" xfId="5293"/>
    <cellStyle name="Normal 2 2 2 5 7 2" xfId="35379"/>
    <cellStyle name="Normal 2 2 2 5 8" xfId="35380"/>
    <cellStyle name="Normal 2 2 2 6" xfId="5294"/>
    <cellStyle name="Normal 2 2 2 6 2" xfId="5295"/>
    <cellStyle name="Normal 2 2 2 6 2 2" xfId="5296"/>
    <cellStyle name="Normal 2 2 2 6 2 2 2" xfId="5297"/>
    <cellStyle name="Normal 2 2 2 6 2 2 2 2" xfId="35381"/>
    <cellStyle name="Normal 2 2 2 6 2 2 3" xfId="35382"/>
    <cellStyle name="Normal 2 2 2 6 2 3" xfId="5298"/>
    <cellStyle name="Normal 2 2 2 6 2 3 2" xfId="35383"/>
    <cellStyle name="Normal 2 2 2 6 2 4" xfId="35384"/>
    <cellStyle name="Normal 2 2 2 6 3" xfId="5299"/>
    <cellStyle name="Normal 2 2 2 6 3 2" xfId="5300"/>
    <cellStyle name="Normal 2 2 2 6 3 2 2" xfId="5301"/>
    <cellStyle name="Normal 2 2 2 6 3 2 2 2" xfId="35385"/>
    <cellStyle name="Normal 2 2 2 6 3 2 3" xfId="35386"/>
    <cellStyle name="Normal 2 2 2 6 3 3" xfId="5302"/>
    <cellStyle name="Normal 2 2 2 6 3 3 2" xfId="35387"/>
    <cellStyle name="Normal 2 2 2 6 3 4" xfId="35388"/>
    <cellStyle name="Normal 2 2 2 6 4" xfId="5303"/>
    <cellStyle name="Normal 2 2 2 6 4 2" xfId="5304"/>
    <cellStyle name="Normal 2 2 2 6 4 2 2" xfId="5305"/>
    <cellStyle name="Normal 2 2 2 6 4 2 2 2" xfId="35389"/>
    <cellStyle name="Normal 2 2 2 6 4 2 3" xfId="35390"/>
    <cellStyle name="Normal 2 2 2 6 4 3" xfId="5306"/>
    <cellStyle name="Normal 2 2 2 6 4 3 2" xfId="35391"/>
    <cellStyle name="Normal 2 2 2 6 4 4" xfId="35392"/>
    <cellStyle name="Normal 2 2 2 6 5" xfId="5307"/>
    <cellStyle name="Normal 2 2 2 6 5 2" xfId="5308"/>
    <cellStyle name="Normal 2 2 2 6 5 2 2" xfId="35393"/>
    <cellStyle name="Normal 2 2 2 6 5 3" xfId="35394"/>
    <cellStyle name="Normal 2 2 2 6 6" xfId="5309"/>
    <cellStyle name="Normal 2 2 2 6 6 2" xfId="35395"/>
    <cellStyle name="Normal 2 2 2 6 7" xfId="5310"/>
    <cellStyle name="Normal 2 2 2 6 7 2" xfId="35396"/>
    <cellStyle name="Normal 2 2 2 6 8" xfId="35397"/>
    <cellStyle name="Normal 2 2 2 7" xfId="5311"/>
    <cellStyle name="Normal 2 2 2 7 2" xfId="5312"/>
    <cellStyle name="Normal 2 2 2 7 2 2" xfId="5313"/>
    <cellStyle name="Normal 2 2 2 7 2 2 2" xfId="5314"/>
    <cellStyle name="Normal 2 2 2 7 2 2 2 2" xfId="35398"/>
    <cellStyle name="Normal 2 2 2 7 2 2 3" xfId="35399"/>
    <cellStyle name="Normal 2 2 2 7 2 3" xfId="5315"/>
    <cellStyle name="Normal 2 2 2 7 2 3 2" xfId="35400"/>
    <cellStyle name="Normal 2 2 2 7 2 4" xfId="35401"/>
    <cellStyle name="Normal 2 2 2 7 3" xfId="5316"/>
    <cellStyle name="Normal 2 2 2 7 3 2" xfId="5317"/>
    <cellStyle name="Normal 2 2 2 7 3 2 2" xfId="5318"/>
    <cellStyle name="Normal 2 2 2 7 3 2 2 2" xfId="35402"/>
    <cellStyle name="Normal 2 2 2 7 3 2 3" xfId="35403"/>
    <cellStyle name="Normal 2 2 2 7 3 3" xfId="5319"/>
    <cellStyle name="Normal 2 2 2 7 3 3 2" xfId="35404"/>
    <cellStyle name="Normal 2 2 2 7 3 4" xfId="35405"/>
    <cellStyle name="Normal 2 2 2 7 4" xfId="5320"/>
    <cellStyle name="Normal 2 2 2 7 4 2" xfId="5321"/>
    <cellStyle name="Normal 2 2 2 7 4 2 2" xfId="5322"/>
    <cellStyle name="Normal 2 2 2 7 4 2 2 2" xfId="35406"/>
    <cellStyle name="Normal 2 2 2 7 4 2 3" xfId="35407"/>
    <cellStyle name="Normal 2 2 2 7 4 3" xfId="5323"/>
    <cellStyle name="Normal 2 2 2 7 4 3 2" xfId="35408"/>
    <cellStyle name="Normal 2 2 2 7 4 4" xfId="35409"/>
    <cellStyle name="Normal 2 2 2 7 5" xfId="5324"/>
    <cellStyle name="Normal 2 2 2 7 5 2" xfId="5325"/>
    <cellStyle name="Normal 2 2 2 7 5 2 2" xfId="35410"/>
    <cellStyle name="Normal 2 2 2 7 5 3" xfId="35411"/>
    <cellStyle name="Normal 2 2 2 7 6" xfId="5326"/>
    <cellStyle name="Normal 2 2 2 7 6 2" xfId="35412"/>
    <cellStyle name="Normal 2 2 2 7 7" xfId="5327"/>
    <cellStyle name="Normal 2 2 2 7 7 2" xfId="35413"/>
    <cellStyle name="Normal 2 2 2 7 8" xfId="35414"/>
    <cellStyle name="Normal 2 2 2 8" xfId="5328"/>
    <cellStyle name="Normal 2 2 2 8 2" xfId="5329"/>
    <cellStyle name="Normal 2 2 2 8 2 2" xfId="5330"/>
    <cellStyle name="Normal 2 2 2 8 2 2 2" xfId="5331"/>
    <cellStyle name="Normal 2 2 2 8 2 2 2 2" xfId="35415"/>
    <cellStyle name="Normal 2 2 2 8 2 2 3" xfId="35416"/>
    <cellStyle name="Normal 2 2 2 8 2 3" xfId="5332"/>
    <cellStyle name="Normal 2 2 2 8 2 3 2" xfId="35417"/>
    <cellStyle name="Normal 2 2 2 8 2 4" xfId="35418"/>
    <cellStyle name="Normal 2 2 2 8 3" xfId="5333"/>
    <cellStyle name="Normal 2 2 2 8 3 2" xfId="5334"/>
    <cellStyle name="Normal 2 2 2 8 3 2 2" xfId="5335"/>
    <cellStyle name="Normal 2 2 2 8 3 2 2 2" xfId="35419"/>
    <cellStyle name="Normal 2 2 2 8 3 2 3" xfId="35420"/>
    <cellStyle name="Normal 2 2 2 8 3 3" xfId="5336"/>
    <cellStyle name="Normal 2 2 2 8 3 3 2" xfId="35421"/>
    <cellStyle name="Normal 2 2 2 8 3 4" xfId="35422"/>
    <cellStyle name="Normal 2 2 2 8 4" xfId="5337"/>
    <cellStyle name="Normal 2 2 2 8 4 2" xfId="5338"/>
    <cellStyle name="Normal 2 2 2 8 4 2 2" xfId="5339"/>
    <cellStyle name="Normal 2 2 2 8 4 2 2 2" xfId="35423"/>
    <cellStyle name="Normal 2 2 2 8 4 2 3" xfId="35424"/>
    <cellStyle name="Normal 2 2 2 8 4 3" xfId="5340"/>
    <cellStyle name="Normal 2 2 2 8 4 3 2" xfId="35425"/>
    <cellStyle name="Normal 2 2 2 8 4 4" xfId="35426"/>
    <cellStyle name="Normal 2 2 2 8 5" xfId="5341"/>
    <cellStyle name="Normal 2 2 2 8 5 2" xfId="5342"/>
    <cellStyle name="Normal 2 2 2 8 5 2 2" xfId="35427"/>
    <cellStyle name="Normal 2 2 2 8 5 3" xfId="35428"/>
    <cellStyle name="Normal 2 2 2 8 6" xfId="5343"/>
    <cellStyle name="Normal 2 2 2 8 6 2" xfId="35429"/>
    <cellStyle name="Normal 2 2 2 8 7" xfId="5344"/>
    <cellStyle name="Normal 2 2 2 8 7 2" xfId="35430"/>
    <cellStyle name="Normal 2 2 2 8 8" xfId="35431"/>
    <cellStyle name="Normal 2 2 2 9" xfId="5345"/>
    <cellStyle name="Normal 2 2 2 9 2" xfId="5346"/>
    <cellStyle name="Normal 2 2 2 9 2 2" xfId="5347"/>
    <cellStyle name="Normal 2 2 2 9 2 2 2" xfId="5348"/>
    <cellStyle name="Normal 2 2 2 9 2 2 2 2" xfId="35432"/>
    <cellStyle name="Normal 2 2 2 9 2 2 3" xfId="35433"/>
    <cellStyle name="Normal 2 2 2 9 2 3" xfId="5349"/>
    <cellStyle name="Normal 2 2 2 9 2 3 2" xfId="35434"/>
    <cellStyle name="Normal 2 2 2 9 2 4" xfId="35435"/>
    <cellStyle name="Normal 2 2 2 9 3" xfId="5350"/>
    <cellStyle name="Normal 2 2 2 9 3 2" xfId="5351"/>
    <cellStyle name="Normal 2 2 2 9 3 2 2" xfId="5352"/>
    <cellStyle name="Normal 2 2 2 9 3 2 2 2" xfId="35436"/>
    <cellStyle name="Normal 2 2 2 9 3 2 3" xfId="35437"/>
    <cellStyle name="Normal 2 2 2 9 3 3" xfId="5353"/>
    <cellStyle name="Normal 2 2 2 9 3 3 2" xfId="35438"/>
    <cellStyle name="Normal 2 2 2 9 3 4" xfId="35439"/>
    <cellStyle name="Normal 2 2 2 9 4" xfId="5354"/>
    <cellStyle name="Normal 2 2 2 9 4 2" xfId="5355"/>
    <cellStyle name="Normal 2 2 2 9 4 2 2" xfId="5356"/>
    <cellStyle name="Normal 2 2 2 9 4 2 2 2" xfId="35440"/>
    <cellStyle name="Normal 2 2 2 9 4 2 3" xfId="35441"/>
    <cellStyle name="Normal 2 2 2 9 4 3" xfId="5357"/>
    <cellStyle name="Normal 2 2 2 9 4 3 2" xfId="35442"/>
    <cellStyle name="Normal 2 2 2 9 4 4" xfId="35443"/>
    <cellStyle name="Normal 2 2 2 9 5" xfId="5358"/>
    <cellStyle name="Normal 2 2 2 9 5 2" xfId="5359"/>
    <cellStyle name="Normal 2 2 2 9 5 2 2" xfId="35444"/>
    <cellStyle name="Normal 2 2 2 9 5 3" xfId="35445"/>
    <cellStyle name="Normal 2 2 2 9 6" xfId="5360"/>
    <cellStyle name="Normal 2 2 2 9 6 2" xfId="35446"/>
    <cellStyle name="Normal 2 2 2 9 7" xfId="5361"/>
    <cellStyle name="Normal 2 2 2 9 7 2" xfId="35447"/>
    <cellStyle name="Normal 2 2 2 9 8" xfId="35448"/>
    <cellStyle name="Normal 2 2 20" xfId="5362"/>
    <cellStyle name="Normal 2 2 20 2" xfId="5363"/>
    <cellStyle name="Normal 2 2 20 2 2" xfId="5364"/>
    <cellStyle name="Normal 2 2 20 2 2 2" xfId="5365"/>
    <cellStyle name="Normal 2 2 20 2 2 2 2" xfId="35449"/>
    <cellStyle name="Normal 2 2 20 2 2 3" xfId="35450"/>
    <cellStyle name="Normal 2 2 20 2 3" xfId="5366"/>
    <cellStyle name="Normal 2 2 20 2 3 2" xfId="35451"/>
    <cellStyle name="Normal 2 2 20 2 4" xfId="35452"/>
    <cellStyle name="Normal 2 2 20 3" xfId="5367"/>
    <cellStyle name="Normal 2 2 20 3 2" xfId="5368"/>
    <cellStyle name="Normal 2 2 20 3 2 2" xfId="5369"/>
    <cellStyle name="Normal 2 2 20 3 2 2 2" xfId="35453"/>
    <cellStyle name="Normal 2 2 20 3 2 3" xfId="35454"/>
    <cellStyle name="Normal 2 2 20 3 3" xfId="5370"/>
    <cellStyle name="Normal 2 2 20 3 3 2" xfId="35455"/>
    <cellStyle name="Normal 2 2 20 3 4" xfId="35456"/>
    <cellStyle name="Normal 2 2 20 4" xfId="5371"/>
    <cellStyle name="Normal 2 2 20 4 2" xfId="5372"/>
    <cellStyle name="Normal 2 2 20 4 2 2" xfId="5373"/>
    <cellStyle name="Normal 2 2 20 4 2 2 2" xfId="35457"/>
    <cellStyle name="Normal 2 2 20 4 2 3" xfId="35458"/>
    <cellStyle name="Normal 2 2 20 4 3" xfId="5374"/>
    <cellStyle name="Normal 2 2 20 4 3 2" xfId="35459"/>
    <cellStyle name="Normal 2 2 20 4 4" xfId="35460"/>
    <cellStyle name="Normal 2 2 20 5" xfId="5375"/>
    <cellStyle name="Normal 2 2 20 5 2" xfId="5376"/>
    <cellStyle name="Normal 2 2 20 5 2 2" xfId="35461"/>
    <cellStyle name="Normal 2 2 20 5 3" xfId="35462"/>
    <cellStyle name="Normal 2 2 20 6" xfId="5377"/>
    <cellStyle name="Normal 2 2 20 6 2" xfId="35463"/>
    <cellStyle name="Normal 2 2 20 7" xfId="5378"/>
    <cellStyle name="Normal 2 2 20 7 2" xfId="35464"/>
    <cellStyle name="Normal 2 2 20 8" xfId="35465"/>
    <cellStyle name="Normal 2 2 21" xfId="5379"/>
    <cellStyle name="Normal 2 2 21 2" xfId="5380"/>
    <cellStyle name="Normal 2 2 21 2 2" xfId="5381"/>
    <cellStyle name="Normal 2 2 21 2 2 2" xfId="5382"/>
    <cellStyle name="Normal 2 2 21 2 2 2 2" xfId="35466"/>
    <cellStyle name="Normal 2 2 21 2 2 3" xfId="35467"/>
    <cellStyle name="Normal 2 2 21 2 3" xfId="5383"/>
    <cellStyle name="Normal 2 2 21 2 3 2" xfId="35468"/>
    <cellStyle name="Normal 2 2 21 2 4" xfId="35469"/>
    <cellStyle name="Normal 2 2 21 3" xfId="5384"/>
    <cellStyle name="Normal 2 2 21 3 2" xfId="5385"/>
    <cellStyle name="Normal 2 2 21 3 2 2" xfId="5386"/>
    <cellStyle name="Normal 2 2 21 3 2 2 2" xfId="35470"/>
    <cellStyle name="Normal 2 2 21 3 2 3" xfId="35471"/>
    <cellStyle name="Normal 2 2 21 3 3" xfId="5387"/>
    <cellStyle name="Normal 2 2 21 3 3 2" xfId="35472"/>
    <cellStyle name="Normal 2 2 21 3 4" xfId="35473"/>
    <cellStyle name="Normal 2 2 21 4" xfId="5388"/>
    <cellStyle name="Normal 2 2 21 4 2" xfId="5389"/>
    <cellStyle name="Normal 2 2 21 4 2 2" xfId="5390"/>
    <cellStyle name="Normal 2 2 21 4 2 2 2" xfId="35474"/>
    <cellStyle name="Normal 2 2 21 4 2 3" xfId="35475"/>
    <cellStyle name="Normal 2 2 21 4 3" xfId="5391"/>
    <cellStyle name="Normal 2 2 21 4 3 2" xfId="35476"/>
    <cellStyle name="Normal 2 2 21 4 4" xfId="35477"/>
    <cellStyle name="Normal 2 2 21 5" xfId="5392"/>
    <cellStyle name="Normal 2 2 21 5 2" xfId="5393"/>
    <cellStyle name="Normal 2 2 21 5 2 2" xfId="35478"/>
    <cellStyle name="Normal 2 2 21 5 3" xfId="35479"/>
    <cellStyle name="Normal 2 2 21 6" xfId="5394"/>
    <cellStyle name="Normal 2 2 21 6 2" xfId="35480"/>
    <cellStyle name="Normal 2 2 21 7" xfId="5395"/>
    <cellStyle name="Normal 2 2 21 7 2" xfId="35481"/>
    <cellStyle name="Normal 2 2 21 8" xfId="35482"/>
    <cellStyle name="Normal 2 2 22" xfId="5396"/>
    <cellStyle name="Normal 2 2 22 2" xfId="5397"/>
    <cellStyle name="Normal 2 2 22 2 2" xfId="5398"/>
    <cellStyle name="Normal 2 2 22 2 2 2" xfId="5399"/>
    <cellStyle name="Normal 2 2 22 2 2 2 2" xfId="35483"/>
    <cellStyle name="Normal 2 2 22 2 2 3" xfId="35484"/>
    <cellStyle name="Normal 2 2 22 2 3" xfId="5400"/>
    <cellStyle name="Normal 2 2 22 2 3 2" xfId="35485"/>
    <cellStyle name="Normal 2 2 22 2 4" xfId="35486"/>
    <cellStyle name="Normal 2 2 22 3" xfId="5401"/>
    <cellStyle name="Normal 2 2 22 3 2" xfId="5402"/>
    <cellStyle name="Normal 2 2 22 3 2 2" xfId="5403"/>
    <cellStyle name="Normal 2 2 22 3 2 2 2" xfId="35487"/>
    <cellStyle name="Normal 2 2 22 3 2 3" xfId="35488"/>
    <cellStyle name="Normal 2 2 22 3 3" xfId="5404"/>
    <cellStyle name="Normal 2 2 22 3 3 2" xfId="35489"/>
    <cellStyle name="Normal 2 2 22 3 4" xfId="35490"/>
    <cellStyle name="Normal 2 2 22 4" xfId="5405"/>
    <cellStyle name="Normal 2 2 22 4 2" xfId="5406"/>
    <cellStyle name="Normal 2 2 22 4 2 2" xfId="5407"/>
    <cellStyle name="Normal 2 2 22 4 2 2 2" xfId="35491"/>
    <cellStyle name="Normal 2 2 22 4 2 3" xfId="35492"/>
    <cellStyle name="Normal 2 2 22 4 3" xfId="5408"/>
    <cellStyle name="Normal 2 2 22 4 3 2" xfId="35493"/>
    <cellStyle name="Normal 2 2 22 4 4" xfId="35494"/>
    <cellStyle name="Normal 2 2 22 5" xfId="5409"/>
    <cellStyle name="Normal 2 2 22 5 2" xfId="5410"/>
    <cellStyle name="Normal 2 2 22 5 2 2" xfId="35495"/>
    <cellStyle name="Normal 2 2 22 5 3" xfId="35496"/>
    <cellStyle name="Normal 2 2 22 6" xfId="5411"/>
    <cellStyle name="Normal 2 2 22 6 2" xfId="35497"/>
    <cellStyle name="Normal 2 2 22 7" xfId="5412"/>
    <cellStyle name="Normal 2 2 22 7 2" xfId="35498"/>
    <cellStyle name="Normal 2 2 22 8" xfId="35499"/>
    <cellStyle name="Normal 2 2 23" xfId="5413"/>
    <cellStyle name="Normal 2 2 23 2" xfId="5414"/>
    <cellStyle name="Normal 2 2 23 2 2" xfId="5415"/>
    <cellStyle name="Normal 2 2 23 2 2 2" xfId="5416"/>
    <cellStyle name="Normal 2 2 23 2 2 2 2" xfId="35500"/>
    <cellStyle name="Normal 2 2 23 2 2 3" xfId="35501"/>
    <cellStyle name="Normal 2 2 23 2 3" xfId="5417"/>
    <cellStyle name="Normal 2 2 23 2 3 2" xfId="35502"/>
    <cellStyle name="Normal 2 2 23 2 4" xfId="35503"/>
    <cellStyle name="Normal 2 2 23 3" xfId="5418"/>
    <cellStyle name="Normal 2 2 23 3 2" xfId="5419"/>
    <cellStyle name="Normal 2 2 23 3 2 2" xfId="5420"/>
    <cellStyle name="Normal 2 2 23 3 2 2 2" xfId="35504"/>
    <cellStyle name="Normal 2 2 23 3 2 3" xfId="35505"/>
    <cellStyle name="Normal 2 2 23 3 3" xfId="5421"/>
    <cellStyle name="Normal 2 2 23 3 3 2" xfId="35506"/>
    <cellStyle name="Normal 2 2 23 3 4" xfId="35507"/>
    <cellStyle name="Normal 2 2 23 4" xfId="5422"/>
    <cellStyle name="Normal 2 2 23 4 2" xfId="5423"/>
    <cellStyle name="Normal 2 2 23 4 2 2" xfId="5424"/>
    <cellStyle name="Normal 2 2 23 4 2 2 2" xfId="35508"/>
    <cellStyle name="Normal 2 2 23 4 2 3" xfId="35509"/>
    <cellStyle name="Normal 2 2 23 4 3" xfId="5425"/>
    <cellStyle name="Normal 2 2 23 4 3 2" xfId="35510"/>
    <cellStyle name="Normal 2 2 23 4 4" xfId="35511"/>
    <cellStyle name="Normal 2 2 23 5" xfId="5426"/>
    <cellStyle name="Normal 2 2 23 5 2" xfId="5427"/>
    <cellStyle name="Normal 2 2 23 5 2 2" xfId="35512"/>
    <cellStyle name="Normal 2 2 23 5 3" xfId="35513"/>
    <cellStyle name="Normal 2 2 23 6" xfId="5428"/>
    <cellStyle name="Normal 2 2 23 6 2" xfId="35514"/>
    <cellStyle name="Normal 2 2 23 7" xfId="5429"/>
    <cellStyle name="Normal 2 2 23 7 2" xfId="35515"/>
    <cellStyle name="Normal 2 2 23 8" xfId="35516"/>
    <cellStyle name="Normal 2 2 24" xfId="5430"/>
    <cellStyle name="Normal 2 2 24 2" xfId="5431"/>
    <cellStyle name="Normal 2 2 24 2 2" xfId="5432"/>
    <cellStyle name="Normal 2 2 24 2 2 2" xfId="5433"/>
    <cellStyle name="Normal 2 2 24 2 2 2 2" xfId="35517"/>
    <cellStyle name="Normal 2 2 24 2 2 3" xfId="35518"/>
    <cellStyle name="Normal 2 2 24 2 3" xfId="5434"/>
    <cellStyle name="Normal 2 2 24 2 3 2" xfId="35519"/>
    <cellStyle name="Normal 2 2 24 2 4" xfId="35520"/>
    <cellStyle name="Normal 2 2 24 3" xfId="5435"/>
    <cellStyle name="Normal 2 2 24 3 2" xfId="5436"/>
    <cellStyle name="Normal 2 2 24 3 2 2" xfId="5437"/>
    <cellStyle name="Normal 2 2 24 3 2 2 2" xfId="35521"/>
    <cellStyle name="Normal 2 2 24 3 2 3" xfId="35522"/>
    <cellStyle name="Normal 2 2 24 3 3" xfId="5438"/>
    <cellStyle name="Normal 2 2 24 3 3 2" xfId="35523"/>
    <cellStyle name="Normal 2 2 24 3 4" xfId="35524"/>
    <cellStyle name="Normal 2 2 24 4" xfId="5439"/>
    <cellStyle name="Normal 2 2 24 4 2" xfId="5440"/>
    <cellStyle name="Normal 2 2 24 4 2 2" xfId="5441"/>
    <cellStyle name="Normal 2 2 24 4 2 2 2" xfId="35525"/>
    <cellStyle name="Normal 2 2 24 4 2 3" xfId="35526"/>
    <cellStyle name="Normal 2 2 24 4 3" xfId="5442"/>
    <cellStyle name="Normal 2 2 24 4 3 2" xfId="35527"/>
    <cellStyle name="Normal 2 2 24 4 4" xfId="35528"/>
    <cellStyle name="Normal 2 2 24 5" xfId="5443"/>
    <cellStyle name="Normal 2 2 24 5 2" xfId="5444"/>
    <cellStyle name="Normal 2 2 24 5 2 2" xfId="35529"/>
    <cellStyle name="Normal 2 2 24 5 3" xfId="35530"/>
    <cellStyle name="Normal 2 2 24 6" xfId="5445"/>
    <cellStyle name="Normal 2 2 24 6 2" xfId="35531"/>
    <cellStyle name="Normal 2 2 24 7" xfId="5446"/>
    <cellStyle name="Normal 2 2 24 7 2" xfId="35532"/>
    <cellStyle name="Normal 2 2 24 8" xfId="35533"/>
    <cellStyle name="Normal 2 2 25" xfId="5447"/>
    <cellStyle name="Normal 2 2 25 2" xfId="5448"/>
    <cellStyle name="Normal 2 2 25 2 2" xfId="5449"/>
    <cellStyle name="Normal 2 2 25 2 2 2" xfId="5450"/>
    <cellStyle name="Normal 2 2 25 2 2 2 2" xfId="35534"/>
    <cellStyle name="Normal 2 2 25 2 2 3" xfId="35535"/>
    <cellStyle name="Normal 2 2 25 2 3" xfId="5451"/>
    <cellStyle name="Normal 2 2 25 2 3 2" xfId="35536"/>
    <cellStyle name="Normal 2 2 25 2 4" xfId="35537"/>
    <cellStyle name="Normal 2 2 25 3" xfId="5452"/>
    <cellStyle name="Normal 2 2 25 3 2" xfId="5453"/>
    <cellStyle name="Normal 2 2 25 3 2 2" xfId="5454"/>
    <cellStyle name="Normal 2 2 25 3 2 2 2" xfId="35538"/>
    <cellStyle name="Normal 2 2 25 3 2 3" xfId="35539"/>
    <cellStyle name="Normal 2 2 25 3 3" xfId="5455"/>
    <cellStyle name="Normal 2 2 25 3 3 2" xfId="35540"/>
    <cellStyle name="Normal 2 2 25 3 4" xfId="35541"/>
    <cellStyle name="Normal 2 2 25 4" xfId="5456"/>
    <cellStyle name="Normal 2 2 25 4 2" xfId="5457"/>
    <cellStyle name="Normal 2 2 25 4 2 2" xfId="5458"/>
    <cellStyle name="Normal 2 2 25 4 2 2 2" xfId="35542"/>
    <cellStyle name="Normal 2 2 25 4 2 3" xfId="35543"/>
    <cellStyle name="Normal 2 2 25 4 3" xfId="5459"/>
    <cellStyle name="Normal 2 2 25 4 3 2" xfId="35544"/>
    <cellStyle name="Normal 2 2 25 4 4" xfId="35545"/>
    <cellStyle name="Normal 2 2 25 5" xfId="5460"/>
    <cellStyle name="Normal 2 2 25 5 2" xfId="5461"/>
    <cellStyle name="Normal 2 2 25 5 2 2" xfId="35546"/>
    <cellStyle name="Normal 2 2 25 5 3" xfId="35547"/>
    <cellStyle name="Normal 2 2 25 6" xfId="5462"/>
    <cellStyle name="Normal 2 2 25 6 2" xfId="35548"/>
    <cellStyle name="Normal 2 2 25 7" xfId="5463"/>
    <cellStyle name="Normal 2 2 25 7 2" xfId="35549"/>
    <cellStyle name="Normal 2 2 25 8" xfId="35550"/>
    <cellStyle name="Normal 2 2 26" xfId="5464"/>
    <cellStyle name="Normal 2 2 26 2" xfId="5465"/>
    <cellStyle name="Normal 2 2 26 2 2" xfId="5466"/>
    <cellStyle name="Normal 2 2 26 2 2 2" xfId="5467"/>
    <cellStyle name="Normal 2 2 26 2 2 2 2" xfId="35551"/>
    <cellStyle name="Normal 2 2 26 2 2 3" xfId="35552"/>
    <cellStyle name="Normal 2 2 26 2 3" xfId="5468"/>
    <cellStyle name="Normal 2 2 26 2 3 2" xfId="35553"/>
    <cellStyle name="Normal 2 2 26 2 4" xfId="35554"/>
    <cellStyle name="Normal 2 2 26 3" xfId="5469"/>
    <cellStyle name="Normal 2 2 26 3 2" xfId="5470"/>
    <cellStyle name="Normal 2 2 26 3 2 2" xfId="5471"/>
    <cellStyle name="Normal 2 2 26 3 2 2 2" xfId="35555"/>
    <cellStyle name="Normal 2 2 26 3 2 3" xfId="35556"/>
    <cellStyle name="Normal 2 2 26 3 3" xfId="5472"/>
    <cellStyle name="Normal 2 2 26 3 3 2" xfId="35557"/>
    <cellStyle name="Normal 2 2 26 3 4" xfId="35558"/>
    <cellStyle name="Normal 2 2 26 4" xfId="5473"/>
    <cellStyle name="Normal 2 2 26 4 2" xfId="5474"/>
    <cellStyle name="Normal 2 2 26 4 2 2" xfId="5475"/>
    <cellStyle name="Normal 2 2 26 4 2 2 2" xfId="35559"/>
    <cellStyle name="Normal 2 2 26 4 2 3" xfId="35560"/>
    <cellStyle name="Normal 2 2 26 4 3" xfId="5476"/>
    <cellStyle name="Normal 2 2 26 4 3 2" xfId="35561"/>
    <cellStyle name="Normal 2 2 26 4 4" xfId="35562"/>
    <cellStyle name="Normal 2 2 26 5" xfId="5477"/>
    <cellStyle name="Normal 2 2 26 5 2" xfId="5478"/>
    <cellStyle name="Normal 2 2 26 5 2 2" xfId="35563"/>
    <cellStyle name="Normal 2 2 26 5 3" xfId="35564"/>
    <cellStyle name="Normal 2 2 26 6" xfId="5479"/>
    <cellStyle name="Normal 2 2 26 6 2" xfId="35565"/>
    <cellStyle name="Normal 2 2 26 7" xfId="5480"/>
    <cellStyle name="Normal 2 2 26 7 2" xfId="35566"/>
    <cellStyle name="Normal 2 2 26 8" xfId="35567"/>
    <cellStyle name="Normal 2 2 27" xfId="5481"/>
    <cellStyle name="Normal 2 2 27 2" xfId="5482"/>
    <cellStyle name="Normal 2 2 27 2 2" xfId="5483"/>
    <cellStyle name="Normal 2 2 27 2 2 2" xfId="5484"/>
    <cellStyle name="Normal 2 2 27 2 2 2 2" xfId="35568"/>
    <cellStyle name="Normal 2 2 27 2 2 3" xfId="35569"/>
    <cellStyle name="Normal 2 2 27 2 3" xfId="5485"/>
    <cellStyle name="Normal 2 2 27 2 3 2" xfId="35570"/>
    <cellStyle name="Normal 2 2 27 2 4" xfId="35571"/>
    <cellStyle name="Normal 2 2 27 3" xfId="5486"/>
    <cellStyle name="Normal 2 2 27 3 2" xfId="5487"/>
    <cellStyle name="Normal 2 2 27 3 2 2" xfId="5488"/>
    <cellStyle name="Normal 2 2 27 3 2 2 2" xfId="35572"/>
    <cellStyle name="Normal 2 2 27 3 2 3" xfId="35573"/>
    <cellStyle name="Normal 2 2 27 3 3" xfId="5489"/>
    <cellStyle name="Normal 2 2 27 3 3 2" xfId="35574"/>
    <cellStyle name="Normal 2 2 27 3 4" xfId="35575"/>
    <cellStyle name="Normal 2 2 27 4" xfId="5490"/>
    <cellStyle name="Normal 2 2 27 4 2" xfId="5491"/>
    <cellStyle name="Normal 2 2 27 4 2 2" xfId="5492"/>
    <cellStyle name="Normal 2 2 27 4 2 2 2" xfId="35576"/>
    <cellStyle name="Normal 2 2 27 4 2 3" xfId="35577"/>
    <cellStyle name="Normal 2 2 27 4 3" xfId="5493"/>
    <cellStyle name="Normal 2 2 27 4 3 2" xfId="35578"/>
    <cellStyle name="Normal 2 2 27 4 4" xfId="35579"/>
    <cellStyle name="Normal 2 2 27 5" xfId="5494"/>
    <cellStyle name="Normal 2 2 27 5 2" xfId="5495"/>
    <cellStyle name="Normal 2 2 27 5 2 2" xfId="35580"/>
    <cellStyle name="Normal 2 2 27 5 3" xfId="35581"/>
    <cellStyle name="Normal 2 2 27 6" xfId="5496"/>
    <cellStyle name="Normal 2 2 27 6 2" xfId="35582"/>
    <cellStyle name="Normal 2 2 27 7" xfId="5497"/>
    <cellStyle name="Normal 2 2 27 7 2" xfId="35583"/>
    <cellStyle name="Normal 2 2 27 8" xfId="35584"/>
    <cellStyle name="Normal 2 2 28" xfId="5498"/>
    <cellStyle name="Normal 2 2 28 2" xfId="5499"/>
    <cellStyle name="Normal 2 2 28 2 2" xfId="5500"/>
    <cellStyle name="Normal 2 2 28 2 2 2" xfId="5501"/>
    <cellStyle name="Normal 2 2 28 2 2 2 2" xfId="35585"/>
    <cellStyle name="Normal 2 2 28 2 2 3" xfId="35586"/>
    <cellStyle name="Normal 2 2 28 2 3" xfId="5502"/>
    <cellStyle name="Normal 2 2 28 2 3 2" xfId="35587"/>
    <cellStyle name="Normal 2 2 28 2 4" xfId="35588"/>
    <cellStyle name="Normal 2 2 28 3" xfId="5503"/>
    <cellStyle name="Normal 2 2 28 3 2" xfId="5504"/>
    <cellStyle name="Normal 2 2 28 3 2 2" xfId="5505"/>
    <cellStyle name="Normal 2 2 28 3 2 2 2" xfId="35589"/>
    <cellStyle name="Normal 2 2 28 3 2 3" xfId="35590"/>
    <cellStyle name="Normal 2 2 28 3 3" xfId="5506"/>
    <cellStyle name="Normal 2 2 28 3 3 2" xfId="35591"/>
    <cellStyle name="Normal 2 2 28 3 4" xfId="35592"/>
    <cellStyle name="Normal 2 2 28 4" xfId="5507"/>
    <cellStyle name="Normal 2 2 28 4 2" xfId="5508"/>
    <cellStyle name="Normal 2 2 28 4 2 2" xfId="5509"/>
    <cellStyle name="Normal 2 2 28 4 2 2 2" xfId="35593"/>
    <cellStyle name="Normal 2 2 28 4 2 3" xfId="35594"/>
    <cellStyle name="Normal 2 2 28 4 3" xfId="5510"/>
    <cellStyle name="Normal 2 2 28 4 3 2" xfId="35595"/>
    <cellStyle name="Normal 2 2 28 4 4" xfId="35596"/>
    <cellStyle name="Normal 2 2 28 5" xfId="5511"/>
    <cellStyle name="Normal 2 2 28 5 2" xfId="5512"/>
    <cellStyle name="Normal 2 2 28 5 2 2" xfId="35597"/>
    <cellStyle name="Normal 2 2 28 5 3" xfId="35598"/>
    <cellStyle name="Normal 2 2 28 6" xfId="5513"/>
    <cellStyle name="Normal 2 2 28 6 2" xfId="35599"/>
    <cellStyle name="Normal 2 2 28 7" xfId="5514"/>
    <cellStyle name="Normal 2 2 28 7 2" xfId="35600"/>
    <cellStyle name="Normal 2 2 28 8" xfId="35601"/>
    <cellStyle name="Normal 2 2 29" xfId="5515"/>
    <cellStyle name="Normal 2 2 29 2" xfId="5516"/>
    <cellStyle name="Normal 2 2 29 2 2" xfId="5517"/>
    <cellStyle name="Normal 2 2 29 2 2 2" xfId="5518"/>
    <cellStyle name="Normal 2 2 29 2 2 2 2" xfId="35602"/>
    <cellStyle name="Normal 2 2 29 2 2 3" xfId="35603"/>
    <cellStyle name="Normal 2 2 29 2 3" xfId="5519"/>
    <cellStyle name="Normal 2 2 29 2 3 2" xfId="35604"/>
    <cellStyle name="Normal 2 2 29 2 4" xfId="35605"/>
    <cellStyle name="Normal 2 2 29 3" xfId="5520"/>
    <cellStyle name="Normal 2 2 29 3 2" xfId="5521"/>
    <cellStyle name="Normal 2 2 29 3 2 2" xfId="5522"/>
    <cellStyle name="Normal 2 2 29 3 2 2 2" xfId="35606"/>
    <cellStyle name="Normal 2 2 29 3 2 3" xfId="35607"/>
    <cellStyle name="Normal 2 2 29 3 3" xfId="5523"/>
    <cellStyle name="Normal 2 2 29 3 3 2" xfId="35608"/>
    <cellStyle name="Normal 2 2 29 3 4" xfId="35609"/>
    <cellStyle name="Normal 2 2 29 4" xfId="5524"/>
    <cellStyle name="Normal 2 2 29 4 2" xfId="5525"/>
    <cellStyle name="Normal 2 2 29 4 2 2" xfId="5526"/>
    <cellStyle name="Normal 2 2 29 4 2 2 2" xfId="35610"/>
    <cellStyle name="Normal 2 2 29 4 2 3" xfId="35611"/>
    <cellStyle name="Normal 2 2 29 4 3" xfId="5527"/>
    <cellStyle name="Normal 2 2 29 4 3 2" xfId="35612"/>
    <cellStyle name="Normal 2 2 29 4 4" xfId="35613"/>
    <cellStyle name="Normal 2 2 29 5" xfId="5528"/>
    <cellStyle name="Normal 2 2 29 5 2" xfId="5529"/>
    <cellStyle name="Normal 2 2 29 5 2 2" xfId="35614"/>
    <cellStyle name="Normal 2 2 29 5 3" xfId="35615"/>
    <cellStyle name="Normal 2 2 29 6" xfId="5530"/>
    <cellStyle name="Normal 2 2 29 6 2" xfId="35616"/>
    <cellStyle name="Normal 2 2 29 7" xfId="5531"/>
    <cellStyle name="Normal 2 2 29 7 2" xfId="35617"/>
    <cellStyle name="Normal 2 2 29 8" xfId="35618"/>
    <cellStyle name="Normal 2 2 3" xfId="5532"/>
    <cellStyle name="Normal 2 2 3 10" xfId="5533"/>
    <cellStyle name="Normal 2 2 3 10 2" xfId="5534"/>
    <cellStyle name="Normal 2 2 3 10 2 2" xfId="5535"/>
    <cellStyle name="Normal 2 2 3 10 2 2 2" xfId="5536"/>
    <cellStyle name="Normal 2 2 3 10 2 2 2 2" xfId="35619"/>
    <cellStyle name="Normal 2 2 3 10 2 2 3" xfId="35620"/>
    <cellStyle name="Normal 2 2 3 10 2 3" xfId="5537"/>
    <cellStyle name="Normal 2 2 3 10 2 3 2" xfId="35621"/>
    <cellStyle name="Normal 2 2 3 10 2 4" xfId="35622"/>
    <cellStyle name="Normal 2 2 3 10 3" xfId="5538"/>
    <cellStyle name="Normal 2 2 3 10 3 2" xfId="5539"/>
    <cellStyle name="Normal 2 2 3 10 3 2 2" xfId="5540"/>
    <cellStyle name="Normal 2 2 3 10 3 2 2 2" xfId="35623"/>
    <cellStyle name="Normal 2 2 3 10 3 2 3" xfId="35624"/>
    <cellStyle name="Normal 2 2 3 10 3 3" xfId="5541"/>
    <cellStyle name="Normal 2 2 3 10 3 3 2" xfId="35625"/>
    <cellStyle name="Normal 2 2 3 10 3 4" xfId="35626"/>
    <cellStyle name="Normal 2 2 3 10 4" xfId="5542"/>
    <cellStyle name="Normal 2 2 3 10 4 2" xfId="5543"/>
    <cellStyle name="Normal 2 2 3 10 4 2 2" xfId="5544"/>
    <cellStyle name="Normal 2 2 3 10 4 2 2 2" xfId="35627"/>
    <cellStyle name="Normal 2 2 3 10 4 2 3" xfId="35628"/>
    <cellStyle name="Normal 2 2 3 10 4 3" xfId="5545"/>
    <cellStyle name="Normal 2 2 3 10 4 3 2" xfId="35629"/>
    <cellStyle name="Normal 2 2 3 10 4 4" xfId="35630"/>
    <cellStyle name="Normal 2 2 3 10 5" xfId="5546"/>
    <cellStyle name="Normal 2 2 3 10 5 2" xfId="5547"/>
    <cellStyle name="Normal 2 2 3 10 5 2 2" xfId="35631"/>
    <cellStyle name="Normal 2 2 3 10 5 3" xfId="35632"/>
    <cellStyle name="Normal 2 2 3 10 6" xfId="5548"/>
    <cellStyle name="Normal 2 2 3 10 6 2" xfId="35633"/>
    <cellStyle name="Normal 2 2 3 10 7" xfId="5549"/>
    <cellStyle name="Normal 2 2 3 10 7 2" xfId="35634"/>
    <cellStyle name="Normal 2 2 3 10 8" xfId="35635"/>
    <cellStyle name="Normal 2 2 3 11" xfId="5550"/>
    <cellStyle name="Normal 2 2 3 11 2" xfId="5551"/>
    <cellStyle name="Normal 2 2 3 11 2 2" xfId="5552"/>
    <cellStyle name="Normal 2 2 3 11 2 2 2" xfId="5553"/>
    <cellStyle name="Normal 2 2 3 11 2 2 2 2" xfId="35636"/>
    <cellStyle name="Normal 2 2 3 11 2 2 3" xfId="35637"/>
    <cellStyle name="Normal 2 2 3 11 2 3" xfId="5554"/>
    <cellStyle name="Normal 2 2 3 11 2 3 2" xfId="35638"/>
    <cellStyle name="Normal 2 2 3 11 2 4" xfId="35639"/>
    <cellStyle name="Normal 2 2 3 11 3" xfId="5555"/>
    <cellStyle name="Normal 2 2 3 11 3 2" xfId="5556"/>
    <cellStyle name="Normal 2 2 3 11 3 2 2" xfId="5557"/>
    <cellStyle name="Normal 2 2 3 11 3 2 2 2" xfId="35640"/>
    <cellStyle name="Normal 2 2 3 11 3 2 3" xfId="35641"/>
    <cellStyle name="Normal 2 2 3 11 3 3" xfId="5558"/>
    <cellStyle name="Normal 2 2 3 11 3 3 2" xfId="35642"/>
    <cellStyle name="Normal 2 2 3 11 3 4" xfId="35643"/>
    <cellStyle name="Normal 2 2 3 11 4" xfId="5559"/>
    <cellStyle name="Normal 2 2 3 11 4 2" xfId="5560"/>
    <cellStyle name="Normal 2 2 3 11 4 2 2" xfId="5561"/>
    <cellStyle name="Normal 2 2 3 11 4 2 2 2" xfId="35644"/>
    <cellStyle name="Normal 2 2 3 11 4 2 3" xfId="35645"/>
    <cellStyle name="Normal 2 2 3 11 4 3" xfId="5562"/>
    <cellStyle name="Normal 2 2 3 11 4 3 2" xfId="35646"/>
    <cellStyle name="Normal 2 2 3 11 4 4" xfId="35647"/>
    <cellStyle name="Normal 2 2 3 11 5" xfId="5563"/>
    <cellStyle name="Normal 2 2 3 11 5 2" xfId="5564"/>
    <cellStyle name="Normal 2 2 3 11 5 2 2" xfId="35648"/>
    <cellStyle name="Normal 2 2 3 11 5 3" xfId="35649"/>
    <cellStyle name="Normal 2 2 3 11 6" xfId="5565"/>
    <cellStyle name="Normal 2 2 3 11 6 2" xfId="35650"/>
    <cellStyle name="Normal 2 2 3 11 7" xfId="5566"/>
    <cellStyle name="Normal 2 2 3 11 7 2" xfId="35651"/>
    <cellStyle name="Normal 2 2 3 11 8" xfId="35652"/>
    <cellStyle name="Normal 2 2 3 12" xfId="5567"/>
    <cellStyle name="Normal 2 2 3 12 2" xfId="5568"/>
    <cellStyle name="Normal 2 2 3 12 2 2" xfId="5569"/>
    <cellStyle name="Normal 2 2 3 12 2 2 2" xfId="5570"/>
    <cellStyle name="Normal 2 2 3 12 2 2 2 2" xfId="35653"/>
    <cellStyle name="Normal 2 2 3 12 2 2 3" xfId="35654"/>
    <cellStyle name="Normal 2 2 3 12 2 3" xfId="5571"/>
    <cellStyle name="Normal 2 2 3 12 2 3 2" xfId="35655"/>
    <cellStyle name="Normal 2 2 3 12 2 4" xfId="35656"/>
    <cellStyle name="Normal 2 2 3 12 3" xfId="5572"/>
    <cellStyle name="Normal 2 2 3 12 3 2" xfId="5573"/>
    <cellStyle name="Normal 2 2 3 12 3 2 2" xfId="5574"/>
    <cellStyle name="Normal 2 2 3 12 3 2 2 2" xfId="35657"/>
    <cellStyle name="Normal 2 2 3 12 3 2 3" xfId="35658"/>
    <cellStyle name="Normal 2 2 3 12 3 3" xfId="5575"/>
    <cellStyle name="Normal 2 2 3 12 3 3 2" xfId="35659"/>
    <cellStyle name="Normal 2 2 3 12 3 4" xfId="35660"/>
    <cellStyle name="Normal 2 2 3 12 4" xfId="5576"/>
    <cellStyle name="Normal 2 2 3 12 4 2" xfId="5577"/>
    <cellStyle name="Normal 2 2 3 12 4 2 2" xfId="5578"/>
    <cellStyle name="Normal 2 2 3 12 4 2 2 2" xfId="35661"/>
    <cellStyle name="Normal 2 2 3 12 4 2 3" xfId="35662"/>
    <cellStyle name="Normal 2 2 3 12 4 3" xfId="5579"/>
    <cellStyle name="Normal 2 2 3 12 4 3 2" xfId="35663"/>
    <cellStyle name="Normal 2 2 3 12 4 4" xfId="35664"/>
    <cellStyle name="Normal 2 2 3 12 5" xfId="5580"/>
    <cellStyle name="Normal 2 2 3 12 5 2" xfId="5581"/>
    <cellStyle name="Normal 2 2 3 12 5 2 2" xfId="35665"/>
    <cellStyle name="Normal 2 2 3 12 5 3" xfId="35666"/>
    <cellStyle name="Normal 2 2 3 12 6" xfId="5582"/>
    <cellStyle name="Normal 2 2 3 12 6 2" xfId="35667"/>
    <cellStyle name="Normal 2 2 3 12 7" xfId="5583"/>
    <cellStyle name="Normal 2 2 3 12 7 2" xfId="35668"/>
    <cellStyle name="Normal 2 2 3 12 8" xfId="35669"/>
    <cellStyle name="Normal 2 2 3 13" xfId="5584"/>
    <cellStyle name="Normal 2 2 3 13 2" xfId="5585"/>
    <cellStyle name="Normal 2 2 3 13 2 2" xfId="5586"/>
    <cellStyle name="Normal 2 2 3 13 2 2 2" xfId="5587"/>
    <cellStyle name="Normal 2 2 3 13 2 2 2 2" xfId="35670"/>
    <cellStyle name="Normal 2 2 3 13 2 2 3" xfId="35671"/>
    <cellStyle name="Normal 2 2 3 13 2 3" xfId="5588"/>
    <cellStyle name="Normal 2 2 3 13 2 3 2" xfId="35672"/>
    <cellStyle name="Normal 2 2 3 13 2 4" xfId="35673"/>
    <cellStyle name="Normal 2 2 3 13 3" xfId="5589"/>
    <cellStyle name="Normal 2 2 3 13 3 2" xfId="5590"/>
    <cellStyle name="Normal 2 2 3 13 3 2 2" xfId="5591"/>
    <cellStyle name="Normal 2 2 3 13 3 2 2 2" xfId="35674"/>
    <cellStyle name="Normal 2 2 3 13 3 2 3" xfId="35675"/>
    <cellStyle name="Normal 2 2 3 13 3 3" xfId="5592"/>
    <cellStyle name="Normal 2 2 3 13 3 3 2" xfId="35676"/>
    <cellStyle name="Normal 2 2 3 13 3 4" xfId="35677"/>
    <cellStyle name="Normal 2 2 3 13 4" xfId="5593"/>
    <cellStyle name="Normal 2 2 3 13 4 2" xfId="5594"/>
    <cellStyle name="Normal 2 2 3 13 4 2 2" xfId="5595"/>
    <cellStyle name="Normal 2 2 3 13 4 2 2 2" xfId="35678"/>
    <cellStyle name="Normal 2 2 3 13 4 2 3" xfId="35679"/>
    <cellStyle name="Normal 2 2 3 13 4 3" xfId="5596"/>
    <cellStyle name="Normal 2 2 3 13 4 3 2" xfId="35680"/>
    <cellStyle name="Normal 2 2 3 13 4 4" xfId="35681"/>
    <cellStyle name="Normal 2 2 3 13 5" xfId="5597"/>
    <cellStyle name="Normal 2 2 3 13 5 2" xfId="5598"/>
    <cellStyle name="Normal 2 2 3 13 5 2 2" xfId="35682"/>
    <cellStyle name="Normal 2 2 3 13 5 3" xfId="35683"/>
    <cellStyle name="Normal 2 2 3 13 6" xfId="5599"/>
    <cellStyle name="Normal 2 2 3 13 6 2" xfId="35684"/>
    <cellStyle name="Normal 2 2 3 13 7" xfId="5600"/>
    <cellStyle name="Normal 2 2 3 13 7 2" xfId="35685"/>
    <cellStyle name="Normal 2 2 3 13 8" xfId="35686"/>
    <cellStyle name="Normal 2 2 3 14" xfId="5601"/>
    <cellStyle name="Normal 2 2 3 14 2" xfId="5602"/>
    <cellStyle name="Normal 2 2 3 14 2 2" xfId="5603"/>
    <cellStyle name="Normal 2 2 3 14 2 2 2" xfId="5604"/>
    <cellStyle name="Normal 2 2 3 14 2 2 2 2" xfId="35687"/>
    <cellStyle name="Normal 2 2 3 14 2 2 3" xfId="35688"/>
    <cellStyle name="Normal 2 2 3 14 2 3" xfId="5605"/>
    <cellStyle name="Normal 2 2 3 14 2 3 2" xfId="35689"/>
    <cellStyle name="Normal 2 2 3 14 2 4" xfId="35690"/>
    <cellStyle name="Normal 2 2 3 14 3" xfId="5606"/>
    <cellStyle name="Normal 2 2 3 14 3 2" xfId="5607"/>
    <cellStyle name="Normal 2 2 3 14 3 2 2" xfId="5608"/>
    <cellStyle name="Normal 2 2 3 14 3 2 2 2" xfId="35691"/>
    <cellStyle name="Normal 2 2 3 14 3 2 3" xfId="35692"/>
    <cellStyle name="Normal 2 2 3 14 3 3" xfId="5609"/>
    <cellStyle name="Normal 2 2 3 14 3 3 2" xfId="35693"/>
    <cellStyle name="Normal 2 2 3 14 3 4" xfId="35694"/>
    <cellStyle name="Normal 2 2 3 14 4" xfId="5610"/>
    <cellStyle name="Normal 2 2 3 14 4 2" xfId="5611"/>
    <cellStyle name="Normal 2 2 3 14 4 2 2" xfId="5612"/>
    <cellStyle name="Normal 2 2 3 14 4 2 2 2" xfId="35695"/>
    <cellStyle name="Normal 2 2 3 14 4 2 3" xfId="35696"/>
    <cellStyle name="Normal 2 2 3 14 4 3" xfId="5613"/>
    <cellStyle name="Normal 2 2 3 14 4 3 2" xfId="35697"/>
    <cellStyle name="Normal 2 2 3 14 4 4" xfId="35698"/>
    <cellStyle name="Normal 2 2 3 14 5" xfId="5614"/>
    <cellStyle name="Normal 2 2 3 14 5 2" xfId="5615"/>
    <cellStyle name="Normal 2 2 3 14 5 2 2" xfId="35699"/>
    <cellStyle name="Normal 2 2 3 14 5 3" xfId="35700"/>
    <cellStyle name="Normal 2 2 3 14 6" xfId="5616"/>
    <cellStyle name="Normal 2 2 3 14 6 2" xfId="35701"/>
    <cellStyle name="Normal 2 2 3 14 7" xfId="5617"/>
    <cellStyle name="Normal 2 2 3 14 7 2" xfId="35702"/>
    <cellStyle name="Normal 2 2 3 14 8" xfId="35703"/>
    <cellStyle name="Normal 2 2 3 15" xfId="5618"/>
    <cellStyle name="Normal 2 2 3 15 2" xfId="5619"/>
    <cellStyle name="Normal 2 2 3 15 2 2" xfId="5620"/>
    <cellStyle name="Normal 2 2 3 15 2 2 2" xfId="5621"/>
    <cellStyle name="Normal 2 2 3 15 2 2 2 2" xfId="35704"/>
    <cellStyle name="Normal 2 2 3 15 2 2 3" xfId="35705"/>
    <cellStyle name="Normal 2 2 3 15 2 3" xfId="5622"/>
    <cellStyle name="Normal 2 2 3 15 2 3 2" xfId="35706"/>
    <cellStyle name="Normal 2 2 3 15 2 4" xfId="35707"/>
    <cellStyle name="Normal 2 2 3 15 3" xfId="5623"/>
    <cellStyle name="Normal 2 2 3 15 3 2" xfId="5624"/>
    <cellStyle name="Normal 2 2 3 15 3 2 2" xfId="5625"/>
    <cellStyle name="Normal 2 2 3 15 3 2 2 2" xfId="35708"/>
    <cellStyle name="Normal 2 2 3 15 3 2 3" xfId="35709"/>
    <cellStyle name="Normal 2 2 3 15 3 3" xfId="5626"/>
    <cellStyle name="Normal 2 2 3 15 3 3 2" xfId="35710"/>
    <cellStyle name="Normal 2 2 3 15 3 4" xfId="35711"/>
    <cellStyle name="Normal 2 2 3 15 4" xfId="5627"/>
    <cellStyle name="Normal 2 2 3 15 4 2" xfId="5628"/>
    <cellStyle name="Normal 2 2 3 15 4 2 2" xfId="5629"/>
    <cellStyle name="Normal 2 2 3 15 4 2 2 2" xfId="35712"/>
    <cellStyle name="Normal 2 2 3 15 4 2 3" xfId="35713"/>
    <cellStyle name="Normal 2 2 3 15 4 3" xfId="5630"/>
    <cellStyle name="Normal 2 2 3 15 4 3 2" xfId="35714"/>
    <cellStyle name="Normal 2 2 3 15 4 4" xfId="35715"/>
    <cellStyle name="Normal 2 2 3 15 5" xfId="5631"/>
    <cellStyle name="Normal 2 2 3 15 5 2" xfId="5632"/>
    <cellStyle name="Normal 2 2 3 15 5 2 2" xfId="35716"/>
    <cellStyle name="Normal 2 2 3 15 5 3" xfId="35717"/>
    <cellStyle name="Normal 2 2 3 15 6" xfId="5633"/>
    <cellStyle name="Normal 2 2 3 15 6 2" xfId="35718"/>
    <cellStyle name="Normal 2 2 3 15 7" xfId="5634"/>
    <cellStyle name="Normal 2 2 3 15 7 2" xfId="35719"/>
    <cellStyle name="Normal 2 2 3 15 8" xfId="35720"/>
    <cellStyle name="Normal 2 2 3 16" xfId="5635"/>
    <cellStyle name="Normal 2 2 3 16 2" xfId="5636"/>
    <cellStyle name="Normal 2 2 3 16 2 2" xfId="5637"/>
    <cellStyle name="Normal 2 2 3 16 2 2 2" xfId="5638"/>
    <cellStyle name="Normal 2 2 3 16 2 2 2 2" xfId="35721"/>
    <cellStyle name="Normal 2 2 3 16 2 2 3" xfId="35722"/>
    <cellStyle name="Normal 2 2 3 16 2 3" xfId="5639"/>
    <cellStyle name="Normal 2 2 3 16 2 3 2" xfId="35723"/>
    <cellStyle name="Normal 2 2 3 16 2 4" xfId="35724"/>
    <cellStyle name="Normal 2 2 3 16 3" xfId="5640"/>
    <cellStyle name="Normal 2 2 3 16 3 2" xfId="5641"/>
    <cellStyle name="Normal 2 2 3 16 3 2 2" xfId="5642"/>
    <cellStyle name="Normal 2 2 3 16 3 2 2 2" xfId="35725"/>
    <cellStyle name="Normal 2 2 3 16 3 2 3" xfId="35726"/>
    <cellStyle name="Normal 2 2 3 16 3 3" xfId="5643"/>
    <cellStyle name="Normal 2 2 3 16 3 3 2" xfId="35727"/>
    <cellStyle name="Normal 2 2 3 16 3 4" xfId="35728"/>
    <cellStyle name="Normal 2 2 3 16 4" xfId="5644"/>
    <cellStyle name="Normal 2 2 3 16 4 2" xfId="5645"/>
    <cellStyle name="Normal 2 2 3 16 4 2 2" xfId="5646"/>
    <cellStyle name="Normal 2 2 3 16 4 2 2 2" xfId="35729"/>
    <cellStyle name="Normal 2 2 3 16 4 2 3" xfId="35730"/>
    <cellStyle name="Normal 2 2 3 16 4 3" xfId="5647"/>
    <cellStyle name="Normal 2 2 3 16 4 3 2" xfId="35731"/>
    <cellStyle name="Normal 2 2 3 16 4 4" xfId="35732"/>
    <cellStyle name="Normal 2 2 3 16 5" xfId="5648"/>
    <cellStyle name="Normal 2 2 3 16 5 2" xfId="5649"/>
    <cellStyle name="Normal 2 2 3 16 5 2 2" xfId="35733"/>
    <cellStyle name="Normal 2 2 3 16 5 3" xfId="35734"/>
    <cellStyle name="Normal 2 2 3 16 6" xfId="5650"/>
    <cellStyle name="Normal 2 2 3 16 6 2" xfId="35735"/>
    <cellStyle name="Normal 2 2 3 16 7" xfId="5651"/>
    <cellStyle name="Normal 2 2 3 16 7 2" xfId="35736"/>
    <cellStyle name="Normal 2 2 3 16 8" xfId="35737"/>
    <cellStyle name="Normal 2 2 3 17" xfId="5652"/>
    <cellStyle name="Normal 2 2 3 17 2" xfId="5653"/>
    <cellStyle name="Normal 2 2 3 17 2 2" xfId="5654"/>
    <cellStyle name="Normal 2 2 3 17 2 2 2" xfId="5655"/>
    <cellStyle name="Normal 2 2 3 17 2 2 2 2" xfId="35738"/>
    <cellStyle name="Normal 2 2 3 17 2 2 3" xfId="35739"/>
    <cellStyle name="Normal 2 2 3 17 2 3" xfId="5656"/>
    <cellStyle name="Normal 2 2 3 17 2 3 2" xfId="35740"/>
    <cellStyle name="Normal 2 2 3 17 2 4" xfId="35741"/>
    <cellStyle name="Normal 2 2 3 17 3" xfId="5657"/>
    <cellStyle name="Normal 2 2 3 17 3 2" xfId="5658"/>
    <cellStyle name="Normal 2 2 3 17 3 2 2" xfId="5659"/>
    <cellStyle name="Normal 2 2 3 17 3 2 2 2" xfId="35742"/>
    <cellStyle name="Normal 2 2 3 17 3 2 3" xfId="35743"/>
    <cellStyle name="Normal 2 2 3 17 3 3" xfId="5660"/>
    <cellStyle name="Normal 2 2 3 17 3 3 2" xfId="35744"/>
    <cellStyle name="Normal 2 2 3 17 3 4" xfId="35745"/>
    <cellStyle name="Normal 2 2 3 17 4" xfId="5661"/>
    <cellStyle name="Normal 2 2 3 17 4 2" xfId="5662"/>
    <cellStyle name="Normal 2 2 3 17 4 2 2" xfId="5663"/>
    <cellStyle name="Normal 2 2 3 17 4 2 2 2" xfId="35746"/>
    <cellStyle name="Normal 2 2 3 17 4 2 3" xfId="35747"/>
    <cellStyle name="Normal 2 2 3 17 4 3" xfId="5664"/>
    <cellStyle name="Normal 2 2 3 17 4 3 2" xfId="35748"/>
    <cellStyle name="Normal 2 2 3 17 4 4" xfId="35749"/>
    <cellStyle name="Normal 2 2 3 17 5" xfId="5665"/>
    <cellStyle name="Normal 2 2 3 17 5 2" xfId="5666"/>
    <cellStyle name="Normal 2 2 3 17 5 2 2" xfId="35750"/>
    <cellStyle name="Normal 2 2 3 17 5 3" xfId="35751"/>
    <cellStyle name="Normal 2 2 3 17 6" xfId="5667"/>
    <cellStyle name="Normal 2 2 3 17 6 2" xfId="35752"/>
    <cellStyle name="Normal 2 2 3 17 7" xfId="5668"/>
    <cellStyle name="Normal 2 2 3 17 7 2" xfId="35753"/>
    <cellStyle name="Normal 2 2 3 17 8" xfId="35754"/>
    <cellStyle name="Normal 2 2 3 18" xfId="5669"/>
    <cellStyle name="Normal 2 2 3 18 2" xfId="5670"/>
    <cellStyle name="Normal 2 2 3 18 2 2" xfId="5671"/>
    <cellStyle name="Normal 2 2 3 18 2 2 2" xfId="5672"/>
    <cellStyle name="Normal 2 2 3 18 2 2 2 2" xfId="35755"/>
    <cellStyle name="Normal 2 2 3 18 2 2 3" xfId="35756"/>
    <cellStyle name="Normal 2 2 3 18 2 3" xfId="5673"/>
    <cellStyle name="Normal 2 2 3 18 2 3 2" xfId="35757"/>
    <cellStyle name="Normal 2 2 3 18 2 4" xfId="35758"/>
    <cellStyle name="Normal 2 2 3 18 3" xfId="5674"/>
    <cellStyle name="Normal 2 2 3 18 3 2" xfId="5675"/>
    <cellStyle name="Normal 2 2 3 18 3 2 2" xfId="5676"/>
    <cellStyle name="Normal 2 2 3 18 3 2 2 2" xfId="35759"/>
    <cellStyle name="Normal 2 2 3 18 3 2 3" xfId="35760"/>
    <cellStyle name="Normal 2 2 3 18 3 3" xfId="5677"/>
    <cellStyle name="Normal 2 2 3 18 3 3 2" xfId="35761"/>
    <cellStyle name="Normal 2 2 3 18 3 4" xfId="35762"/>
    <cellStyle name="Normal 2 2 3 18 4" xfId="5678"/>
    <cellStyle name="Normal 2 2 3 18 4 2" xfId="5679"/>
    <cellStyle name="Normal 2 2 3 18 4 2 2" xfId="5680"/>
    <cellStyle name="Normal 2 2 3 18 4 2 2 2" xfId="35763"/>
    <cellStyle name="Normal 2 2 3 18 4 2 3" xfId="35764"/>
    <cellStyle name="Normal 2 2 3 18 4 3" xfId="5681"/>
    <cellStyle name="Normal 2 2 3 18 4 3 2" xfId="35765"/>
    <cellStyle name="Normal 2 2 3 18 4 4" xfId="35766"/>
    <cellStyle name="Normal 2 2 3 18 5" xfId="5682"/>
    <cellStyle name="Normal 2 2 3 18 5 2" xfId="5683"/>
    <cellStyle name="Normal 2 2 3 18 5 2 2" xfId="35767"/>
    <cellStyle name="Normal 2 2 3 18 5 3" xfId="35768"/>
    <cellStyle name="Normal 2 2 3 18 6" xfId="5684"/>
    <cellStyle name="Normal 2 2 3 18 6 2" xfId="35769"/>
    <cellStyle name="Normal 2 2 3 18 7" xfId="5685"/>
    <cellStyle name="Normal 2 2 3 18 7 2" xfId="35770"/>
    <cellStyle name="Normal 2 2 3 18 8" xfId="35771"/>
    <cellStyle name="Normal 2 2 3 19" xfId="5686"/>
    <cellStyle name="Normal 2 2 3 19 2" xfId="5687"/>
    <cellStyle name="Normal 2 2 3 19 2 2" xfId="5688"/>
    <cellStyle name="Normal 2 2 3 19 2 2 2" xfId="5689"/>
    <cellStyle name="Normal 2 2 3 19 2 2 2 2" xfId="35772"/>
    <cellStyle name="Normal 2 2 3 19 2 2 3" xfId="35773"/>
    <cellStyle name="Normal 2 2 3 19 2 3" xfId="5690"/>
    <cellStyle name="Normal 2 2 3 19 2 3 2" xfId="35774"/>
    <cellStyle name="Normal 2 2 3 19 2 4" xfId="35775"/>
    <cellStyle name="Normal 2 2 3 19 3" xfId="5691"/>
    <cellStyle name="Normal 2 2 3 19 3 2" xfId="5692"/>
    <cellStyle name="Normal 2 2 3 19 3 2 2" xfId="5693"/>
    <cellStyle name="Normal 2 2 3 19 3 2 2 2" xfId="35776"/>
    <cellStyle name="Normal 2 2 3 19 3 2 3" xfId="35777"/>
    <cellStyle name="Normal 2 2 3 19 3 3" xfId="5694"/>
    <cellStyle name="Normal 2 2 3 19 3 3 2" xfId="35778"/>
    <cellStyle name="Normal 2 2 3 19 3 4" xfId="35779"/>
    <cellStyle name="Normal 2 2 3 19 4" xfId="5695"/>
    <cellStyle name="Normal 2 2 3 19 4 2" xfId="5696"/>
    <cellStyle name="Normal 2 2 3 19 4 2 2" xfId="5697"/>
    <cellStyle name="Normal 2 2 3 19 4 2 2 2" xfId="35780"/>
    <cellStyle name="Normal 2 2 3 19 4 2 3" xfId="35781"/>
    <cellStyle name="Normal 2 2 3 19 4 3" xfId="5698"/>
    <cellStyle name="Normal 2 2 3 19 4 3 2" xfId="35782"/>
    <cellStyle name="Normal 2 2 3 19 4 4" xfId="35783"/>
    <cellStyle name="Normal 2 2 3 19 5" xfId="5699"/>
    <cellStyle name="Normal 2 2 3 19 5 2" xfId="5700"/>
    <cellStyle name="Normal 2 2 3 19 5 2 2" xfId="35784"/>
    <cellStyle name="Normal 2 2 3 19 5 3" xfId="35785"/>
    <cellStyle name="Normal 2 2 3 19 6" xfId="5701"/>
    <cellStyle name="Normal 2 2 3 19 6 2" xfId="35786"/>
    <cellStyle name="Normal 2 2 3 19 7" xfId="5702"/>
    <cellStyle name="Normal 2 2 3 19 7 2" xfId="35787"/>
    <cellStyle name="Normal 2 2 3 19 8" xfId="35788"/>
    <cellStyle name="Normal 2 2 3 2" xfId="5703"/>
    <cellStyle name="Normal 2 2 3 2 2" xfId="5704"/>
    <cellStyle name="Normal 2 2 3 2 2 2" xfId="5705"/>
    <cellStyle name="Normal 2 2 3 2 2 2 2" xfId="5706"/>
    <cellStyle name="Normal 2 2 3 2 2 2 2 2" xfId="35789"/>
    <cellStyle name="Normal 2 2 3 2 2 2 3" xfId="35790"/>
    <cellStyle name="Normal 2 2 3 2 2 3" xfId="5707"/>
    <cellStyle name="Normal 2 2 3 2 2 3 2" xfId="35791"/>
    <cellStyle name="Normal 2 2 3 2 2 4" xfId="35792"/>
    <cellStyle name="Normal 2 2 3 2 3" xfId="5708"/>
    <cellStyle name="Normal 2 2 3 2 3 2" xfId="5709"/>
    <cellStyle name="Normal 2 2 3 2 3 2 2" xfId="5710"/>
    <cellStyle name="Normal 2 2 3 2 3 2 2 2" xfId="35793"/>
    <cellStyle name="Normal 2 2 3 2 3 2 3" xfId="35794"/>
    <cellStyle name="Normal 2 2 3 2 3 3" xfId="5711"/>
    <cellStyle name="Normal 2 2 3 2 3 3 2" xfId="35795"/>
    <cellStyle name="Normal 2 2 3 2 3 4" xfId="35796"/>
    <cellStyle name="Normal 2 2 3 2 4" xfId="5712"/>
    <cellStyle name="Normal 2 2 3 2 4 2" xfId="5713"/>
    <cellStyle name="Normal 2 2 3 2 4 2 2" xfId="5714"/>
    <cellStyle name="Normal 2 2 3 2 4 2 2 2" xfId="35797"/>
    <cellStyle name="Normal 2 2 3 2 4 2 3" xfId="35798"/>
    <cellStyle name="Normal 2 2 3 2 4 3" xfId="5715"/>
    <cellStyle name="Normal 2 2 3 2 4 3 2" xfId="35799"/>
    <cellStyle name="Normal 2 2 3 2 4 4" xfId="35800"/>
    <cellStyle name="Normal 2 2 3 2 5" xfId="5716"/>
    <cellStyle name="Normal 2 2 3 2 5 2" xfId="5717"/>
    <cellStyle name="Normal 2 2 3 2 5 2 2" xfId="35801"/>
    <cellStyle name="Normal 2 2 3 2 5 3" xfId="35802"/>
    <cellStyle name="Normal 2 2 3 2 6" xfId="5718"/>
    <cellStyle name="Normal 2 2 3 2 6 2" xfId="35803"/>
    <cellStyle name="Normal 2 2 3 2 7" xfId="5719"/>
    <cellStyle name="Normal 2 2 3 2 7 2" xfId="35804"/>
    <cellStyle name="Normal 2 2 3 2 8" xfId="35805"/>
    <cellStyle name="Normal 2 2 3 20" xfId="5720"/>
    <cellStyle name="Normal 2 2 3 20 2" xfId="5721"/>
    <cellStyle name="Normal 2 2 3 20 2 2" xfId="5722"/>
    <cellStyle name="Normal 2 2 3 20 2 2 2" xfId="5723"/>
    <cellStyle name="Normal 2 2 3 20 2 2 2 2" xfId="35806"/>
    <cellStyle name="Normal 2 2 3 20 2 2 3" xfId="35807"/>
    <cellStyle name="Normal 2 2 3 20 2 3" xfId="5724"/>
    <cellStyle name="Normal 2 2 3 20 2 3 2" xfId="35808"/>
    <cellStyle name="Normal 2 2 3 20 2 4" xfId="35809"/>
    <cellStyle name="Normal 2 2 3 20 3" xfId="5725"/>
    <cellStyle name="Normal 2 2 3 20 3 2" xfId="5726"/>
    <cellStyle name="Normal 2 2 3 20 3 2 2" xfId="5727"/>
    <cellStyle name="Normal 2 2 3 20 3 2 2 2" xfId="35810"/>
    <cellStyle name="Normal 2 2 3 20 3 2 3" xfId="35811"/>
    <cellStyle name="Normal 2 2 3 20 3 3" xfId="5728"/>
    <cellStyle name="Normal 2 2 3 20 3 3 2" xfId="35812"/>
    <cellStyle name="Normal 2 2 3 20 3 4" xfId="35813"/>
    <cellStyle name="Normal 2 2 3 20 4" xfId="5729"/>
    <cellStyle name="Normal 2 2 3 20 4 2" xfId="5730"/>
    <cellStyle name="Normal 2 2 3 20 4 2 2" xfId="5731"/>
    <cellStyle name="Normal 2 2 3 20 4 2 2 2" xfId="35814"/>
    <cellStyle name="Normal 2 2 3 20 4 2 3" xfId="35815"/>
    <cellStyle name="Normal 2 2 3 20 4 3" xfId="5732"/>
    <cellStyle name="Normal 2 2 3 20 4 3 2" xfId="35816"/>
    <cellStyle name="Normal 2 2 3 20 4 4" xfId="35817"/>
    <cellStyle name="Normal 2 2 3 20 5" xfId="5733"/>
    <cellStyle name="Normal 2 2 3 20 5 2" xfId="5734"/>
    <cellStyle name="Normal 2 2 3 20 5 2 2" xfId="35818"/>
    <cellStyle name="Normal 2 2 3 20 5 3" xfId="35819"/>
    <cellStyle name="Normal 2 2 3 20 6" xfId="5735"/>
    <cellStyle name="Normal 2 2 3 20 6 2" xfId="35820"/>
    <cellStyle name="Normal 2 2 3 20 7" xfId="5736"/>
    <cellStyle name="Normal 2 2 3 20 7 2" xfId="35821"/>
    <cellStyle name="Normal 2 2 3 20 8" xfId="35822"/>
    <cellStyle name="Normal 2 2 3 21" xfId="5737"/>
    <cellStyle name="Normal 2 2 3 21 2" xfId="5738"/>
    <cellStyle name="Normal 2 2 3 21 2 2" xfId="5739"/>
    <cellStyle name="Normal 2 2 3 21 2 2 2" xfId="5740"/>
    <cellStyle name="Normal 2 2 3 21 2 2 2 2" xfId="35823"/>
    <cellStyle name="Normal 2 2 3 21 2 2 3" xfId="35824"/>
    <cellStyle name="Normal 2 2 3 21 2 3" xfId="5741"/>
    <cellStyle name="Normal 2 2 3 21 2 3 2" xfId="35825"/>
    <cellStyle name="Normal 2 2 3 21 2 4" xfId="35826"/>
    <cellStyle name="Normal 2 2 3 21 3" xfId="5742"/>
    <cellStyle name="Normal 2 2 3 21 3 2" xfId="5743"/>
    <cellStyle name="Normal 2 2 3 21 3 2 2" xfId="5744"/>
    <cellStyle name="Normal 2 2 3 21 3 2 2 2" xfId="35827"/>
    <cellStyle name="Normal 2 2 3 21 3 2 3" xfId="35828"/>
    <cellStyle name="Normal 2 2 3 21 3 3" xfId="5745"/>
    <cellStyle name="Normal 2 2 3 21 3 3 2" xfId="35829"/>
    <cellStyle name="Normal 2 2 3 21 3 4" xfId="35830"/>
    <cellStyle name="Normal 2 2 3 21 4" xfId="5746"/>
    <cellStyle name="Normal 2 2 3 21 4 2" xfId="5747"/>
    <cellStyle name="Normal 2 2 3 21 4 2 2" xfId="5748"/>
    <cellStyle name="Normal 2 2 3 21 4 2 2 2" xfId="35831"/>
    <cellStyle name="Normal 2 2 3 21 4 2 3" xfId="35832"/>
    <cellStyle name="Normal 2 2 3 21 4 3" xfId="5749"/>
    <cellStyle name="Normal 2 2 3 21 4 3 2" xfId="35833"/>
    <cellStyle name="Normal 2 2 3 21 4 4" xfId="35834"/>
    <cellStyle name="Normal 2 2 3 21 5" xfId="5750"/>
    <cellStyle name="Normal 2 2 3 21 5 2" xfId="5751"/>
    <cellStyle name="Normal 2 2 3 21 5 2 2" xfId="35835"/>
    <cellStyle name="Normal 2 2 3 21 5 3" xfId="35836"/>
    <cellStyle name="Normal 2 2 3 21 6" xfId="5752"/>
    <cellStyle name="Normal 2 2 3 21 6 2" xfId="35837"/>
    <cellStyle name="Normal 2 2 3 21 7" xfId="5753"/>
    <cellStyle name="Normal 2 2 3 21 7 2" xfId="35838"/>
    <cellStyle name="Normal 2 2 3 21 8" xfId="35839"/>
    <cellStyle name="Normal 2 2 3 22" xfId="5754"/>
    <cellStyle name="Normal 2 2 3 22 2" xfId="5755"/>
    <cellStyle name="Normal 2 2 3 22 2 2" xfId="5756"/>
    <cellStyle name="Normal 2 2 3 22 2 2 2" xfId="5757"/>
    <cellStyle name="Normal 2 2 3 22 2 2 2 2" xfId="35840"/>
    <cellStyle name="Normal 2 2 3 22 2 2 3" xfId="35841"/>
    <cellStyle name="Normal 2 2 3 22 2 3" xfId="5758"/>
    <cellStyle name="Normal 2 2 3 22 2 3 2" xfId="35842"/>
    <cellStyle name="Normal 2 2 3 22 2 4" xfId="35843"/>
    <cellStyle name="Normal 2 2 3 22 3" xfId="5759"/>
    <cellStyle name="Normal 2 2 3 22 3 2" xfId="5760"/>
    <cellStyle name="Normal 2 2 3 22 3 2 2" xfId="5761"/>
    <cellStyle name="Normal 2 2 3 22 3 2 2 2" xfId="35844"/>
    <cellStyle name="Normal 2 2 3 22 3 2 3" xfId="35845"/>
    <cellStyle name="Normal 2 2 3 22 3 3" xfId="5762"/>
    <cellStyle name="Normal 2 2 3 22 3 3 2" xfId="35846"/>
    <cellStyle name="Normal 2 2 3 22 3 4" xfId="35847"/>
    <cellStyle name="Normal 2 2 3 22 4" xfId="5763"/>
    <cellStyle name="Normal 2 2 3 22 4 2" xfId="5764"/>
    <cellStyle name="Normal 2 2 3 22 4 2 2" xfId="5765"/>
    <cellStyle name="Normal 2 2 3 22 4 2 2 2" xfId="35848"/>
    <cellStyle name="Normal 2 2 3 22 4 2 3" xfId="35849"/>
    <cellStyle name="Normal 2 2 3 22 4 3" xfId="5766"/>
    <cellStyle name="Normal 2 2 3 22 4 3 2" xfId="35850"/>
    <cellStyle name="Normal 2 2 3 22 4 4" xfId="35851"/>
    <cellStyle name="Normal 2 2 3 22 5" xfId="5767"/>
    <cellStyle name="Normal 2 2 3 22 5 2" xfId="5768"/>
    <cellStyle name="Normal 2 2 3 22 5 2 2" xfId="35852"/>
    <cellStyle name="Normal 2 2 3 22 5 3" xfId="35853"/>
    <cellStyle name="Normal 2 2 3 22 6" xfId="5769"/>
    <cellStyle name="Normal 2 2 3 22 6 2" xfId="35854"/>
    <cellStyle name="Normal 2 2 3 22 7" xfId="5770"/>
    <cellStyle name="Normal 2 2 3 22 7 2" xfId="35855"/>
    <cellStyle name="Normal 2 2 3 22 8" xfId="35856"/>
    <cellStyle name="Normal 2 2 3 23" xfId="5771"/>
    <cellStyle name="Normal 2 2 3 23 2" xfId="5772"/>
    <cellStyle name="Normal 2 2 3 23 2 2" xfId="5773"/>
    <cellStyle name="Normal 2 2 3 23 2 2 2" xfId="5774"/>
    <cellStyle name="Normal 2 2 3 23 2 2 2 2" xfId="35857"/>
    <cellStyle name="Normal 2 2 3 23 2 2 3" xfId="35858"/>
    <cellStyle name="Normal 2 2 3 23 2 3" xfId="5775"/>
    <cellStyle name="Normal 2 2 3 23 2 3 2" xfId="35859"/>
    <cellStyle name="Normal 2 2 3 23 2 4" xfId="35860"/>
    <cellStyle name="Normal 2 2 3 23 3" xfId="5776"/>
    <cellStyle name="Normal 2 2 3 23 3 2" xfId="5777"/>
    <cellStyle name="Normal 2 2 3 23 3 2 2" xfId="5778"/>
    <cellStyle name="Normal 2 2 3 23 3 2 2 2" xfId="35861"/>
    <cellStyle name="Normal 2 2 3 23 3 2 3" xfId="35862"/>
    <cellStyle name="Normal 2 2 3 23 3 3" xfId="5779"/>
    <cellStyle name="Normal 2 2 3 23 3 3 2" xfId="35863"/>
    <cellStyle name="Normal 2 2 3 23 3 4" xfId="35864"/>
    <cellStyle name="Normal 2 2 3 23 4" xfId="5780"/>
    <cellStyle name="Normal 2 2 3 23 4 2" xfId="5781"/>
    <cellStyle name="Normal 2 2 3 23 4 2 2" xfId="5782"/>
    <cellStyle name="Normal 2 2 3 23 4 2 2 2" xfId="35865"/>
    <cellStyle name="Normal 2 2 3 23 4 2 3" xfId="35866"/>
    <cellStyle name="Normal 2 2 3 23 4 3" xfId="5783"/>
    <cellStyle name="Normal 2 2 3 23 4 3 2" xfId="35867"/>
    <cellStyle name="Normal 2 2 3 23 4 4" xfId="35868"/>
    <cellStyle name="Normal 2 2 3 23 5" xfId="5784"/>
    <cellStyle name="Normal 2 2 3 23 5 2" xfId="5785"/>
    <cellStyle name="Normal 2 2 3 23 5 2 2" xfId="35869"/>
    <cellStyle name="Normal 2 2 3 23 5 3" xfId="35870"/>
    <cellStyle name="Normal 2 2 3 23 6" xfId="5786"/>
    <cellStyle name="Normal 2 2 3 23 6 2" xfId="35871"/>
    <cellStyle name="Normal 2 2 3 23 7" xfId="5787"/>
    <cellStyle name="Normal 2 2 3 23 7 2" xfId="35872"/>
    <cellStyle name="Normal 2 2 3 23 8" xfId="35873"/>
    <cellStyle name="Normal 2 2 3 24" xfId="5788"/>
    <cellStyle name="Normal 2 2 3 24 2" xfId="5789"/>
    <cellStyle name="Normal 2 2 3 24 2 2" xfId="5790"/>
    <cellStyle name="Normal 2 2 3 24 2 2 2" xfId="5791"/>
    <cellStyle name="Normal 2 2 3 24 2 2 2 2" xfId="35874"/>
    <cellStyle name="Normal 2 2 3 24 2 2 3" xfId="35875"/>
    <cellStyle name="Normal 2 2 3 24 2 3" xfId="5792"/>
    <cellStyle name="Normal 2 2 3 24 2 3 2" xfId="35876"/>
    <cellStyle name="Normal 2 2 3 24 2 4" xfId="35877"/>
    <cellStyle name="Normal 2 2 3 24 3" xfId="5793"/>
    <cellStyle name="Normal 2 2 3 24 3 2" xfId="5794"/>
    <cellStyle name="Normal 2 2 3 24 3 2 2" xfId="5795"/>
    <cellStyle name="Normal 2 2 3 24 3 2 2 2" xfId="35878"/>
    <cellStyle name="Normal 2 2 3 24 3 2 3" xfId="35879"/>
    <cellStyle name="Normal 2 2 3 24 3 3" xfId="5796"/>
    <cellStyle name="Normal 2 2 3 24 3 3 2" xfId="35880"/>
    <cellStyle name="Normal 2 2 3 24 3 4" xfId="35881"/>
    <cellStyle name="Normal 2 2 3 24 4" xfId="5797"/>
    <cellStyle name="Normal 2 2 3 24 4 2" xfId="5798"/>
    <cellStyle name="Normal 2 2 3 24 4 2 2" xfId="5799"/>
    <cellStyle name="Normal 2 2 3 24 4 2 2 2" xfId="35882"/>
    <cellStyle name="Normal 2 2 3 24 4 2 3" xfId="35883"/>
    <cellStyle name="Normal 2 2 3 24 4 3" xfId="5800"/>
    <cellStyle name="Normal 2 2 3 24 4 3 2" xfId="35884"/>
    <cellStyle name="Normal 2 2 3 24 4 4" xfId="35885"/>
    <cellStyle name="Normal 2 2 3 24 5" xfId="5801"/>
    <cellStyle name="Normal 2 2 3 24 5 2" xfId="5802"/>
    <cellStyle name="Normal 2 2 3 24 5 2 2" xfId="35886"/>
    <cellStyle name="Normal 2 2 3 24 5 3" xfId="35887"/>
    <cellStyle name="Normal 2 2 3 24 6" xfId="5803"/>
    <cellStyle name="Normal 2 2 3 24 6 2" xfId="35888"/>
    <cellStyle name="Normal 2 2 3 24 7" xfId="5804"/>
    <cellStyle name="Normal 2 2 3 24 7 2" xfId="35889"/>
    <cellStyle name="Normal 2 2 3 24 8" xfId="35890"/>
    <cellStyle name="Normal 2 2 3 25" xfId="5805"/>
    <cellStyle name="Normal 2 2 3 25 2" xfId="5806"/>
    <cellStyle name="Normal 2 2 3 25 2 2" xfId="5807"/>
    <cellStyle name="Normal 2 2 3 25 2 2 2" xfId="5808"/>
    <cellStyle name="Normal 2 2 3 25 2 2 2 2" xfId="35891"/>
    <cellStyle name="Normal 2 2 3 25 2 2 3" xfId="35892"/>
    <cellStyle name="Normal 2 2 3 25 2 3" xfId="5809"/>
    <cellStyle name="Normal 2 2 3 25 2 3 2" xfId="35893"/>
    <cellStyle name="Normal 2 2 3 25 2 4" xfId="35894"/>
    <cellStyle name="Normal 2 2 3 25 3" xfId="5810"/>
    <cellStyle name="Normal 2 2 3 25 3 2" xfId="5811"/>
    <cellStyle name="Normal 2 2 3 25 3 2 2" xfId="5812"/>
    <cellStyle name="Normal 2 2 3 25 3 2 2 2" xfId="35895"/>
    <cellStyle name="Normal 2 2 3 25 3 2 3" xfId="35896"/>
    <cellStyle name="Normal 2 2 3 25 3 3" xfId="5813"/>
    <cellStyle name="Normal 2 2 3 25 3 3 2" xfId="35897"/>
    <cellStyle name="Normal 2 2 3 25 3 4" xfId="35898"/>
    <cellStyle name="Normal 2 2 3 25 4" xfId="5814"/>
    <cellStyle name="Normal 2 2 3 25 4 2" xfId="5815"/>
    <cellStyle name="Normal 2 2 3 25 4 2 2" xfId="5816"/>
    <cellStyle name="Normal 2 2 3 25 4 2 2 2" xfId="35899"/>
    <cellStyle name="Normal 2 2 3 25 4 2 3" xfId="35900"/>
    <cellStyle name="Normal 2 2 3 25 4 3" xfId="5817"/>
    <cellStyle name="Normal 2 2 3 25 4 3 2" xfId="35901"/>
    <cellStyle name="Normal 2 2 3 25 4 4" xfId="35902"/>
    <cellStyle name="Normal 2 2 3 25 5" xfId="5818"/>
    <cellStyle name="Normal 2 2 3 25 5 2" xfId="5819"/>
    <cellStyle name="Normal 2 2 3 25 5 2 2" xfId="35903"/>
    <cellStyle name="Normal 2 2 3 25 5 3" xfId="35904"/>
    <cellStyle name="Normal 2 2 3 25 6" xfId="5820"/>
    <cellStyle name="Normal 2 2 3 25 6 2" xfId="35905"/>
    <cellStyle name="Normal 2 2 3 25 7" xfId="5821"/>
    <cellStyle name="Normal 2 2 3 25 7 2" xfId="35906"/>
    <cellStyle name="Normal 2 2 3 25 8" xfId="35907"/>
    <cellStyle name="Normal 2 2 3 26" xfId="5822"/>
    <cellStyle name="Normal 2 2 3 26 2" xfId="5823"/>
    <cellStyle name="Normal 2 2 3 26 2 2" xfId="5824"/>
    <cellStyle name="Normal 2 2 3 26 2 2 2" xfId="5825"/>
    <cellStyle name="Normal 2 2 3 26 2 2 2 2" xfId="35908"/>
    <cellStyle name="Normal 2 2 3 26 2 2 3" xfId="35909"/>
    <cellStyle name="Normal 2 2 3 26 2 3" xfId="5826"/>
    <cellStyle name="Normal 2 2 3 26 2 3 2" xfId="35910"/>
    <cellStyle name="Normal 2 2 3 26 2 4" xfId="35911"/>
    <cellStyle name="Normal 2 2 3 26 3" xfId="5827"/>
    <cellStyle name="Normal 2 2 3 26 3 2" xfId="5828"/>
    <cellStyle name="Normal 2 2 3 26 3 2 2" xfId="5829"/>
    <cellStyle name="Normal 2 2 3 26 3 2 2 2" xfId="35912"/>
    <cellStyle name="Normal 2 2 3 26 3 2 3" xfId="35913"/>
    <cellStyle name="Normal 2 2 3 26 3 3" xfId="5830"/>
    <cellStyle name="Normal 2 2 3 26 3 3 2" xfId="35914"/>
    <cellStyle name="Normal 2 2 3 26 3 4" xfId="35915"/>
    <cellStyle name="Normal 2 2 3 26 4" xfId="5831"/>
    <cellStyle name="Normal 2 2 3 26 4 2" xfId="5832"/>
    <cellStyle name="Normal 2 2 3 26 4 2 2" xfId="5833"/>
    <cellStyle name="Normal 2 2 3 26 4 2 2 2" xfId="35916"/>
    <cellStyle name="Normal 2 2 3 26 4 2 3" xfId="35917"/>
    <cellStyle name="Normal 2 2 3 26 4 3" xfId="5834"/>
    <cellStyle name="Normal 2 2 3 26 4 3 2" xfId="35918"/>
    <cellStyle name="Normal 2 2 3 26 4 4" xfId="35919"/>
    <cellStyle name="Normal 2 2 3 26 5" xfId="5835"/>
    <cellStyle name="Normal 2 2 3 26 5 2" xfId="5836"/>
    <cellStyle name="Normal 2 2 3 26 5 2 2" xfId="35920"/>
    <cellStyle name="Normal 2 2 3 26 5 3" xfId="35921"/>
    <cellStyle name="Normal 2 2 3 26 6" xfId="5837"/>
    <cellStyle name="Normal 2 2 3 26 6 2" xfId="35922"/>
    <cellStyle name="Normal 2 2 3 26 7" xfId="5838"/>
    <cellStyle name="Normal 2 2 3 26 7 2" xfId="35923"/>
    <cellStyle name="Normal 2 2 3 26 8" xfId="35924"/>
    <cellStyle name="Normal 2 2 3 27" xfId="5839"/>
    <cellStyle name="Normal 2 2 3 27 2" xfId="5840"/>
    <cellStyle name="Normal 2 2 3 27 2 2" xfId="5841"/>
    <cellStyle name="Normal 2 2 3 27 2 2 2" xfId="5842"/>
    <cellStyle name="Normal 2 2 3 27 2 2 2 2" xfId="35925"/>
    <cellStyle name="Normal 2 2 3 27 2 2 3" xfId="35926"/>
    <cellStyle name="Normal 2 2 3 27 2 3" xfId="5843"/>
    <cellStyle name="Normal 2 2 3 27 2 3 2" xfId="35927"/>
    <cellStyle name="Normal 2 2 3 27 2 4" xfId="35928"/>
    <cellStyle name="Normal 2 2 3 27 3" xfId="5844"/>
    <cellStyle name="Normal 2 2 3 27 3 2" xfId="5845"/>
    <cellStyle name="Normal 2 2 3 27 3 2 2" xfId="5846"/>
    <cellStyle name="Normal 2 2 3 27 3 2 2 2" xfId="35929"/>
    <cellStyle name="Normal 2 2 3 27 3 2 3" xfId="35930"/>
    <cellStyle name="Normal 2 2 3 27 3 3" xfId="5847"/>
    <cellStyle name="Normal 2 2 3 27 3 3 2" xfId="35931"/>
    <cellStyle name="Normal 2 2 3 27 3 4" xfId="35932"/>
    <cellStyle name="Normal 2 2 3 27 4" xfId="5848"/>
    <cellStyle name="Normal 2 2 3 27 4 2" xfId="5849"/>
    <cellStyle name="Normal 2 2 3 27 4 2 2" xfId="5850"/>
    <cellStyle name="Normal 2 2 3 27 4 2 2 2" xfId="35933"/>
    <cellStyle name="Normal 2 2 3 27 4 2 3" xfId="35934"/>
    <cellStyle name="Normal 2 2 3 27 4 3" xfId="5851"/>
    <cellStyle name="Normal 2 2 3 27 4 3 2" xfId="35935"/>
    <cellStyle name="Normal 2 2 3 27 4 4" xfId="35936"/>
    <cellStyle name="Normal 2 2 3 27 5" xfId="5852"/>
    <cellStyle name="Normal 2 2 3 27 5 2" xfId="5853"/>
    <cellStyle name="Normal 2 2 3 27 5 2 2" xfId="35937"/>
    <cellStyle name="Normal 2 2 3 27 5 3" xfId="35938"/>
    <cellStyle name="Normal 2 2 3 27 6" xfId="5854"/>
    <cellStyle name="Normal 2 2 3 27 6 2" xfId="35939"/>
    <cellStyle name="Normal 2 2 3 27 7" xfId="5855"/>
    <cellStyle name="Normal 2 2 3 27 7 2" xfId="35940"/>
    <cellStyle name="Normal 2 2 3 27 8" xfId="35941"/>
    <cellStyle name="Normal 2 2 3 28" xfId="5856"/>
    <cellStyle name="Normal 2 2 3 28 2" xfId="5857"/>
    <cellStyle name="Normal 2 2 3 28 2 2" xfId="5858"/>
    <cellStyle name="Normal 2 2 3 28 2 2 2" xfId="5859"/>
    <cellStyle name="Normal 2 2 3 28 2 2 2 2" xfId="35942"/>
    <cellStyle name="Normal 2 2 3 28 2 2 3" xfId="35943"/>
    <cellStyle name="Normal 2 2 3 28 2 3" xfId="5860"/>
    <cellStyle name="Normal 2 2 3 28 2 3 2" xfId="35944"/>
    <cellStyle name="Normal 2 2 3 28 2 4" xfId="35945"/>
    <cellStyle name="Normal 2 2 3 28 3" xfId="5861"/>
    <cellStyle name="Normal 2 2 3 28 3 2" xfId="5862"/>
    <cellStyle name="Normal 2 2 3 28 3 2 2" xfId="5863"/>
    <cellStyle name="Normal 2 2 3 28 3 2 2 2" xfId="35946"/>
    <cellStyle name="Normal 2 2 3 28 3 2 3" xfId="35947"/>
    <cellStyle name="Normal 2 2 3 28 3 3" xfId="5864"/>
    <cellStyle name="Normal 2 2 3 28 3 3 2" xfId="35948"/>
    <cellStyle name="Normal 2 2 3 28 3 4" xfId="35949"/>
    <cellStyle name="Normal 2 2 3 28 4" xfId="5865"/>
    <cellStyle name="Normal 2 2 3 28 4 2" xfId="5866"/>
    <cellStyle name="Normal 2 2 3 28 4 2 2" xfId="5867"/>
    <cellStyle name="Normal 2 2 3 28 4 2 2 2" xfId="35950"/>
    <cellStyle name="Normal 2 2 3 28 4 2 3" xfId="35951"/>
    <cellStyle name="Normal 2 2 3 28 4 3" xfId="5868"/>
    <cellStyle name="Normal 2 2 3 28 4 3 2" xfId="35952"/>
    <cellStyle name="Normal 2 2 3 28 4 4" xfId="35953"/>
    <cellStyle name="Normal 2 2 3 28 5" xfId="5869"/>
    <cellStyle name="Normal 2 2 3 28 5 2" xfId="5870"/>
    <cellStyle name="Normal 2 2 3 28 5 2 2" xfId="35954"/>
    <cellStyle name="Normal 2 2 3 28 5 3" xfId="35955"/>
    <cellStyle name="Normal 2 2 3 28 6" xfId="5871"/>
    <cellStyle name="Normal 2 2 3 28 6 2" xfId="35956"/>
    <cellStyle name="Normal 2 2 3 28 7" xfId="5872"/>
    <cellStyle name="Normal 2 2 3 28 7 2" xfId="35957"/>
    <cellStyle name="Normal 2 2 3 28 8" xfId="35958"/>
    <cellStyle name="Normal 2 2 3 29" xfId="5873"/>
    <cellStyle name="Normal 2 2 3 29 2" xfId="5874"/>
    <cellStyle name="Normal 2 2 3 29 2 2" xfId="5875"/>
    <cellStyle name="Normal 2 2 3 29 2 2 2" xfId="5876"/>
    <cellStyle name="Normal 2 2 3 29 2 2 2 2" xfId="35959"/>
    <cellStyle name="Normal 2 2 3 29 2 2 3" xfId="35960"/>
    <cellStyle name="Normal 2 2 3 29 2 3" xfId="5877"/>
    <cellStyle name="Normal 2 2 3 29 2 3 2" xfId="35961"/>
    <cellStyle name="Normal 2 2 3 29 2 4" xfId="35962"/>
    <cellStyle name="Normal 2 2 3 29 3" xfId="5878"/>
    <cellStyle name="Normal 2 2 3 29 3 2" xfId="5879"/>
    <cellStyle name="Normal 2 2 3 29 3 2 2" xfId="5880"/>
    <cellStyle name="Normal 2 2 3 29 3 2 2 2" xfId="35963"/>
    <cellStyle name="Normal 2 2 3 29 3 2 3" xfId="35964"/>
    <cellStyle name="Normal 2 2 3 29 3 3" xfId="5881"/>
    <cellStyle name="Normal 2 2 3 29 3 3 2" xfId="35965"/>
    <cellStyle name="Normal 2 2 3 29 3 4" xfId="35966"/>
    <cellStyle name="Normal 2 2 3 29 4" xfId="5882"/>
    <cellStyle name="Normal 2 2 3 29 4 2" xfId="5883"/>
    <cellStyle name="Normal 2 2 3 29 4 2 2" xfId="5884"/>
    <cellStyle name="Normal 2 2 3 29 4 2 2 2" xfId="35967"/>
    <cellStyle name="Normal 2 2 3 29 4 2 3" xfId="35968"/>
    <cellStyle name="Normal 2 2 3 29 4 3" xfId="5885"/>
    <cellStyle name="Normal 2 2 3 29 4 3 2" xfId="35969"/>
    <cellStyle name="Normal 2 2 3 29 4 4" xfId="35970"/>
    <cellStyle name="Normal 2 2 3 29 5" xfId="5886"/>
    <cellStyle name="Normal 2 2 3 29 5 2" xfId="5887"/>
    <cellStyle name="Normal 2 2 3 29 5 2 2" xfId="35971"/>
    <cellStyle name="Normal 2 2 3 29 5 3" xfId="35972"/>
    <cellStyle name="Normal 2 2 3 29 6" xfId="5888"/>
    <cellStyle name="Normal 2 2 3 29 6 2" xfId="35973"/>
    <cellStyle name="Normal 2 2 3 29 7" xfId="5889"/>
    <cellStyle name="Normal 2 2 3 29 7 2" xfId="35974"/>
    <cellStyle name="Normal 2 2 3 29 8" xfId="35975"/>
    <cellStyle name="Normal 2 2 3 3" xfId="5890"/>
    <cellStyle name="Normal 2 2 3 3 2" xfId="5891"/>
    <cellStyle name="Normal 2 2 3 3 2 2" xfId="5892"/>
    <cellStyle name="Normal 2 2 3 3 2 2 2" xfId="5893"/>
    <cellStyle name="Normal 2 2 3 3 2 2 2 2" xfId="35976"/>
    <cellStyle name="Normal 2 2 3 3 2 2 3" xfId="35977"/>
    <cellStyle name="Normal 2 2 3 3 2 3" xfId="5894"/>
    <cellStyle name="Normal 2 2 3 3 2 3 2" xfId="35978"/>
    <cellStyle name="Normal 2 2 3 3 2 4" xfId="35979"/>
    <cellStyle name="Normal 2 2 3 3 3" xfId="5895"/>
    <cellStyle name="Normal 2 2 3 3 3 2" xfId="5896"/>
    <cellStyle name="Normal 2 2 3 3 3 2 2" xfId="5897"/>
    <cellStyle name="Normal 2 2 3 3 3 2 2 2" xfId="35980"/>
    <cellStyle name="Normal 2 2 3 3 3 2 3" xfId="35981"/>
    <cellStyle name="Normal 2 2 3 3 3 3" xfId="5898"/>
    <cellStyle name="Normal 2 2 3 3 3 3 2" xfId="35982"/>
    <cellStyle name="Normal 2 2 3 3 3 4" xfId="35983"/>
    <cellStyle name="Normal 2 2 3 3 4" xfId="5899"/>
    <cellStyle name="Normal 2 2 3 3 4 2" xfId="5900"/>
    <cellStyle name="Normal 2 2 3 3 4 2 2" xfId="5901"/>
    <cellStyle name="Normal 2 2 3 3 4 2 2 2" xfId="35984"/>
    <cellStyle name="Normal 2 2 3 3 4 2 3" xfId="35985"/>
    <cellStyle name="Normal 2 2 3 3 4 3" xfId="5902"/>
    <cellStyle name="Normal 2 2 3 3 4 3 2" xfId="35986"/>
    <cellStyle name="Normal 2 2 3 3 4 4" xfId="35987"/>
    <cellStyle name="Normal 2 2 3 3 5" xfId="5903"/>
    <cellStyle name="Normal 2 2 3 3 5 2" xfId="5904"/>
    <cellStyle name="Normal 2 2 3 3 5 2 2" xfId="35988"/>
    <cellStyle name="Normal 2 2 3 3 5 3" xfId="35989"/>
    <cellStyle name="Normal 2 2 3 3 6" xfId="5905"/>
    <cellStyle name="Normal 2 2 3 3 6 2" xfId="35990"/>
    <cellStyle name="Normal 2 2 3 3 7" xfId="5906"/>
    <cellStyle name="Normal 2 2 3 3 7 2" xfId="35991"/>
    <cellStyle name="Normal 2 2 3 3 8" xfId="35992"/>
    <cellStyle name="Normal 2 2 3 30" xfId="5907"/>
    <cellStyle name="Normal 2 2 3 30 2" xfId="5908"/>
    <cellStyle name="Normal 2 2 3 30 2 2" xfId="5909"/>
    <cellStyle name="Normal 2 2 3 30 2 2 2" xfId="35993"/>
    <cellStyle name="Normal 2 2 3 30 2 3" xfId="35994"/>
    <cellStyle name="Normal 2 2 3 30 3" xfId="5910"/>
    <cellStyle name="Normal 2 2 3 30 3 2" xfId="35995"/>
    <cellStyle name="Normal 2 2 3 30 4" xfId="35996"/>
    <cellStyle name="Normal 2 2 3 31" xfId="5911"/>
    <cellStyle name="Normal 2 2 3 31 2" xfId="5912"/>
    <cellStyle name="Normal 2 2 3 31 2 2" xfId="5913"/>
    <cellStyle name="Normal 2 2 3 31 2 2 2" xfId="35997"/>
    <cellStyle name="Normal 2 2 3 31 2 3" xfId="35998"/>
    <cellStyle name="Normal 2 2 3 31 3" xfId="5914"/>
    <cellStyle name="Normal 2 2 3 31 3 2" xfId="35999"/>
    <cellStyle name="Normal 2 2 3 31 4" xfId="36000"/>
    <cellStyle name="Normal 2 2 3 32" xfId="5915"/>
    <cellStyle name="Normal 2 2 3 32 2" xfId="5916"/>
    <cellStyle name="Normal 2 2 3 32 2 2" xfId="5917"/>
    <cellStyle name="Normal 2 2 3 32 2 2 2" xfId="36001"/>
    <cellStyle name="Normal 2 2 3 32 2 3" xfId="36002"/>
    <cellStyle name="Normal 2 2 3 32 3" xfId="5918"/>
    <cellStyle name="Normal 2 2 3 32 3 2" xfId="36003"/>
    <cellStyle name="Normal 2 2 3 32 4" xfId="36004"/>
    <cellStyle name="Normal 2 2 3 33" xfId="5919"/>
    <cellStyle name="Normal 2 2 3 33 2" xfId="5920"/>
    <cellStyle name="Normal 2 2 3 33 2 2" xfId="36005"/>
    <cellStyle name="Normal 2 2 3 33 3" xfId="36006"/>
    <cellStyle name="Normal 2 2 3 34" xfId="5921"/>
    <cellStyle name="Normal 2 2 3 34 2" xfId="36007"/>
    <cellStyle name="Normal 2 2 3 35" xfId="5922"/>
    <cellStyle name="Normal 2 2 3 35 2" xfId="36008"/>
    <cellStyle name="Normal 2 2 3 36" xfId="36009"/>
    <cellStyle name="Normal 2 2 3 4" xfId="5923"/>
    <cellStyle name="Normal 2 2 3 4 2" xfId="5924"/>
    <cellStyle name="Normal 2 2 3 4 2 2" xfId="5925"/>
    <cellStyle name="Normal 2 2 3 4 2 2 2" xfId="5926"/>
    <cellStyle name="Normal 2 2 3 4 2 2 2 2" xfId="36010"/>
    <cellStyle name="Normal 2 2 3 4 2 2 3" xfId="36011"/>
    <cellStyle name="Normal 2 2 3 4 2 3" xfId="5927"/>
    <cellStyle name="Normal 2 2 3 4 2 3 2" xfId="36012"/>
    <cellStyle name="Normal 2 2 3 4 2 4" xfId="36013"/>
    <cellStyle name="Normal 2 2 3 4 3" xfId="5928"/>
    <cellStyle name="Normal 2 2 3 4 3 2" xfId="5929"/>
    <cellStyle name="Normal 2 2 3 4 3 2 2" xfId="5930"/>
    <cellStyle name="Normal 2 2 3 4 3 2 2 2" xfId="36014"/>
    <cellStyle name="Normal 2 2 3 4 3 2 3" xfId="36015"/>
    <cellStyle name="Normal 2 2 3 4 3 3" xfId="5931"/>
    <cellStyle name="Normal 2 2 3 4 3 3 2" xfId="36016"/>
    <cellStyle name="Normal 2 2 3 4 3 4" xfId="36017"/>
    <cellStyle name="Normal 2 2 3 4 4" xfId="5932"/>
    <cellStyle name="Normal 2 2 3 4 4 2" xfId="5933"/>
    <cellStyle name="Normal 2 2 3 4 4 2 2" xfId="5934"/>
    <cellStyle name="Normal 2 2 3 4 4 2 2 2" xfId="36018"/>
    <cellStyle name="Normal 2 2 3 4 4 2 3" xfId="36019"/>
    <cellStyle name="Normal 2 2 3 4 4 3" xfId="5935"/>
    <cellStyle name="Normal 2 2 3 4 4 3 2" xfId="36020"/>
    <cellStyle name="Normal 2 2 3 4 4 4" xfId="36021"/>
    <cellStyle name="Normal 2 2 3 4 5" xfId="5936"/>
    <cellStyle name="Normal 2 2 3 4 5 2" xfId="5937"/>
    <cellStyle name="Normal 2 2 3 4 5 2 2" xfId="36022"/>
    <cellStyle name="Normal 2 2 3 4 5 3" xfId="36023"/>
    <cellStyle name="Normal 2 2 3 4 6" xfId="5938"/>
    <cellStyle name="Normal 2 2 3 4 6 2" xfId="36024"/>
    <cellStyle name="Normal 2 2 3 4 7" xfId="5939"/>
    <cellStyle name="Normal 2 2 3 4 7 2" xfId="36025"/>
    <cellStyle name="Normal 2 2 3 4 8" xfId="36026"/>
    <cellStyle name="Normal 2 2 3 5" xfId="5940"/>
    <cellStyle name="Normal 2 2 3 5 2" xfId="5941"/>
    <cellStyle name="Normal 2 2 3 5 2 2" xfId="5942"/>
    <cellStyle name="Normal 2 2 3 5 2 2 2" xfId="5943"/>
    <cellStyle name="Normal 2 2 3 5 2 2 2 2" xfId="36027"/>
    <cellStyle name="Normal 2 2 3 5 2 2 3" xfId="36028"/>
    <cellStyle name="Normal 2 2 3 5 2 3" xfId="5944"/>
    <cellStyle name="Normal 2 2 3 5 2 3 2" xfId="36029"/>
    <cellStyle name="Normal 2 2 3 5 2 4" xfId="36030"/>
    <cellStyle name="Normal 2 2 3 5 3" xfId="5945"/>
    <cellStyle name="Normal 2 2 3 5 3 2" xfId="5946"/>
    <cellStyle name="Normal 2 2 3 5 3 2 2" xfId="5947"/>
    <cellStyle name="Normal 2 2 3 5 3 2 2 2" xfId="36031"/>
    <cellStyle name="Normal 2 2 3 5 3 2 3" xfId="36032"/>
    <cellStyle name="Normal 2 2 3 5 3 3" xfId="5948"/>
    <cellStyle name="Normal 2 2 3 5 3 3 2" xfId="36033"/>
    <cellStyle name="Normal 2 2 3 5 3 4" xfId="36034"/>
    <cellStyle name="Normal 2 2 3 5 4" xfId="5949"/>
    <cellStyle name="Normal 2 2 3 5 4 2" xfId="5950"/>
    <cellStyle name="Normal 2 2 3 5 4 2 2" xfId="5951"/>
    <cellStyle name="Normal 2 2 3 5 4 2 2 2" xfId="36035"/>
    <cellStyle name="Normal 2 2 3 5 4 2 3" xfId="36036"/>
    <cellStyle name="Normal 2 2 3 5 4 3" xfId="5952"/>
    <cellStyle name="Normal 2 2 3 5 4 3 2" xfId="36037"/>
    <cellStyle name="Normal 2 2 3 5 4 4" xfId="36038"/>
    <cellStyle name="Normal 2 2 3 5 5" xfId="5953"/>
    <cellStyle name="Normal 2 2 3 5 5 2" xfId="5954"/>
    <cellStyle name="Normal 2 2 3 5 5 2 2" xfId="36039"/>
    <cellStyle name="Normal 2 2 3 5 5 3" xfId="36040"/>
    <cellStyle name="Normal 2 2 3 5 6" xfId="5955"/>
    <cellStyle name="Normal 2 2 3 5 6 2" xfId="36041"/>
    <cellStyle name="Normal 2 2 3 5 7" xfId="5956"/>
    <cellStyle name="Normal 2 2 3 5 7 2" xfId="36042"/>
    <cellStyle name="Normal 2 2 3 5 8" xfId="36043"/>
    <cellStyle name="Normal 2 2 3 6" xfId="5957"/>
    <cellStyle name="Normal 2 2 3 6 2" xfId="5958"/>
    <cellStyle name="Normal 2 2 3 6 2 2" xfId="5959"/>
    <cellStyle name="Normal 2 2 3 6 2 2 2" xfId="5960"/>
    <cellStyle name="Normal 2 2 3 6 2 2 2 2" xfId="36044"/>
    <cellStyle name="Normal 2 2 3 6 2 2 3" xfId="36045"/>
    <cellStyle name="Normal 2 2 3 6 2 3" xfId="5961"/>
    <cellStyle name="Normal 2 2 3 6 2 3 2" xfId="36046"/>
    <cellStyle name="Normal 2 2 3 6 2 4" xfId="36047"/>
    <cellStyle name="Normal 2 2 3 6 3" xfId="5962"/>
    <cellStyle name="Normal 2 2 3 6 3 2" xfId="5963"/>
    <cellStyle name="Normal 2 2 3 6 3 2 2" xfId="5964"/>
    <cellStyle name="Normal 2 2 3 6 3 2 2 2" xfId="36048"/>
    <cellStyle name="Normal 2 2 3 6 3 2 3" xfId="36049"/>
    <cellStyle name="Normal 2 2 3 6 3 3" xfId="5965"/>
    <cellStyle name="Normal 2 2 3 6 3 3 2" xfId="36050"/>
    <cellStyle name="Normal 2 2 3 6 3 4" xfId="36051"/>
    <cellStyle name="Normal 2 2 3 6 4" xfId="5966"/>
    <cellStyle name="Normal 2 2 3 6 4 2" xfId="5967"/>
    <cellStyle name="Normal 2 2 3 6 4 2 2" xfId="5968"/>
    <cellStyle name="Normal 2 2 3 6 4 2 2 2" xfId="36052"/>
    <cellStyle name="Normal 2 2 3 6 4 2 3" xfId="36053"/>
    <cellStyle name="Normal 2 2 3 6 4 3" xfId="5969"/>
    <cellStyle name="Normal 2 2 3 6 4 3 2" xfId="36054"/>
    <cellStyle name="Normal 2 2 3 6 4 4" xfId="36055"/>
    <cellStyle name="Normal 2 2 3 6 5" xfId="5970"/>
    <cellStyle name="Normal 2 2 3 6 5 2" xfId="5971"/>
    <cellStyle name="Normal 2 2 3 6 5 2 2" xfId="36056"/>
    <cellStyle name="Normal 2 2 3 6 5 3" xfId="36057"/>
    <cellStyle name="Normal 2 2 3 6 6" xfId="5972"/>
    <cellStyle name="Normal 2 2 3 6 6 2" xfId="36058"/>
    <cellStyle name="Normal 2 2 3 6 7" xfId="5973"/>
    <cellStyle name="Normal 2 2 3 6 7 2" xfId="36059"/>
    <cellStyle name="Normal 2 2 3 6 8" xfId="36060"/>
    <cellStyle name="Normal 2 2 3 7" xfId="5974"/>
    <cellStyle name="Normal 2 2 3 7 2" xfId="5975"/>
    <cellStyle name="Normal 2 2 3 7 2 2" xfId="5976"/>
    <cellStyle name="Normal 2 2 3 7 2 2 2" xfId="5977"/>
    <cellStyle name="Normal 2 2 3 7 2 2 2 2" xfId="36061"/>
    <cellStyle name="Normal 2 2 3 7 2 2 3" xfId="36062"/>
    <cellStyle name="Normal 2 2 3 7 2 3" xfId="5978"/>
    <cellStyle name="Normal 2 2 3 7 2 3 2" xfId="36063"/>
    <cellStyle name="Normal 2 2 3 7 2 4" xfId="36064"/>
    <cellStyle name="Normal 2 2 3 7 3" xfId="5979"/>
    <cellStyle name="Normal 2 2 3 7 3 2" xfId="5980"/>
    <cellStyle name="Normal 2 2 3 7 3 2 2" xfId="5981"/>
    <cellStyle name="Normal 2 2 3 7 3 2 2 2" xfId="36065"/>
    <cellStyle name="Normal 2 2 3 7 3 2 3" xfId="36066"/>
    <cellStyle name="Normal 2 2 3 7 3 3" xfId="5982"/>
    <cellStyle name="Normal 2 2 3 7 3 3 2" xfId="36067"/>
    <cellStyle name="Normal 2 2 3 7 3 4" xfId="36068"/>
    <cellStyle name="Normal 2 2 3 7 4" xfId="5983"/>
    <cellStyle name="Normal 2 2 3 7 4 2" xfId="5984"/>
    <cellStyle name="Normal 2 2 3 7 4 2 2" xfId="5985"/>
    <cellStyle name="Normal 2 2 3 7 4 2 2 2" xfId="36069"/>
    <cellStyle name="Normal 2 2 3 7 4 2 3" xfId="36070"/>
    <cellStyle name="Normal 2 2 3 7 4 3" xfId="5986"/>
    <cellStyle name="Normal 2 2 3 7 4 3 2" xfId="36071"/>
    <cellStyle name="Normal 2 2 3 7 4 4" xfId="36072"/>
    <cellStyle name="Normal 2 2 3 7 5" xfId="5987"/>
    <cellStyle name="Normal 2 2 3 7 5 2" xfId="5988"/>
    <cellStyle name="Normal 2 2 3 7 5 2 2" xfId="36073"/>
    <cellStyle name="Normal 2 2 3 7 5 3" xfId="36074"/>
    <cellStyle name="Normal 2 2 3 7 6" xfId="5989"/>
    <cellStyle name="Normal 2 2 3 7 6 2" xfId="36075"/>
    <cellStyle name="Normal 2 2 3 7 7" xfId="5990"/>
    <cellStyle name="Normal 2 2 3 7 7 2" xfId="36076"/>
    <cellStyle name="Normal 2 2 3 7 8" xfId="36077"/>
    <cellStyle name="Normal 2 2 3 8" xfId="5991"/>
    <cellStyle name="Normal 2 2 3 8 2" xfId="5992"/>
    <cellStyle name="Normal 2 2 3 8 2 2" xfId="5993"/>
    <cellStyle name="Normal 2 2 3 8 2 2 2" xfId="5994"/>
    <cellStyle name="Normal 2 2 3 8 2 2 2 2" xfId="36078"/>
    <cellStyle name="Normal 2 2 3 8 2 2 3" xfId="36079"/>
    <cellStyle name="Normal 2 2 3 8 2 3" xfId="5995"/>
    <cellStyle name="Normal 2 2 3 8 2 3 2" xfId="36080"/>
    <cellStyle name="Normal 2 2 3 8 2 4" xfId="36081"/>
    <cellStyle name="Normal 2 2 3 8 3" xfId="5996"/>
    <cellStyle name="Normal 2 2 3 8 3 2" xfId="5997"/>
    <cellStyle name="Normal 2 2 3 8 3 2 2" xfId="5998"/>
    <cellStyle name="Normal 2 2 3 8 3 2 2 2" xfId="36082"/>
    <cellStyle name="Normal 2 2 3 8 3 2 3" xfId="36083"/>
    <cellStyle name="Normal 2 2 3 8 3 3" xfId="5999"/>
    <cellStyle name="Normal 2 2 3 8 3 3 2" xfId="36084"/>
    <cellStyle name="Normal 2 2 3 8 3 4" xfId="36085"/>
    <cellStyle name="Normal 2 2 3 8 4" xfId="6000"/>
    <cellStyle name="Normal 2 2 3 8 4 2" xfId="6001"/>
    <cellStyle name="Normal 2 2 3 8 4 2 2" xfId="6002"/>
    <cellStyle name="Normal 2 2 3 8 4 2 2 2" xfId="36086"/>
    <cellStyle name="Normal 2 2 3 8 4 2 3" xfId="36087"/>
    <cellStyle name="Normal 2 2 3 8 4 3" xfId="6003"/>
    <cellStyle name="Normal 2 2 3 8 4 3 2" xfId="36088"/>
    <cellStyle name="Normal 2 2 3 8 4 4" xfId="36089"/>
    <cellStyle name="Normal 2 2 3 8 5" xfId="6004"/>
    <cellStyle name="Normal 2 2 3 8 5 2" xfId="6005"/>
    <cellStyle name="Normal 2 2 3 8 5 2 2" xfId="36090"/>
    <cellStyle name="Normal 2 2 3 8 5 3" xfId="36091"/>
    <cellStyle name="Normal 2 2 3 8 6" xfId="6006"/>
    <cellStyle name="Normal 2 2 3 8 6 2" xfId="36092"/>
    <cellStyle name="Normal 2 2 3 8 7" xfId="6007"/>
    <cellStyle name="Normal 2 2 3 8 7 2" xfId="36093"/>
    <cellStyle name="Normal 2 2 3 8 8" xfId="36094"/>
    <cellStyle name="Normal 2 2 3 9" xfId="6008"/>
    <cellStyle name="Normal 2 2 3 9 2" xfId="6009"/>
    <cellStyle name="Normal 2 2 3 9 2 2" xfId="6010"/>
    <cellStyle name="Normal 2 2 3 9 2 2 2" xfId="6011"/>
    <cellStyle name="Normal 2 2 3 9 2 2 2 2" xfId="36095"/>
    <cellStyle name="Normal 2 2 3 9 2 2 3" xfId="36096"/>
    <cellStyle name="Normal 2 2 3 9 2 3" xfId="6012"/>
    <cellStyle name="Normal 2 2 3 9 2 3 2" xfId="36097"/>
    <cellStyle name="Normal 2 2 3 9 2 4" xfId="36098"/>
    <cellStyle name="Normal 2 2 3 9 3" xfId="6013"/>
    <cellStyle name="Normal 2 2 3 9 3 2" xfId="6014"/>
    <cellStyle name="Normal 2 2 3 9 3 2 2" xfId="6015"/>
    <cellStyle name="Normal 2 2 3 9 3 2 2 2" xfId="36099"/>
    <cellStyle name="Normal 2 2 3 9 3 2 3" xfId="36100"/>
    <cellStyle name="Normal 2 2 3 9 3 3" xfId="6016"/>
    <cellStyle name="Normal 2 2 3 9 3 3 2" xfId="36101"/>
    <cellStyle name="Normal 2 2 3 9 3 4" xfId="36102"/>
    <cellStyle name="Normal 2 2 3 9 4" xfId="6017"/>
    <cellStyle name="Normal 2 2 3 9 4 2" xfId="6018"/>
    <cellStyle name="Normal 2 2 3 9 4 2 2" xfId="6019"/>
    <cellStyle name="Normal 2 2 3 9 4 2 2 2" xfId="36103"/>
    <cellStyle name="Normal 2 2 3 9 4 2 3" xfId="36104"/>
    <cellStyle name="Normal 2 2 3 9 4 3" xfId="6020"/>
    <cellStyle name="Normal 2 2 3 9 4 3 2" xfId="36105"/>
    <cellStyle name="Normal 2 2 3 9 4 4" xfId="36106"/>
    <cellStyle name="Normal 2 2 3 9 5" xfId="6021"/>
    <cellStyle name="Normal 2 2 3 9 5 2" xfId="6022"/>
    <cellStyle name="Normal 2 2 3 9 5 2 2" xfId="36107"/>
    <cellStyle name="Normal 2 2 3 9 5 3" xfId="36108"/>
    <cellStyle name="Normal 2 2 3 9 6" xfId="6023"/>
    <cellStyle name="Normal 2 2 3 9 6 2" xfId="36109"/>
    <cellStyle name="Normal 2 2 3 9 7" xfId="6024"/>
    <cellStyle name="Normal 2 2 3 9 7 2" xfId="36110"/>
    <cellStyle name="Normal 2 2 3 9 8" xfId="36111"/>
    <cellStyle name="Normal 2 2 30" xfId="6025"/>
    <cellStyle name="Normal 2 2 30 2" xfId="6026"/>
    <cellStyle name="Normal 2 2 30 2 2" xfId="6027"/>
    <cellStyle name="Normal 2 2 30 2 2 2" xfId="6028"/>
    <cellStyle name="Normal 2 2 30 2 2 2 2" xfId="36112"/>
    <cellStyle name="Normal 2 2 30 2 2 3" xfId="36113"/>
    <cellStyle name="Normal 2 2 30 2 3" xfId="6029"/>
    <cellStyle name="Normal 2 2 30 2 3 2" xfId="36114"/>
    <cellStyle name="Normal 2 2 30 2 4" xfId="36115"/>
    <cellStyle name="Normal 2 2 30 3" xfId="6030"/>
    <cellStyle name="Normal 2 2 30 3 2" xfId="6031"/>
    <cellStyle name="Normal 2 2 30 3 2 2" xfId="6032"/>
    <cellStyle name="Normal 2 2 30 3 2 2 2" xfId="36116"/>
    <cellStyle name="Normal 2 2 30 3 2 3" xfId="36117"/>
    <cellStyle name="Normal 2 2 30 3 3" xfId="6033"/>
    <cellStyle name="Normal 2 2 30 3 3 2" xfId="36118"/>
    <cellStyle name="Normal 2 2 30 3 4" xfId="36119"/>
    <cellStyle name="Normal 2 2 30 4" xfId="6034"/>
    <cellStyle name="Normal 2 2 30 4 2" xfId="6035"/>
    <cellStyle name="Normal 2 2 30 4 2 2" xfId="6036"/>
    <cellStyle name="Normal 2 2 30 4 2 2 2" xfId="36120"/>
    <cellStyle name="Normal 2 2 30 4 2 3" xfId="36121"/>
    <cellStyle name="Normal 2 2 30 4 3" xfId="6037"/>
    <cellStyle name="Normal 2 2 30 4 3 2" xfId="36122"/>
    <cellStyle name="Normal 2 2 30 4 4" xfId="36123"/>
    <cellStyle name="Normal 2 2 30 5" xfId="6038"/>
    <cellStyle name="Normal 2 2 30 5 2" xfId="6039"/>
    <cellStyle name="Normal 2 2 30 5 2 2" xfId="36124"/>
    <cellStyle name="Normal 2 2 30 5 3" xfId="36125"/>
    <cellStyle name="Normal 2 2 30 6" xfId="6040"/>
    <cellStyle name="Normal 2 2 30 6 2" xfId="36126"/>
    <cellStyle name="Normal 2 2 30 7" xfId="6041"/>
    <cellStyle name="Normal 2 2 30 7 2" xfId="36127"/>
    <cellStyle name="Normal 2 2 30 8" xfId="36128"/>
    <cellStyle name="Normal 2 2 31" xfId="6042"/>
    <cellStyle name="Normal 2 2 31 2" xfId="6043"/>
    <cellStyle name="Normal 2 2 31 2 2" xfId="6044"/>
    <cellStyle name="Normal 2 2 31 2 2 2" xfId="6045"/>
    <cellStyle name="Normal 2 2 31 2 2 2 2" xfId="36129"/>
    <cellStyle name="Normal 2 2 31 2 2 3" xfId="36130"/>
    <cellStyle name="Normal 2 2 31 2 3" xfId="6046"/>
    <cellStyle name="Normal 2 2 31 2 3 2" xfId="36131"/>
    <cellStyle name="Normal 2 2 31 2 4" xfId="36132"/>
    <cellStyle name="Normal 2 2 31 3" xfId="6047"/>
    <cellStyle name="Normal 2 2 31 3 2" xfId="6048"/>
    <cellStyle name="Normal 2 2 31 3 2 2" xfId="6049"/>
    <cellStyle name="Normal 2 2 31 3 2 2 2" xfId="36133"/>
    <cellStyle name="Normal 2 2 31 3 2 3" xfId="36134"/>
    <cellStyle name="Normal 2 2 31 3 3" xfId="6050"/>
    <cellStyle name="Normal 2 2 31 3 3 2" xfId="36135"/>
    <cellStyle name="Normal 2 2 31 3 4" xfId="36136"/>
    <cellStyle name="Normal 2 2 31 4" xfId="6051"/>
    <cellStyle name="Normal 2 2 31 4 2" xfId="6052"/>
    <cellStyle name="Normal 2 2 31 4 2 2" xfId="6053"/>
    <cellStyle name="Normal 2 2 31 4 2 2 2" xfId="36137"/>
    <cellStyle name="Normal 2 2 31 4 2 3" xfId="36138"/>
    <cellStyle name="Normal 2 2 31 4 3" xfId="6054"/>
    <cellStyle name="Normal 2 2 31 4 3 2" xfId="36139"/>
    <cellStyle name="Normal 2 2 31 4 4" xfId="36140"/>
    <cellStyle name="Normal 2 2 31 5" xfId="6055"/>
    <cellStyle name="Normal 2 2 31 5 2" xfId="6056"/>
    <cellStyle name="Normal 2 2 31 5 2 2" xfId="36141"/>
    <cellStyle name="Normal 2 2 31 5 3" xfId="36142"/>
    <cellStyle name="Normal 2 2 31 6" xfId="6057"/>
    <cellStyle name="Normal 2 2 31 6 2" xfId="36143"/>
    <cellStyle name="Normal 2 2 31 7" xfId="6058"/>
    <cellStyle name="Normal 2 2 31 7 2" xfId="36144"/>
    <cellStyle name="Normal 2 2 31 8" xfId="36145"/>
    <cellStyle name="Normal 2 2 32" xfId="6059"/>
    <cellStyle name="Normal 2 2 32 2" xfId="6060"/>
    <cellStyle name="Normal 2 2 32 2 2" xfId="6061"/>
    <cellStyle name="Normal 2 2 32 2 2 2" xfId="6062"/>
    <cellStyle name="Normal 2 2 32 2 2 2 2" xfId="36146"/>
    <cellStyle name="Normal 2 2 32 2 2 3" xfId="36147"/>
    <cellStyle name="Normal 2 2 32 2 3" xfId="6063"/>
    <cellStyle name="Normal 2 2 32 2 3 2" xfId="36148"/>
    <cellStyle name="Normal 2 2 32 2 4" xfId="36149"/>
    <cellStyle name="Normal 2 2 32 3" xfId="6064"/>
    <cellStyle name="Normal 2 2 32 3 2" xfId="6065"/>
    <cellStyle name="Normal 2 2 32 3 2 2" xfId="6066"/>
    <cellStyle name="Normal 2 2 32 3 2 2 2" xfId="36150"/>
    <cellStyle name="Normal 2 2 32 3 2 3" xfId="36151"/>
    <cellStyle name="Normal 2 2 32 3 3" xfId="6067"/>
    <cellStyle name="Normal 2 2 32 3 3 2" xfId="36152"/>
    <cellStyle name="Normal 2 2 32 3 4" xfId="36153"/>
    <cellStyle name="Normal 2 2 32 4" xfId="6068"/>
    <cellStyle name="Normal 2 2 32 4 2" xfId="6069"/>
    <cellStyle name="Normal 2 2 32 4 2 2" xfId="6070"/>
    <cellStyle name="Normal 2 2 32 4 2 2 2" xfId="36154"/>
    <cellStyle name="Normal 2 2 32 4 2 3" xfId="36155"/>
    <cellStyle name="Normal 2 2 32 4 3" xfId="6071"/>
    <cellStyle name="Normal 2 2 32 4 3 2" xfId="36156"/>
    <cellStyle name="Normal 2 2 32 4 4" xfId="36157"/>
    <cellStyle name="Normal 2 2 32 5" xfId="6072"/>
    <cellStyle name="Normal 2 2 32 5 2" xfId="6073"/>
    <cellStyle name="Normal 2 2 32 5 2 2" xfId="36158"/>
    <cellStyle name="Normal 2 2 32 5 3" xfId="36159"/>
    <cellStyle name="Normal 2 2 32 6" xfId="6074"/>
    <cellStyle name="Normal 2 2 32 6 2" xfId="36160"/>
    <cellStyle name="Normal 2 2 32 7" xfId="6075"/>
    <cellStyle name="Normal 2 2 32 7 2" xfId="36161"/>
    <cellStyle name="Normal 2 2 32 8" xfId="36162"/>
    <cellStyle name="Normal 2 2 33" xfId="6076"/>
    <cellStyle name="Normal 2 2 33 2" xfId="6077"/>
    <cellStyle name="Normal 2 2 33 2 2" xfId="6078"/>
    <cellStyle name="Normal 2 2 33 2 2 2" xfId="6079"/>
    <cellStyle name="Normal 2 2 33 2 2 2 2" xfId="36163"/>
    <cellStyle name="Normal 2 2 33 2 2 3" xfId="36164"/>
    <cellStyle name="Normal 2 2 33 2 3" xfId="6080"/>
    <cellStyle name="Normal 2 2 33 2 3 2" xfId="36165"/>
    <cellStyle name="Normal 2 2 33 2 4" xfId="36166"/>
    <cellStyle name="Normal 2 2 33 3" xfId="6081"/>
    <cellStyle name="Normal 2 2 33 3 2" xfId="6082"/>
    <cellStyle name="Normal 2 2 33 3 2 2" xfId="6083"/>
    <cellStyle name="Normal 2 2 33 3 2 2 2" xfId="36167"/>
    <cellStyle name="Normal 2 2 33 3 2 3" xfId="36168"/>
    <cellStyle name="Normal 2 2 33 3 3" xfId="6084"/>
    <cellStyle name="Normal 2 2 33 3 3 2" xfId="36169"/>
    <cellStyle name="Normal 2 2 33 3 4" xfId="36170"/>
    <cellStyle name="Normal 2 2 33 4" xfId="6085"/>
    <cellStyle name="Normal 2 2 33 4 2" xfId="6086"/>
    <cellStyle name="Normal 2 2 33 4 2 2" xfId="6087"/>
    <cellStyle name="Normal 2 2 33 4 2 2 2" xfId="36171"/>
    <cellStyle name="Normal 2 2 33 4 2 3" xfId="36172"/>
    <cellStyle name="Normal 2 2 33 4 3" xfId="6088"/>
    <cellStyle name="Normal 2 2 33 4 3 2" xfId="36173"/>
    <cellStyle name="Normal 2 2 33 4 4" xfId="36174"/>
    <cellStyle name="Normal 2 2 33 5" xfId="6089"/>
    <cellStyle name="Normal 2 2 33 5 2" xfId="6090"/>
    <cellStyle name="Normal 2 2 33 5 2 2" xfId="36175"/>
    <cellStyle name="Normal 2 2 33 5 3" xfId="36176"/>
    <cellStyle name="Normal 2 2 33 6" xfId="6091"/>
    <cellStyle name="Normal 2 2 33 6 2" xfId="36177"/>
    <cellStyle name="Normal 2 2 33 7" xfId="6092"/>
    <cellStyle name="Normal 2 2 33 7 2" xfId="36178"/>
    <cellStyle name="Normal 2 2 33 8" xfId="36179"/>
    <cellStyle name="Normal 2 2 34" xfId="6093"/>
    <cellStyle name="Normal 2 2 34 2" xfId="6094"/>
    <cellStyle name="Normal 2 2 34 2 2" xfId="6095"/>
    <cellStyle name="Normal 2 2 34 2 2 2" xfId="6096"/>
    <cellStyle name="Normal 2 2 34 2 2 2 2" xfId="36180"/>
    <cellStyle name="Normal 2 2 34 2 2 3" xfId="36181"/>
    <cellStyle name="Normal 2 2 34 2 3" xfId="6097"/>
    <cellStyle name="Normal 2 2 34 2 3 2" xfId="36182"/>
    <cellStyle name="Normal 2 2 34 2 4" xfId="36183"/>
    <cellStyle name="Normal 2 2 34 3" xfId="6098"/>
    <cellStyle name="Normal 2 2 34 3 2" xfId="6099"/>
    <cellStyle name="Normal 2 2 34 3 2 2" xfId="6100"/>
    <cellStyle name="Normal 2 2 34 3 2 2 2" xfId="36184"/>
    <cellStyle name="Normal 2 2 34 3 2 3" xfId="36185"/>
    <cellStyle name="Normal 2 2 34 3 3" xfId="6101"/>
    <cellStyle name="Normal 2 2 34 3 3 2" xfId="36186"/>
    <cellStyle name="Normal 2 2 34 3 4" xfId="36187"/>
    <cellStyle name="Normal 2 2 34 4" xfId="6102"/>
    <cellStyle name="Normal 2 2 34 4 2" xfId="6103"/>
    <cellStyle name="Normal 2 2 34 4 2 2" xfId="6104"/>
    <cellStyle name="Normal 2 2 34 4 2 2 2" xfId="36188"/>
    <cellStyle name="Normal 2 2 34 4 2 3" xfId="36189"/>
    <cellStyle name="Normal 2 2 34 4 3" xfId="6105"/>
    <cellStyle name="Normal 2 2 34 4 3 2" xfId="36190"/>
    <cellStyle name="Normal 2 2 34 4 4" xfId="36191"/>
    <cellStyle name="Normal 2 2 34 5" xfId="6106"/>
    <cellStyle name="Normal 2 2 34 5 2" xfId="6107"/>
    <cellStyle name="Normal 2 2 34 5 2 2" xfId="36192"/>
    <cellStyle name="Normal 2 2 34 5 3" xfId="36193"/>
    <cellStyle name="Normal 2 2 34 6" xfId="6108"/>
    <cellStyle name="Normal 2 2 34 6 2" xfId="36194"/>
    <cellStyle name="Normal 2 2 34 7" xfId="6109"/>
    <cellStyle name="Normal 2 2 34 7 2" xfId="36195"/>
    <cellStyle name="Normal 2 2 34 8" xfId="36196"/>
    <cellStyle name="Normal 2 2 35" xfId="6110"/>
    <cellStyle name="Normal 2 2 35 2" xfId="6111"/>
    <cellStyle name="Normal 2 2 35 2 2" xfId="6112"/>
    <cellStyle name="Normal 2 2 35 2 2 2" xfId="6113"/>
    <cellStyle name="Normal 2 2 35 2 2 2 2" xfId="36197"/>
    <cellStyle name="Normal 2 2 35 2 2 3" xfId="36198"/>
    <cellStyle name="Normal 2 2 35 2 3" xfId="6114"/>
    <cellStyle name="Normal 2 2 35 2 3 2" xfId="36199"/>
    <cellStyle name="Normal 2 2 35 2 4" xfId="36200"/>
    <cellStyle name="Normal 2 2 35 3" xfId="6115"/>
    <cellStyle name="Normal 2 2 35 3 2" xfId="6116"/>
    <cellStyle name="Normal 2 2 35 3 2 2" xfId="6117"/>
    <cellStyle name="Normal 2 2 35 3 2 2 2" xfId="36201"/>
    <cellStyle name="Normal 2 2 35 3 2 3" xfId="36202"/>
    <cellStyle name="Normal 2 2 35 3 3" xfId="6118"/>
    <cellStyle name="Normal 2 2 35 3 3 2" xfId="36203"/>
    <cellStyle name="Normal 2 2 35 3 4" xfId="36204"/>
    <cellStyle name="Normal 2 2 35 4" xfId="6119"/>
    <cellStyle name="Normal 2 2 35 4 2" xfId="6120"/>
    <cellStyle name="Normal 2 2 35 4 2 2" xfId="6121"/>
    <cellStyle name="Normal 2 2 35 4 2 2 2" xfId="36205"/>
    <cellStyle name="Normal 2 2 35 4 2 3" xfId="36206"/>
    <cellStyle name="Normal 2 2 35 4 3" xfId="6122"/>
    <cellStyle name="Normal 2 2 35 4 3 2" xfId="36207"/>
    <cellStyle name="Normal 2 2 35 4 4" xfId="36208"/>
    <cellStyle name="Normal 2 2 35 5" xfId="6123"/>
    <cellStyle name="Normal 2 2 35 5 2" xfId="6124"/>
    <cellStyle name="Normal 2 2 35 5 2 2" xfId="36209"/>
    <cellStyle name="Normal 2 2 35 5 3" xfId="36210"/>
    <cellStyle name="Normal 2 2 35 6" xfId="6125"/>
    <cellStyle name="Normal 2 2 35 6 2" xfId="36211"/>
    <cellStyle name="Normal 2 2 35 7" xfId="6126"/>
    <cellStyle name="Normal 2 2 35 7 2" xfId="36212"/>
    <cellStyle name="Normal 2 2 35 8" xfId="36213"/>
    <cellStyle name="Normal 2 2 36" xfId="6127"/>
    <cellStyle name="Normal 2 2 36 2" xfId="6128"/>
    <cellStyle name="Normal 2 2 36 2 2" xfId="6129"/>
    <cellStyle name="Normal 2 2 36 2 2 2" xfId="36214"/>
    <cellStyle name="Normal 2 2 36 2 3" xfId="36215"/>
    <cellStyle name="Normal 2 2 36 3" xfId="6130"/>
    <cellStyle name="Normal 2 2 36 3 2" xfId="36216"/>
    <cellStyle name="Normal 2 2 36 4" xfId="36217"/>
    <cellStyle name="Normal 2 2 37" xfId="6131"/>
    <cellStyle name="Normal 2 2 37 2" xfId="6132"/>
    <cellStyle name="Normal 2 2 37 2 2" xfId="6133"/>
    <cellStyle name="Normal 2 2 37 2 2 2" xfId="36218"/>
    <cellStyle name="Normal 2 2 37 2 3" xfId="36219"/>
    <cellStyle name="Normal 2 2 37 3" xfId="6134"/>
    <cellStyle name="Normal 2 2 37 3 2" xfId="36220"/>
    <cellStyle name="Normal 2 2 37 4" xfId="36221"/>
    <cellStyle name="Normal 2 2 38" xfId="6135"/>
    <cellStyle name="Normal 2 2 38 2" xfId="6136"/>
    <cellStyle name="Normal 2 2 38 2 2" xfId="6137"/>
    <cellStyle name="Normal 2 2 38 2 2 2" xfId="36222"/>
    <cellStyle name="Normal 2 2 38 2 3" xfId="36223"/>
    <cellStyle name="Normal 2 2 38 3" xfId="6138"/>
    <cellStyle name="Normal 2 2 38 3 2" xfId="36224"/>
    <cellStyle name="Normal 2 2 38 4" xfId="36225"/>
    <cellStyle name="Normal 2 2 39" xfId="6139"/>
    <cellStyle name="Normal 2 2 39 2" xfId="6140"/>
    <cellStyle name="Normal 2 2 39 2 2" xfId="36226"/>
    <cellStyle name="Normal 2 2 39 3" xfId="36227"/>
    <cellStyle name="Normal 2 2 4" xfId="6141"/>
    <cellStyle name="Normal 2 2 4 10" xfId="6142"/>
    <cellStyle name="Normal 2 2 4 10 2" xfId="6143"/>
    <cellStyle name="Normal 2 2 4 10 2 2" xfId="6144"/>
    <cellStyle name="Normal 2 2 4 10 2 2 2" xfId="6145"/>
    <cellStyle name="Normal 2 2 4 10 2 2 2 2" xfId="36228"/>
    <cellStyle name="Normal 2 2 4 10 2 2 3" xfId="36229"/>
    <cellStyle name="Normal 2 2 4 10 2 3" xfId="6146"/>
    <cellStyle name="Normal 2 2 4 10 2 3 2" xfId="36230"/>
    <cellStyle name="Normal 2 2 4 10 2 4" xfId="36231"/>
    <cellStyle name="Normal 2 2 4 10 3" xfId="6147"/>
    <cellStyle name="Normal 2 2 4 10 3 2" xfId="6148"/>
    <cellStyle name="Normal 2 2 4 10 3 2 2" xfId="6149"/>
    <cellStyle name="Normal 2 2 4 10 3 2 2 2" xfId="36232"/>
    <cellStyle name="Normal 2 2 4 10 3 2 3" xfId="36233"/>
    <cellStyle name="Normal 2 2 4 10 3 3" xfId="6150"/>
    <cellStyle name="Normal 2 2 4 10 3 3 2" xfId="36234"/>
    <cellStyle name="Normal 2 2 4 10 3 4" xfId="36235"/>
    <cellStyle name="Normal 2 2 4 10 4" xfId="6151"/>
    <cellStyle name="Normal 2 2 4 10 4 2" xfId="6152"/>
    <cellStyle name="Normal 2 2 4 10 4 2 2" xfId="6153"/>
    <cellStyle name="Normal 2 2 4 10 4 2 2 2" xfId="36236"/>
    <cellStyle name="Normal 2 2 4 10 4 2 3" xfId="36237"/>
    <cellStyle name="Normal 2 2 4 10 4 3" xfId="6154"/>
    <cellStyle name="Normal 2 2 4 10 4 3 2" xfId="36238"/>
    <cellStyle name="Normal 2 2 4 10 4 4" xfId="36239"/>
    <cellStyle name="Normal 2 2 4 10 5" xfId="6155"/>
    <cellStyle name="Normal 2 2 4 10 5 2" xfId="6156"/>
    <cellStyle name="Normal 2 2 4 10 5 2 2" xfId="36240"/>
    <cellStyle name="Normal 2 2 4 10 5 3" xfId="36241"/>
    <cellStyle name="Normal 2 2 4 10 6" xfId="6157"/>
    <cellStyle name="Normal 2 2 4 10 6 2" xfId="36242"/>
    <cellStyle name="Normal 2 2 4 10 7" xfId="6158"/>
    <cellStyle name="Normal 2 2 4 10 7 2" xfId="36243"/>
    <cellStyle name="Normal 2 2 4 10 8" xfId="36244"/>
    <cellStyle name="Normal 2 2 4 11" xfId="6159"/>
    <cellStyle name="Normal 2 2 4 11 2" xfId="6160"/>
    <cellStyle name="Normal 2 2 4 11 2 2" xfId="6161"/>
    <cellStyle name="Normal 2 2 4 11 2 2 2" xfId="6162"/>
    <cellStyle name="Normal 2 2 4 11 2 2 2 2" xfId="36245"/>
    <cellStyle name="Normal 2 2 4 11 2 2 3" xfId="36246"/>
    <cellStyle name="Normal 2 2 4 11 2 3" xfId="6163"/>
    <cellStyle name="Normal 2 2 4 11 2 3 2" xfId="36247"/>
    <cellStyle name="Normal 2 2 4 11 2 4" xfId="36248"/>
    <cellStyle name="Normal 2 2 4 11 3" xfId="6164"/>
    <cellStyle name="Normal 2 2 4 11 3 2" xfId="6165"/>
    <cellStyle name="Normal 2 2 4 11 3 2 2" xfId="6166"/>
    <cellStyle name="Normal 2 2 4 11 3 2 2 2" xfId="36249"/>
    <cellStyle name="Normal 2 2 4 11 3 2 3" xfId="36250"/>
    <cellStyle name="Normal 2 2 4 11 3 3" xfId="6167"/>
    <cellStyle name="Normal 2 2 4 11 3 3 2" xfId="36251"/>
    <cellStyle name="Normal 2 2 4 11 3 4" xfId="36252"/>
    <cellStyle name="Normal 2 2 4 11 4" xfId="6168"/>
    <cellStyle name="Normal 2 2 4 11 4 2" xfId="6169"/>
    <cellStyle name="Normal 2 2 4 11 4 2 2" xfId="6170"/>
    <cellStyle name="Normal 2 2 4 11 4 2 2 2" xfId="36253"/>
    <cellStyle name="Normal 2 2 4 11 4 2 3" xfId="36254"/>
    <cellStyle name="Normal 2 2 4 11 4 3" xfId="6171"/>
    <cellStyle name="Normal 2 2 4 11 4 3 2" xfId="36255"/>
    <cellStyle name="Normal 2 2 4 11 4 4" xfId="36256"/>
    <cellStyle name="Normal 2 2 4 11 5" xfId="6172"/>
    <cellStyle name="Normal 2 2 4 11 5 2" xfId="6173"/>
    <cellStyle name="Normal 2 2 4 11 5 2 2" xfId="36257"/>
    <cellStyle name="Normal 2 2 4 11 5 3" xfId="36258"/>
    <cellStyle name="Normal 2 2 4 11 6" xfId="6174"/>
    <cellStyle name="Normal 2 2 4 11 6 2" xfId="36259"/>
    <cellStyle name="Normal 2 2 4 11 7" xfId="6175"/>
    <cellStyle name="Normal 2 2 4 11 7 2" xfId="36260"/>
    <cellStyle name="Normal 2 2 4 11 8" xfId="36261"/>
    <cellStyle name="Normal 2 2 4 12" xfId="6176"/>
    <cellStyle name="Normal 2 2 4 12 2" xfId="6177"/>
    <cellStyle name="Normal 2 2 4 12 2 2" xfId="6178"/>
    <cellStyle name="Normal 2 2 4 12 2 2 2" xfId="6179"/>
    <cellStyle name="Normal 2 2 4 12 2 2 2 2" xfId="36262"/>
    <cellStyle name="Normal 2 2 4 12 2 2 3" xfId="36263"/>
    <cellStyle name="Normal 2 2 4 12 2 3" xfId="6180"/>
    <cellStyle name="Normal 2 2 4 12 2 3 2" xfId="36264"/>
    <cellStyle name="Normal 2 2 4 12 2 4" xfId="36265"/>
    <cellStyle name="Normal 2 2 4 12 3" xfId="6181"/>
    <cellStyle name="Normal 2 2 4 12 3 2" xfId="6182"/>
    <cellStyle name="Normal 2 2 4 12 3 2 2" xfId="6183"/>
    <cellStyle name="Normal 2 2 4 12 3 2 2 2" xfId="36266"/>
    <cellStyle name="Normal 2 2 4 12 3 2 3" xfId="36267"/>
    <cellStyle name="Normal 2 2 4 12 3 3" xfId="6184"/>
    <cellStyle name="Normal 2 2 4 12 3 3 2" xfId="36268"/>
    <cellStyle name="Normal 2 2 4 12 3 4" xfId="36269"/>
    <cellStyle name="Normal 2 2 4 12 4" xfId="6185"/>
    <cellStyle name="Normal 2 2 4 12 4 2" xfId="6186"/>
    <cellStyle name="Normal 2 2 4 12 4 2 2" xfId="6187"/>
    <cellStyle name="Normal 2 2 4 12 4 2 2 2" xfId="36270"/>
    <cellStyle name="Normal 2 2 4 12 4 2 3" xfId="36271"/>
    <cellStyle name="Normal 2 2 4 12 4 3" xfId="6188"/>
    <cellStyle name="Normal 2 2 4 12 4 3 2" xfId="36272"/>
    <cellStyle name="Normal 2 2 4 12 4 4" xfId="36273"/>
    <cellStyle name="Normal 2 2 4 12 5" xfId="6189"/>
    <cellStyle name="Normal 2 2 4 12 5 2" xfId="6190"/>
    <cellStyle name="Normal 2 2 4 12 5 2 2" xfId="36274"/>
    <cellStyle name="Normal 2 2 4 12 5 3" xfId="36275"/>
    <cellStyle name="Normal 2 2 4 12 6" xfId="6191"/>
    <cellStyle name="Normal 2 2 4 12 6 2" xfId="36276"/>
    <cellStyle name="Normal 2 2 4 12 7" xfId="6192"/>
    <cellStyle name="Normal 2 2 4 12 7 2" xfId="36277"/>
    <cellStyle name="Normal 2 2 4 12 8" xfId="36278"/>
    <cellStyle name="Normal 2 2 4 13" xfId="6193"/>
    <cellStyle name="Normal 2 2 4 13 2" xfId="6194"/>
    <cellStyle name="Normal 2 2 4 13 2 2" xfId="6195"/>
    <cellStyle name="Normal 2 2 4 13 2 2 2" xfId="6196"/>
    <cellStyle name="Normal 2 2 4 13 2 2 2 2" xfId="36279"/>
    <cellStyle name="Normal 2 2 4 13 2 2 3" xfId="36280"/>
    <cellStyle name="Normal 2 2 4 13 2 3" xfId="6197"/>
    <cellStyle name="Normal 2 2 4 13 2 3 2" xfId="36281"/>
    <cellStyle name="Normal 2 2 4 13 2 4" xfId="36282"/>
    <cellStyle name="Normal 2 2 4 13 3" xfId="6198"/>
    <cellStyle name="Normal 2 2 4 13 3 2" xfId="6199"/>
    <cellStyle name="Normal 2 2 4 13 3 2 2" xfId="6200"/>
    <cellStyle name="Normal 2 2 4 13 3 2 2 2" xfId="36283"/>
    <cellStyle name="Normal 2 2 4 13 3 2 3" xfId="36284"/>
    <cellStyle name="Normal 2 2 4 13 3 3" xfId="6201"/>
    <cellStyle name="Normal 2 2 4 13 3 3 2" xfId="36285"/>
    <cellStyle name="Normal 2 2 4 13 3 4" xfId="36286"/>
    <cellStyle name="Normal 2 2 4 13 4" xfId="6202"/>
    <cellStyle name="Normal 2 2 4 13 4 2" xfId="6203"/>
    <cellStyle name="Normal 2 2 4 13 4 2 2" xfId="6204"/>
    <cellStyle name="Normal 2 2 4 13 4 2 2 2" xfId="36287"/>
    <cellStyle name="Normal 2 2 4 13 4 2 3" xfId="36288"/>
    <cellStyle name="Normal 2 2 4 13 4 3" xfId="6205"/>
    <cellStyle name="Normal 2 2 4 13 4 3 2" xfId="36289"/>
    <cellStyle name="Normal 2 2 4 13 4 4" xfId="36290"/>
    <cellStyle name="Normal 2 2 4 13 5" xfId="6206"/>
    <cellStyle name="Normal 2 2 4 13 5 2" xfId="6207"/>
    <cellStyle name="Normal 2 2 4 13 5 2 2" xfId="36291"/>
    <cellStyle name="Normal 2 2 4 13 5 3" xfId="36292"/>
    <cellStyle name="Normal 2 2 4 13 6" xfId="6208"/>
    <cellStyle name="Normal 2 2 4 13 6 2" xfId="36293"/>
    <cellStyle name="Normal 2 2 4 13 7" xfId="6209"/>
    <cellStyle name="Normal 2 2 4 13 7 2" xfId="36294"/>
    <cellStyle name="Normal 2 2 4 13 8" xfId="36295"/>
    <cellStyle name="Normal 2 2 4 14" xfId="6210"/>
    <cellStyle name="Normal 2 2 4 14 2" xfId="6211"/>
    <cellStyle name="Normal 2 2 4 14 2 2" xfId="6212"/>
    <cellStyle name="Normal 2 2 4 14 2 2 2" xfId="6213"/>
    <cellStyle name="Normal 2 2 4 14 2 2 2 2" xfId="36296"/>
    <cellStyle name="Normal 2 2 4 14 2 2 3" xfId="36297"/>
    <cellStyle name="Normal 2 2 4 14 2 3" xfId="6214"/>
    <cellStyle name="Normal 2 2 4 14 2 3 2" xfId="36298"/>
    <cellStyle name="Normal 2 2 4 14 2 4" xfId="36299"/>
    <cellStyle name="Normal 2 2 4 14 3" xfId="6215"/>
    <cellStyle name="Normal 2 2 4 14 3 2" xfId="6216"/>
    <cellStyle name="Normal 2 2 4 14 3 2 2" xfId="6217"/>
    <cellStyle name="Normal 2 2 4 14 3 2 2 2" xfId="36300"/>
    <cellStyle name="Normal 2 2 4 14 3 2 3" xfId="36301"/>
    <cellStyle name="Normal 2 2 4 14 3 3" xfId="6218"/>
    <cellStyle name="Normal 2 2 4 14 3 3 2" xfId="36302"/>
    <cellStyle name="Normal 2 2 4 14 3 4" xfId="36303"/>
    <cellStyle name="Normal 2 2 4 14 4" xfId="6219"/>
    <cellStyle name="Normal 2 2 4 14 4 2" xfId="6220"/>
    <cellStyle name="Normal 2 2 4 14 4 2 2" xfId="6221"/>
    <cellStyle name="Normal 2 2 4 14 4 2 2 2" xfId="36304"/>
    <cellStyle name="Normal 2 2 4 14 4 2 3" xfId="36305"/>
    <cellStyle name="Normal 2 2 4 14 4 3" xfId="6222"/>
    <cellStyle name="Normal 2 2 4 14 4 3 2" xfId="36306"/>
    <cellStyle name="Normal 2 2 4 14 4 4" xfId="36307"/>
    <cellStyle name="Normal 2 2 4 14 5" xfId="6223"/>
    <cellStyle name="Normal 2 2 4 14 5 2" xfId="6224"/>
    <cellStyle name="Normal 2 2 4 14 5 2 2" xfId="36308"/>
    <cellStyle name="Normal 2 2 4 14 5 3" xfId="36309"/>
    <cellStyle name="Normal 2 2 4 14 6" xfId="6225"/>
    <cellStyle name="Normal 2 2 4 14 6 2" xfId="36310"/>
    <cellStyle name="Normal 2 2 4 14 7" xfId="6226"/>
    <cellStyle name="Normal 2 2 4 14 7 2" xfId="36311"/>
    <cellStyle name="Normal 2 2 4 14 8" xfId="36312"/>
    <cellStyle name="Normal 2 2 4 15" xfId="6227"/>
    <cellStyle name="Normal 2 2 4 15 2" xfId="6228"/>
    <cellStyle name="Normal 2 2 4 15 2 2" xfId="6229"/>
    <cellStyle name="Normal 2 2 4 15 2 2 2" xfId="6230"/>
    <cellStyle name="Normal 2 2 4 15 2 2 2 2" xfId="36313"/>
    <cellStyle name="Normal 2 2 4 15 2 2 3" xfId="36314"/>
    <cellStyle name="Normal 2 2 4 15 2 3" xfId="6231"/>
    <cellStyle name="Normal 2 2 4 15 2 3 2" xfId="36315"/>
    <cellStyle name="Normal 2 2 4 15 2 4" xfId="36316"/>
    <cellStyle name="Normal 2 2 4 15 3" xfId="6232"/>
    <cellStyle name="Normal 2 2 4 15 3 2" xfId="6233"/>
    <cellStyle name="Normal 2 2 4 15 3 2 2" xfId="6234"/>
    <cellStyle name="Normal 2 2 4 15 3 2 2 2" xfId="36317"/>
    <cellStyle name="Normal 2 2 4 15 3 2 3" xfId="36318"/>
    <cellStyle name="Normal 2 2 4 15 3 3" xfId="6235"/>
    <cellStyle name="Normal 2 2 4 15 3 3 2" xfId="36319"/>
    <cellStyle name="Normal 2 2 4 15 3 4" xfId="36320"/>
    <cellStyle name="Normal 2 2 4 15 4" xfId="6236"/>
    <cellStyle name="Normal 2 2 4 15 4 2" xfId="6237"/>
    <cellStyle name="Normal 2 2 4 15 4 2 2" xfId="6238"/>
    <cellStyle name="Normal 2 2 4 15 4 2 2 2" xfId="36321"/>
    <cellStyle name="Normal 2 2 4 15 4 2 3" xfId="36322"/>
    <cellStyle name="Normal 2 2 4 15 4 3" xfId="6239"/>
    <cellStyle name="Normal 2 2 4 15 4 3 2" xfId="36323"/>
    <cellStyle name="Normal 2 2 4 15 4 4" xfId="36324"/>
    <cellStyle name="Normal 2 2 4 15 5" xfId="6240"/>
    <cellStyle name="Normal 2 2 4 15 5 2" xfId="6241"/>
    <cellStyle name="Normal 2 2 4 15 5 2 2" xfId="36325"/>
    <cellStyle name="Normal 2 2 4 15 5 3" xfId="36326"/>
    <cellStyle name="Normal 2 2 4 15 6" xfId="6242"/>
    <cellStyle name="Normal 2 2 4 15 6 2" xfId="36327"/>
    <cellStyle name="Normal 2 2 4 15 7" xfId="6243"/>
    <cellStyle name="Normal 2 2 4 15 7 2" xfId="36328"/>
    <cellStyle name="Normal 2 2 4 15 8" xfId="36329"/>
    <cellStyle name="Normal 2 2 4 16" xfId="6244"/>
    <cellStyle name="Normal 2 2 4 16 2" xfId="6245"/>
    <cellStyle name="Normal 2 2 4 16 2 2" xfId="6246"/>
    <cellStyle name="Normal 2 2 4 16 2 2 2" xfId="6247"/>
    <cellStyle name="Normal 2 2 4 16 2 2 2 2" xfId="36330"/>
    <cellStyle name="Normal 2 2 4 16 2 2 3" xfId="36331"/>
    <cellStyle name="Normal 2 2 4 16 2 3" xfId="6248"/>
    <cellStyle name="Normal 2 2 4 16 2 3 2" xfId="36332"/>
    <cellStyle name="Normal 2 2 4 16 2 4" xfId="36333"/>
    <cellStyle name="Normal 2 2 4 16 3" xfId="6249"/>
    <cellStyle name="Normal 2 2 4 16 3 2" xfId="6250"/>
    <cellStyle name="Normal 2 2 4 16 3 2 2" xfId="6251"/>
    <cellStyle name="Normal 2 2 4 16 3 2 2 2" xfId="36334"/>
    <cellStyle name="Normal 2 2 4 16 3 2 3" xfId="36335"/>
    <cellStyle name="Normal 2 2 4 16 3 3" xfId="6252"/>
    <cellStyle name="Normal 2 2 4 16 3 3 2" xfId="36336"/>
    <cellStyle name="Normal 2 2 4 16 3 4" xfId="36337"/>
    <cellStyle name="Normal 2 2 4 16 4" xfId="6253"/>
    <cellStyle name="Normal 2 2 4 16 4 2" xfId="6254"/>
    <cellStyle name="Normal 2 2 4 16 4 2 2" xfId="6255"/>
    <cellStyle name="Normal 2 2 4 16 4 2 2 2" xfId="36338"/>
    <cellStyle name="Normal 2 2 4 16 4 2 3" xfId="36339"/>
    <cellStyle name="Normal 2 2 4 16 4 3" xfId="6256"/>
    <cellStyle name="Normal 2 2 4 16 4 3 2" xfId="36340"/>
    <cellStyle name="Normal 2 2 4 16 4 4" xfId="36341"/>
    <cellStyle name="Normal 2 2 4 16 5" xfId="6257"/>
    <cellStyle name="Normal 2 2 4 16 5 2" xfId="6258"/>
    <cellStyle name="Normal 2 2 4 16 5 2 2" xfId="36342"/>
    <cellStyle name="Normal 2 2 4 16 5 3" xfId="36343"/>
    <cellStyle name="Normal 2 2 4 16 6" xfId="6259"/>
    <cellStyle name="Normal 2 2 4 16 6 2" xfId="36344"/>
    <cellStyle name="Normal 2 2 4 16 7" xfId="6260"/>
    <cellStyle name="Normal 2 2 4 16 7 2" xfId="36345"/>
    <cellStyle name="Normal 2 2 4 16 8" xfId="36346"/>
    <cellStyle name="Normal 2 2 4 17" xfId="6261"/>
    <cellStyle name="Normal 2 2 4 17 2" xfId="6262"/>
    <cellStyle name="Normal 2 2 4 17 2 2" xfId="6263"/>
    <cellStyle name="Normal 2 2 4 17 2 2 2" xfId="6264"/>
    <cellStyle name="Normal 2 2 4 17 2 2 2 2" xfId="36347"/>
    <cellStyle name="Normal 2 2 4 17 2 2 3" xfId="36348"/>
    <cellStyle name="Normal 2 2 4 17 2 3" xfId="6265"/>
    <cellStyle name="Normal 2 2 4 17 2 3 2" xfId="36349"/>
    <cellStyle name="Normal 2 2 4 17 2 4" xfId="36350"/>
    <cellStyle name="Normal 2 2 4 17 3" xfId="6266"/>
    <cellStyle name="Normal 2 2 4 17 3 2" xfId="6267"/>
    <cellStyle name="Normal 2 2 4 17 3 2 2" xfId="6268"/>
    <cellStyle name="Normal 2 2 4 17 3 2 2 2" xfId="36351"/>
    <cellStyle name="Normal 2 2 4 17 3 2 3" xfId="36352"/>
    <cellStyle name="Normal 2 2 4 17 3 3" xfId="6269"/>
    <cellStyle name="Normal 2 2 4 17 3 3 2" xfId="36353"/>
    <cellStyle name="Normal 2 2 4 17 3 4" xfId="36354"/>
    <cellStyle name="Normal 2 2 4 17 4" xfId="6270"/>
    <cellStyle name="Normal 2 2 4 17 4 2" xfId="6271"/>
    <cellStyle name="Normal 2 2 4 17 4 2 2" xfId="6272"/>
    <cellStyle name="Normal 2 2 4 17 4 2 2 2" xfId="36355"/>
    <cellStyle name="Normal 2 2 4 17 4 2 3" xfId="36356"/>
    <cellStyle name="Normal 2 2 4 17 4 3" xfId="6273"/>
    <cellStyle name="Normal 2 2 4 17 4 3 2" xfId="36357"/>
    <cellStyle name="Normal 2 2 4 17 4 4" xfId="36358"/>
    <cellStyle name="Normal 2 2 4 17 5" xfId="6274"/>
    <cellStyle name="Normal 2 2 4 17 5 2" xfId="6275"/>
    <cellStyle name="Normal 2 2 4 17 5 2 2" xfId="36359"/>
    <cellStyle name="Normal 2 2 4 17 5 3" xfId="36360"/>
    <cellStyle name="Normal 2 2 4 17 6" xfId="6276"/>
    <cellStyle name="Normal 2 2 4 17 6 2" xfId="36361"/>
    <cellStyle name="Normal 2 2 4 17 7" xfId="6277"/>
    <cellStyle name="Normal 2 2 4 17 7 2" xfId="36362"/>
    <cellStyle name="Normal 2 2 4 17 8" xfId="36363"/>
    <cellStyle name="Normal 2 2 4 18" xfId="6278"/>
    <cellStyle name="Normal 2 2 4 18 2" xfId="6279"/>
    <cellStyle name="Normal 2 2 4 18 2 2" xfId="6280"/>
    <cellStyle name="Normal 2 2 4 18 2 2 2" xfId="6281"/>
    <cellStyle name="Normal 2 2 4 18 2 2 2 2" xfId="36364"/>
    <cellStyle name="Normal 2 2 4 18 2 2 3" xfId="36365"/>
    <cellStyle name="Normal 2 2 4 18 2 3" xfId="6282"/>
    <cellStyle name="Normal 2 2 4 18 2 3 2" xfId="36366"/>
    <cellStyle name="Normal 2 2 4 18 2 4" xfId="36367"/>
    <cellStyle name="Normal 2 2 4 18 3" xfId="6283"/>
    <cellStyle name="Normal 2 2 4 18 3 2" xfId="6284"/>
    <cellStyle name="Normal 2 2 4 18 3 2 2" xfId="6285"/>
    <cellStyle name="Normal 2 2 4 18 3 2 2 2" xfId="36368"/>
    <cellStyle name="Normal 2 2 4 18 3 2 3" xfId="36369"/>
    <cellStyle name="Normal 2 2 4 18 3 3" xfId="6286"/>
    <cellStyle name="Normal 2 2 4 18 3 3 2" xfId="36370"/>
    <cellStyle name="Normal 2 2 4 18 3 4" xfId="36371"/>
    <cellStyle name="Normal 2 2 4 18 4" xfId="6287"/>
    <cellStyle name="Normal 2 2 4 18 4 2" xfId="6288"/>
    <cellStyle name="Normal 2 2 4 18 4 2 2" xfId="6289"/>
    <cellStyle name="Normal 2 2 4 18 4 2 2 2" xfId="36372"/>
    <cellStyle name="Normal 2 2 4 18 4 2 3" xfId="36373"/>
    <cellStyle name="Normal 2 2 4 18 4 3" xfId="6290"/>
    <cellStyle name="Normal 2 2 4 18 4 3 2" xfId="36374"/>
    <cellStyle name="Normal 2 2 4 18 4 4" xfId="36375"/>
    <cellStyle name="Normal 2 2 4 18 5" xfId="6291"/>
    <cellStyle name="Normal 2 2 4 18 5 2" xfId="6292"/>
    <cellStyle name="Normal 2 2 4 18 5 2 2" xfId="36376"/>
    <cellStyle name="Normal 2 2 4 18 5 3" xfId="36377"/>
    <cellStyle name="Normal 2 2 4 18 6" xfId="6293"/>
    <cellStyle name="Normal 2 2 4 18 6 2" xfId="36378"/>
    <cellStyle name="Normal 2 2 4 18 7" xfId="6294"/>
    <cellStyle name="Normal 2 2 4 18 7 2" xfId="36379"/>
    <cellStyle name="Normal 2 2 4 18 8" xfId="36380"/>
    <cellStyle name="Normal 2 2 4 19" xfId="6295"/>
    <cellStyle name="Normal 2 2 4 19 2" xfId="6296"/>
    <cellStyle name="Normal 2 2 4 19 2 2" xfId="6297"/>
    <cellStyle name="Normal 2 2 4 19 2 2 2" xfId="6298"/>
    <cellStyle name="Normal 2 2 4 19 2 2 2 2" xfId="36381"/>
    <cellStyle name="Normal 2 2 4 19 2 2 3" xfId="36382"/>
    <cellStyle name="Normal 2 2 4 19 2 3" xfId="6299"/>
    <cellStyle name="Normal 2 2 4 19 2 3 2" xfId="36383"/>
    <cellStyle name="Normal 2 2 4 19 2 4" xfId="36384"/>
    <cellStyle name="Normal 2 2 4 19 3" xfId="6300"/>
    <cellStyle name="Normal 2 2 4 19 3 2" xfId="6301"/>
    <cellStyle name="Normal 2 2 4 19 3 2 2" xfId="6302"/>
    <cellStyle name="Normal 2 2 4 19 3 2 2 2" xfId="36385"/>
    <cellStyle name="Normal 2 2 4 19 3 2 3" xfId="36386"/>
    <cellStyle name="Normal 2 2 4 19 3 3" xfId="6303"/>
    <cellStyle name="Normal 2 2 4 19 3 3 2" xfId="36387"/>
    <cellStyle name="Normal 2 2 4 19 3 4" xfId="36388"/>
    <cellStyle name="Normal 2 2 4 19 4" xfId="6304"/>
    <cellStyle name="Normal 2 2 4 19 4 2" xfId="6305"/>
    <cellStyle name="Normal 2 2 4 19 4 2 2" xfId="6306"/>
    <cellStyle name="Normal 2 2 4 19 4 2 2 2" xfId="36389"/>
    <cellStyle name="Normal 2 2 4 19 4 2 3" xfId="36390"/>
    <cellStyle name="Normal 2 2 4 19 4 3" xfId="6307"/>
    <cellStyle name="Normal 2 2 4 19 4 3 2" xfId="36391"/>
    <cellStyle name="Normal 2 2 4 19 4 4" xfId="36392"/>
    <cellStyle name="Normal 2 2 4 19 5" xfId="6308"/>
    <cellStyle name="Normal 2 2 4 19 5 2" xfId="6309"/>
    <cellStyle name="Normal 2 2 4 19 5 2 2" xfId="36393"/>
    <cellStyle name="Normal 2 2 4 19 5 3" xfId="36394"/>
    <cellStyle name="Normal 2 2 4 19 6" xfId="6310"/>
    <cellStyle name="Normal 2 2 4 19 6 2" xfId="36395"/>
    <cellStyle name="Normal 2 2 4 19 7" xfId="6311"/>
    <cellStyle name="Normal 2 2 4 19 7 2" xfId="36396"/>
    <cellStyle name="Normal 2 2 4 19 8" xfId="36397"/>
    <cellStyle name="Normal 2 2 4 2" xfId="6312"/>
    <cellStyle name="Normal 2 2 4 2 2" xfId="6313"/>
    <cellStyle name="Normal 2 2 4 2 2 2" xfId="6314"/>
    <cellStyle name="Normal 2 2 4 2 2 2 2" xfId="6315"/>
    <cellStyle name="Normal 2 2 4 2 2 2 2 2" xfId="36398"/>
    <cellStyle name="Normal 2 2 4 2 2 2 3" xfId="36399"/>
    <cellStyle name="Normal 2 2 4 2 2 3" xfId="6316"/>
    <cellStyle name="Normal 2 2 4 2 2 3 2" xfId="36400"/>
    <cellStyle name="Normal 2 2 4 2 2 4" xfId="36401"/>
    <cellStyle name="Normal 2 2 4 2 3" xfId="6317"/>
    <cellStyle name="Normal 2 2 4 2 3 2" xfId="6318"/>
    <cellStyle name="Normal 2 2 4 2 3 2 2" xfId="6319"/>
    <cellStyle name="Normal 2 2 4 2 3 2 2 2" xfId="36402"/>
    <cellStyle name="Normal 2 2 4 2 3 2 3" xfId="36403"/>
    <cellStyle name="Normal 2 2 4 2 3 3" xfId="6320"/>
    <cellStyle name="Normal 2 2 4 2 3 3 2" xfId="36404"/>
    <cellStyle name="Normal 2 2 4 2 3 4" xfId="36405"/>
    <cellStyle name="Normal 2 2 4 2 4" xfId="6321"/>
    <cellStyle name="Normal 2 2 4 2 4 2" xfId="6322"/>
    <cellStyle name="Normal 2 2 4 2 4 2 2" xfId="6323"/>
    <cellStyle name="Normal 2 2 4 2 4 2 2 2" xfId="36406"/>
    <cellStyle name="Normal 2 2 4 2 4 2 3" xfId="36407"/>
    <cellStyle name="Normal 2 2 4 2 4 3" xfId="6324"/>
    <cellStyle name="Normal 2 2 4 2 4 3 2" xfId="36408"/>
    <cellStyle name="Normal 2 2 4 2 4 4" xfId="36409"/>
    <cellStyle name="Normal 2 2 4 2 5" xfId="6325"/>
    <cellStyle name="Normal 2 2 4 2 5 2" xfId="6326"/>
    <cellStyle name="Normal 2 2 4 2 5 2 2" xfId="36410"/>
    <cellStyle name="Normal 2 2 4 2 5 3" xfId="36411"/>
    <cellStyle name="Normal 2 2 4 2 6" xfId="6327"/>
    <cellStyle name="Normal 2 2 4 2 6 2" xfId="36412"/>
    <cellStyle name="Normal 2 2 4 2 7" xfId="6328"/>
    <cellStyle name="Normal 2 2 4 2 7 2" xfId="36413"/>
    <cellStyle name="Normal 2 2 4 2 8" xfId="36414"/>
    <cellStyle name="Normal 2 2 4 20" xfId="6329"/>
    <cellStyle name="Normal 2 2 4 20 2" xfId="6330"/>
    <cellStyle name="Normal 2 2 4 20 2 2" xfId="6331"/>
    <cellStyle name="Normal 2 2 4 20 2 2 2" xfId="6332"/>
    <cellStyle name="Normal 2 2 4 20 2 2 2 2" xfId="36415"/>
    <cellStyle name="Normal 2 2 4 20 2 2 3" xfId="36416"/>
    <cellStyle name="Normal 2 2 4 20 2 3" xfId="6333"/>
    <cellStyle name="Normal 2 2 4 20 2 3 2" xfId="36417"/>
    <cellStyle name="Normal 2 2 4 20 2 4" xfId="36418"/>
    <cellStyle name="Normal 2 2 4 20 3" xfId="6334"/>
    <cellStyle name="Normal 2 2 4 20 3 2" xfId="6335"/>
    <cellStyle name="Normal 2 2 4 20 3 2 2" xfId="6336"/>
    <cellStyle name="Normal 2 2 4 20 3 2 2 2" xfId="36419"/>
    <cellStyle name="Normal 2 2 4 20 3 2 3" xfId="36420"/>
    <cellStyle name="Normal 2 2 4 20 3 3" xfId="6337"/>
    <cellStyle name="Normal 2 2 4 20 3 3 2" xfId="36421"/>
    <cellStyle name="Normal 2 2 4 20 3 4" xfId="36422"/>
    <cellStyle name="Normal 2 2 4 20 4" xfId="6338"/>
    <cellStyle name="Normal 2 2 4 20 4 2" xfId="6339"/>
    <cellStyle name="Normal 2 2 4 20 4 2 2" xfId="6340"/>
    <cellStyle name="Normal 2 2 4 20 4 2 2 2" xfId="36423"/>
    <cellStyle name="Normal 2 2 4 20 4 2 3" xfId="36424"/>
    <cellStyle name="Normal 2 2 4 20 4 3" xfId="6341"/>
    <cellStyle name="Normal 2 2 4 20 4 3 2" xfId="36425"/>
    <cellStyle name="Normal 2 2 4 20 4 4" xfId="36426"/>
    <cellStyle name="Normal 2 2 4 20 5" xfId="6342"/>
    <cellStyle name="Normal 2 2 4 20 5 2" xfId="6343"/>
    <cellStyle name="Normal 2 2 4 20 5 2 2" xfId="36427"/>
    <cellStyle name="Normal 2 2 4 20 5 3" xfId="36428"/>
    <cellStyle name="Normal 2 2 4 20 6" xfId="6344"/>
    <cellStyle name="Normal 2 2 4 20 6 2" xfId="36429"/>
    <cellStyle name="Normal 2 2 4 20 7" xfId="6345"/>
    <cellStyle name="Normal 2 2 4 20 7 2" xfId="36430"/>
    <cellStyle name="Normal 2 2 4 20 8" xfId="36431"/>
    <cellStyle name="Normal 2 2 4 21" xfId="6346"/>
    <cellStyle name="Normal 2 2 4 21 2" xfId="6347"/>
    <cellStyle name="Normal 2 2 4 21 2 2" xfId="6348"/>
    <cellStyle name="Normal 2 2 4 21 2 2 2" xfId="6349"/>
    <cellStyle name="Normal 2 2 4 21 2 2 2 2" xfId="36432"/>
    <cellStyle name="Normal 2 2 4 21 2 2 3" xfId="36433"/>
    <cellStyle name="Normal 2 2 4 21 2 3" xfId="6350"/>
    <cellStyle name="Normal 2 2 4 21 2 3 2" xfId="36434"/>
    <cellStyle name="Normal 2 2 4 21 2 4" xfId="36435"/>
    <cellStyle name="Normal 2 2 4 21 3" xfId="6351"/>
    <cellStyle name="Normal 2 2 4 21 3 2" xfId="6352"/>
    <cellStyle name="Normal 2 2 4 21 3 2 2" xfId="6353"/>
    <cellStyle name="Normal 2 2 4 21 3 2 2 2" xfId="36436"/>
    <cellStyle name="Normal 2 2 4 21 3 2 3" xfId="36437"/>
    <cellStyle name="Normal 2 2 4 21 3 3" xfId="6354"/>
    <cellStyle name="Normal 2 2 4 21 3 3 2" xfId="36438"/>
    <cellStyle name="Normal 2 2 4 21 3 4" xfId="36439"/>
    <cellStyle name="Normal 2 2 4 21 4" xfId="6355"/>
    <cellStyle name="Normal 2 2 4 21 4 2" xfId="6356"/>
    <cellStyle name="Normal 2 2 4 21 4 2 2" xfId="6357"/>
    <cellStyle name="Normal 2 2 4 21 4 2 2 2" xfId="36440"/>
    <cellStyle name="Normal 2 2 4 21 4 2 3" xfId="36441"/>
    <cellStyle name="Normal 2 2 4 21 4 3" xfId="6358"/>
    <cellStyle name="Normal 2 2 4 21 4 3 2" xfId="36442"/>
    <cellStyle name="Normal 2 2 4 21 4 4" xfId="36443"/>
    <cellStyle name="Normal 2 2 4 21 5" xfId="6359"/>
    <cellStyle name="Normal 2 2 4 21 5 2" xfId="6360"/>
    <cellStyle name="Normal 2 2 4 21 5 2 2" xfId="36444"/>
    <cellStyle name="Normal 2 2 4 21 5 3" xfId="36445"/>
    <cellStyle name="Normal 2 2 4 21 6" xfId="6361"/>
    <cellStyle name="Normal 2 2 4 21 6 2" xfId="36446"/>
    <cellStyle name="Normal 2 2 4 21 7" xfId="6362"/>
    <cellStyle name="Normal 2 2 4 21 7 2" xfId="36447"/>
    <cellStyle name="Normal 2 2 4 21 8" xfId="36448"/>
    <cellStyle name="Normal 2 2 4 22" xfId="6363"/>
    <cellStyle name="Normal 2 2 4 22 2" xfId="6364"/>
    <cellStyle name="Normal 2 2 4 22 2 2" xfId="6365"/>
    <cellStyle name="Normal 2 2 4 22 2 2 2" xfId="6366"/>
    <cellStyle name="Normal 2 2 4 22 2 2 2 2" xfId="36449"/>
    <cellStyle name="Normal 2 2 4 22 2 2 3" xfId="36450"/>
    <cellStyle name="Normal 2 2 4 22 2 3" xfId="6367"/>
    <cellStyle name="Normal 2 2 4 22 2 3 2" xfId="36451"/>
    <cellStyle name="Normal 2 2 4 22 2 4" xfId="36452"/>
    <cellStyle name="Normal 2 2 4 22 3" xfId="6368"/>
    <cellStyle name="Normal 2 2 4 22 3 2" xfId="6369"/>
    <cellStyle name="Normal 2 2 4 22 3 2 2" xfId="6370"/>
    <cellStyle name="Normal 2 2 4 22 3 2 2 2" xfId="36453"/>
    <cellStyle name="Normal 2 2 4 22 3 2 3" xfId="36454"/>
    <cellStyle name="Normal 2 2 4 22 3 3" xfId="6371"/>
    <cellStyle name="Normal 2 2 4 22 3 3 2" xfId="36455"/>
    <cellStyle name="Normal 2 2 4 22 3 4" xfId="36456"/>
    <cellStyle name="Normal 2 2 4 22 4" xfId="6372"/>
    <cellStyle name="Normal 2 2 4 22 4 2" xfId="6373"/>
    <cellStyle name="Normal 2 2 4 22 4 2 2" xfId="6374"/>
    <cellStyle name="Normal 2 2 4 22 4 2 2 2" xfId="36457"/>
    <cellStyle name="Normal 2 2 4 22 4 2 3" xfId="36458"/>
    <cellStyle name="Normal 2 2 4 22 4 3" xfId="6375"/>
    <cellStyle name="Normal 2 2 4 22 4 3 2" xfId="36459"/>
    <cellStyle name="Normal 2 2 4 22 4 4" xfId="36460"/>
    <cellStyle name="Normal 2 2 4 22 5" xfId="6376"/>
    <cellStyle name="Normal 2 2 4 22 5 2" xfId="6377"/>
    <cellStyle name="Normal 2 2 4 22 5 2 2" xfId="36461"/>
    <cellStyle name="Normal 2 2 4 22 5 3" xfId="36462"/>
    <cellStyle name="Normal 2 2 4 22 6" xfId="6378"/>
    <cellStyle name="Normal 2 2 4 22 6 2" xfId="36463"/>
    <cellStyle name="Normal 2 2 4 22 7" xfId="6379"/>
    <cellStyle name="Normal 2 2 4 22 7 2" xfId="36464"/>
    <cellStyle name="Normal 2 2 4 22 8" xfId="36465"/>
    <cellStyle name="Normal 2 2 4 23" xfId="6380"/>
    <cellStyle name="Normal 2 2 4 23 2" xfId="6381"/>
    <cellStyle name="Normal 2 2 4 23 2 2" xfId="6382"/>
    <cellStyle name="Normal 2 2 4 23 2 2 2" xfId="6383"/>
    <cellStyle name="Normal 2 2 4 23 2 2 2 2" xfId="36466"/>
    <cellStyle name="Normal 2 2 4 23 2 2 3" xfId="36467"/>
    <cellStyle name="Normal 2 2 4 23 2 3" xfId="6384"/>
    <cellStyle name="Normal 2 2 4 23 2 3 2" xfId="36468"/>
    <cellStyle name="Normal 2 2 4 23 2 4" xfId="36469"/>
    <cellStyle name="Normal 2 2 4 23 3" xfId="6385"/>
    <cellStyle name="Normal 2 2 4 23 3 2" xfId="6386"/>
    <cellStyle name="Normal 2 2 4 23 3 2 2" xfId="6387"/>
    <cellStyle name="Normal 2 2 4 23 3 2 2 2" xfId="36470"/>
    <cellStyle name="Normal 2 2 4 23 3 2 3" xfId="36471"/>
    <cellStyle name="Normal 2 2 4 23 3 3" xfId="6388"/>
    <cellStyle name="Normal 2 2 4 23 3 3 2" xfId="36472"/>
    <cellStyle name="Normal 2 2 4 23 3 4" xfId="36473"/>
    <cellStyle name="Normal 2 2 4 23 4" xfId="6389"/>
    <cellStyle name="Normal 2 2 4 23 4 2" xfId="6390"/>
    <cellStyle name="Normal 2 2 4 23 4 2 2" xfId="6391"/>
    <cellStyle name="Normal 2 2 4 23 4 2 2 2" xfId="36474"/>
    <cellStyle name="Normal 2 2 4 23 4 2 3" xfId="36475"/>
    <cellStyle name="Normal 2 2 4 23 4 3" xfId="6392"/>
    <cellStyle name="Normal 2 2 4 23 4 3 2" xfId="36476"/>
    <cellStyle name="Normal 2 2 4 23 4 4" xfId="36477"/>
    <cellStyle name="Normal 2 2 4 23 5" xfId="6393"/>
    <cellStyle name="Normal 2 2 4 23 5 2" xfId="6394"/>
    <cellStyle name="Normal 2 2 4 23 5 2 2" xfId="36478"/>
    <cellStyle name="Normal 2 2 4 23 5 3" xfId="36479"/>
    <cellStyle name="Normal 2 2 4 23 6" xfId="6395"/>
    <cellStyle name="Normal 2 2 4 23 6 2" xfId="36480"/>
    <cellStyle name="Normal 2 2 4 23 7" xfId="6396"/>
    <cellStyle name="Normal 2 2 4 23 7 2" xfId="36481"/>
    <cellStyle name="Normal 2 2 4 23 8" xfId="36482"/>
    <cellStyle name="Normal 2 2 4 24" xfId="6397"/>
    <cellStyle name="Normal 2 2 4 24 2" xfId="6398"/>
    <cellStyle name="Normal 2 2 4 24 2 2" xfId="6399"/>
    <cellStyle name="Normal 2 2 4 24 2 2 2" xfId="6400"/>
    <cellStyle name="Normal 2 2 4 24 2 2 2 2" xfId="36483"/>
    <cellStyle name="Normal 2 2 4 24 2 2 3" xfId="36484"/>
    <cellStyle name="Normal 2 2 4 24 2 3" xfId="6401"/>
    <cellStyle name="Normal 2 2 4 24 2 3 2" xfId="36485"/>
    <cellStyle name="Normal 2 2 4 24 2 4" xfId="36486"/>
    <cellStyle name="Normal 2 2 4 24 3" xfId="6402"/>
    <cellStyle name="Normal 2 2 4 24 3 2" xfId="6403"/>
    <cellStyle name="Normal 2 2 4 24 3 2 2" xfId="6404"/>
    <cellStyle name="Normal 2 2 4 24 3 2 2 2" xfId="36487"/>
    <cellStyle name="Normal 2 2 4 24 3 2 3" xfId="36488"/>
    <cellStyle name="Normal 2 2 4 24 3 3" xfId="6405"/>
    <cellStyle name="Normal 2 2 4 24 3 3 2" xfId="36489"/>
    <cellStyle name="Normal 2 2 4 24 3 4" xfId="36490"/>
    <cellStyle name="Normal 2 2 4 24 4" xfId="6406"/>
    <cellStyle name="Normal 2 2 4 24 4 2" xfId="6407"/>
    <cellStyle name="Normal 2 2 4 24 4 2 2" xfId="6408"/>
    <cellStyle name="Normal 2 2 4 24 4 2 2 2" xfId="36491"/>
    <cellStyle name="Normal 2 2 4 24 4 2 3" xfId="36492"/>
    <cellStyle name="Normal 2 2 4 24 4 3" xfId="6409"/>
    <cellStyle name="Normal 2 2 4 24 4 3 2" xfId="36493"/>
    <cellStyle name="Normal 2 2 4 24 4 4" xfId="36494"/>
    <cellStyle name="Normal 2 2 4 24 5" xfId="6410"/>
    <cellStyle name="Normal 2 2 4 24 5 2" xfId="6411"/>
    <cellStyle name="Normal 2 2 4 24 5 2 2" xfId="36495"/>
    <cellStyle name="Normal 2 2 4 24 5 3" xfId="36496"/>
    <cellStyle name="Normal 2 2 4 24 6" xfId="6412"/>
    <cellStyle name="Normal 2 2 4 24 6 2" xfId="36497"/>
    <cellStyle name="Normal 2 2 4 24 7" xfId="6413"/>
    <cellStyle name="Normal 2 2 4 24 7 2" xfId="36498"/>
    <cellStyle name="Normal 2 2 4 24 8" xfId="36499"/>
    <cellStyle name="Normal 2 2 4 25" xfId="6414"/>
    <cellStyle name="Normal 2 2 4 25 2" xfId="6415"/>
    <cellStyle name="Normal 2 2 4 25 2 2" xfId="6416"/>
    <cellStyle name="Normal 2 2 4 25 2 2 2" xfId="6417"/>
    <cellStyle name="Normal 2 2 4 25 2 2 2 2" xfId="36500"/>
    <cellStyle name="Normal 2 2 4 25 2 2 3" xfId="36501"/>
    <cellStyle name="Normal 2 2 4 25 2 3" xfId="6418"/>
    <cellStyle name="Normal 2 2 4 25 2 3 2" xfId="36502"/>
    <cellStyle name="Normal 2 2 4 25 2 4" xfId="36503"/>
    <cellStyle name="Normal 2 2 4 25 3" xfId="6419"/>
    <cellStyle name="Normal 2 2 4 25 3 2" xfId="6420"/>
    <cellStyle name="Normal 2 2 4 25 3 2 2" xfId="6421"/>
    <cellStyle name="Normal 2 2 4 25 3 2 2 2" xfId="36504"/>
    <cellStyle name="Normal 2 2 4 25 3 2 3" xfId="36505"/>
    <cellStyle name="Normal 2 2 4 25 3 3" xfId="6422"/>
    <cellStyle name="Normal 2 2 4 25 3 3 2" xfId="36506"/>
    <cellStyle name="Normal 2 2 4 25 3 4" xfId="36507"/>
    <cellStyle name="Normal 2 2 4 25 4" xfId="6423"/>
    <cellStyle name="Normal 2 2 4 25 4 2" xfId="6424"/>
    <cellStyle name="Normal 2 2 4 25 4 2 2" xfId="6425"/>
    <cellStyle name="Normal 2 2 4 25 4 2 2 2" xfId="36508"/>
    <cellStyle name="Normal 2 2 4 25 4 2 3" xfId="36509"/>
    <cellStyle name="Normal 2 2 4 25 4 3" xfId="6426"/>
    <cellStyle name="Normal 2 2 4 25 4 3 2" xfId="36510"/>
    <cellStyle name="Normal 2 2 4 25 4 4" xfId="36511"/>
    <cellStyle name="Normal 2 2 4 25 5" xfId="6427"/>
    <cellStyle name="Normal 2 2 4 25 5 2" xfId="6428"/>
    <cellStyle name="Normal 2 2 4 25 5 2 2" xfId="36512"/>
    <cellStyle name="Normal 2 2 4 25 5 3" xfId="36513"/>
    <cellStyle name="Normal 2 2 4 25 6" xfId="6429"/>
    <cellStyle name="Normal 2 2 4 25 6 2" xfId="36514"/>
    <cellStyle name="Normal 2 2 4 25 7" xfId="6430"/>
    <cellStyle name="Normal 2 2 4 25 7 2" xfId="36515"/>
    <cellStyle name="Normal 2 2 4 25 8" xfId="36516"/>
    <cellStyle name="Normal 2 2 4 26" xfId="6431"/>
    <cellStyle name="Normal 2 2 4 26 2" xfId="6432"/>
    <cellStyle name="Normal 2 2 4 26 2 2" xfId="6433"/>
    <cellStyle name="Normal 2 2 4 26 2 2 2" xfId="6434"/>
    <cellStyle name="Normal 2 2 4 26 2 2 2 2" xfId="36517"/>
    <cellStyle name="Normal 2 2 4 26 2 2 3" xfId="36518"/>
    <cellStyle name="Normal 2 2 4 26 2 3" xfId="6435"/>
    <cellStyle name="Normal 2 2 4 26 2 3 2" xfId="36519"/>
    <cellStyle name="Normal 2 2 4 26 2 4" xfId="36520"/>
    <cellStyle name="Normal 2 2 4 26 3" xfId="6436"/>
    <cellStyle name="Normal 2 2 4 26 3 2" xfId="6437"/>
    <cellStyle name="Normal 2 2 4 26 3 2 2" xfId="6438"/>
    <cellStyle name="Normal 2 2 4 26 3 2 2 2" xfId="36521"/>
    <cellStyle name="Normal 2 2 4 26 3 2 3" xfId="36522"/>
    <cellStyle name="Normal 2 2 4 26 3 3" xfId="6439"/>
    <cellStyle name="Normal 2 2 4 26 3 3 2" xfId="36523"/>
    <cellStyle name="Normal 2 2 4 26 3 4" xfId="36524"/>
    <cellStyle name="Normal 2 2 4 26 4" xfId="6440"/>
    <cellStyle name="Normal 2 2 4 26 4 2" xfId="6441"/>
    <cellStyle name="Normal 2 2 4 26 4 2 2" xfId="6442"/>
    <cellStyle name="Normal 2 2 4 26 4 2 2 2" xfId="36525"/>
    <cellStyle name="Normal 2 2 4 26 4 2 3" xfId="36526"/>
    <cellStyle name="Normal 2 2 4 26 4 3" xfId="6443"/>
    <cellStyle name="Normal 2 2 4 26 4 3 2" xfId="36527"/>
    <cellStyle name="Normal 2 2 4 26 4 4" xfId="36528"/>
    <cellStyle name="Normal 2 2 4 26 5" xfId="6444"/>
    <cellStyle name="Normal 2 2 4 26 5 2" xfId="6445"/>
    <cellStyle name="Normal 2 2 4 26 5 2 2" xfId="36529"/>
    <cellStyle name="Normal 2 2 4 26 5 3" xfId="36530"/>
    <cellStyle name="Normal 2 2 4 26 6" xfId="6446"/>
    <cellStyle name="Normal 2 2 4 26 6 2" xfId="36531"/>
    <cellStyle name="Normal 2 2 4 26 7" xfId="6447"/>
    <cellStyle name="Normal 2 2 4 26 7 2" xfId="36532"/>
    <cellStyle name="Normal 2 2 4 26 8" xfId="36533"/>
    <cellStyle name="Normal 2 2 4 27" xfId="6448"/>
    <cellStyle name="Normal 2 2 4 27 2" xfId="6449"/>
    <cellStyle name="Normal 2 2 4 27 2 2" xfId="6450"/>
    <cellStyle name="Normal 2 2 4 27 2 2 2" xfId="6451"/>
    <cellStyle name="Normal 2 2 4 27 2 2 2 2" xfId="36534"/>
    <cellStyle name="Normal 2 2 4 27 2 2 3" xfId="36535"/>
    <cellStyle name="Normal 2 2 4 27 2 3" xfId="6452"/>
    <cellStyle name="Normal 2 2 4 27 2 3 2" xfId="36536"/>
    <cellStyle name="Normal 2 2 4 27 2 4" xfId="36537"/>
    <cellStyle name="Normal 2 2 4 27 3" xfId="6453"/>
    <cellStyle name="Normal 2 2 4 27 3 2" xfId="6454"/>
    <cellStyle name="Normal 2 2 4 27 3 2 2" xfId="6455"/>
    <cellStyle name="Normal 2 2 4 27 3 2 2 2" xfId="36538"/>
    <cellStyle name="Normal 2 2 4 27 3 2 3" xfId="36539"/>
    <cellStyle name="Normal 2 2 4 27 3 3" xfId="6456"/>
    <cellStyle name="Normal 2 2 4 27 3 3 2" xfId="36540"/>
    <cellStyle name="Normal 2 2 4 27 3 4" xfId="36541"/>
    <cellStyle name="Normal 2 2 4 27 4" xfId="6457"/>
    <cellStyle name="Normal 2 2 4 27 4 2" xfId="6458"/>
    <cellStyle name="Normal 2 2 4 27 4 2 2" xfId="6459"/>
    <cellStyle name="Normal 2 2 4 27 4 2 2 2" xfId="36542"/>
    <cellStyle name="Normal 2 2 4 27 4 2 3" xfId="36543"/>
    <cellStyle name="Normal 2 2 4 27 4 3" xfId="6460"/>
    <cellStyle name="Normal 2 2 4 27 4 3 2" xfId="36544"/>
    <cellStyle name="Normal 2 2 4 27 4 4" xfId="36545"/>
    <cellStyle name="Normal 2 2 4 27 5" xfId="6461"/>
    <cellStyle name="Normal 2 2 4 27 5 2" xfId="6462"/>
    <cellStyle name="Normal 2 2 4 27 5 2 2" xfId="36546"/>
    <cellStyle name="Normal 2 2 4 27 5 3" xfId="36547"/>
    <cellStyle name="Normal 2 2 4 27 6" xfId="6463"/>
    <cellStyle name="Normal 2 2 4 27 6 2" xfId="36548"/>
    <cellStyle name="Normal 2 2 4 27 7" xfId="6464"/>
    <cellStyle name="Normal 2 2 4 27 7 2" xfId="36549"/>
    <cellStyle name="Normal 2 2 4 27 8" xfId="36550"/>
    <cellStyle name="Normal 2 2 4 28" xfId="6465"/>
    <cellStyle name="Normal 2 2 4 28 2" xfId="6466"/>
    <cellStyle name="Normal 2 2 4 28 2 2" xfId="6467"/>
    <cellStyle name="Normal 2 2 4 28 2 2 2" xfId="6468"/>
    <cellStyle name="Normal 2 2 4 28 2 2 2 2" xfId="36551"/>
    <cellStyle name="Normal 2 2 4 28 2 2 3" xfId="36552"/>
    <cellStyle name="Normal 2 2 4 28 2 3" xfId="6469"/>
    <cellStyle name="Normal 2 2 4 28 2 3 2" xfId="36553"/>
    <cellStyle name="Normal 2 2 4 28 2 4" xfId="36554"/>
    <cellStyle name="Normal 2 2 4 28 3" xfId="6470"/>
    <cellStyle name="Normal 2 2 4 28 3 2" xfId="6471"/>
    <cellStyle name="Normal 2 2 4 28 3 2 2" xfId="6472"/>
    <cellStyle name="Normal 2 2 4 28 3 2 2 2" xfId="36555"/>
    <cellStyle name="Normal 2 2 4 28 3 2 3" xfId="36556"/>
    <cellStyle name="Normal 2 2 4 28 3 3" xfId="6473"/>
    <cellStyle name="Normal 2 2 4 28 3 3 2" xfId="36557"/>
    <cellStyle name="Normal 2 2 4 28 3 4" xfId="36558"/>
    <cellStyle name="Normal 2 2 4 28 4" xfId="6474"/>
    <cellStyle name="Normal 2 2 4 28 4 2" xfId="6475"/>
    <cellStyle name="Normal 2 2 4 28 4 2 2" xfId="6476"/>
    <cellStyle name="Normal 2 2 4 28 4 2 2 2" xfId="36559"/>
    <cellStyle name="Normal 2 2 4 28 4 2 3" xfId="36560"/>
    <cellStyle name="Normal 2 2 4 28 4 3" xfId="6477"/>
    <cellStyle name="Normal 2 2 4 28 4 3 2" xfId="36561"/>
    <cellStyle name="Normal 2 2 4 28 4 4" xfId="36562"/>
    <cellStyle name="Normal 2 2 4 28 5" xfId="6478"/>
    <cellStyle name="Normal 2 2 4 28 5 2" xfId="6479"/>
    <cellStyle name="Normal 2 2 4 28 5 2 2" xfId="36563"/>
    <cellStyle name="Normal 2 2 4 28 5 3" xfId="36564"/>
    <cellStyle name="Normal 2 2 4 28 6" xfId="6480"/>
    <cellStyle name="Normal 2 2 4 28 6 2" xfId="36565"/>
    <cellStyle name="Normal 2 2 4 28 7" xfId="6481"/>
    <cellStyle name="Normal 2 2 4 28 7 2" xfId="36566"/>
    <cellStyle name="Normal 2 2 4 28 8" xfId="36567"/>
    <cellStyle name="Normal 2 2 4 29" xfId="6482"/>
    <cellStyle name="Normal 2 2 4 29 2" xfId="6483"/>
    <cellStyle name="Normal 2 2 4 29 2 2" xfId="6484"/>
    <cellStyle name="Normal 2 2 4 29 2 2 2" xfId="6485"/>
    <cellStyle name="Normal 2 2 4 29 2 2 2 2" xfId="36568"/>
    <cellStyle name="Normal 2 2 4 29 2 2 3" xfId="36569"/>
    <cellStyle name="Normal 2 2 4 29 2 3" xfId="6486"/>
    <cellStyle name="Normal 2 2 4 29 2 3 2" xfId="36570"/>
    <cellStyle name="Normal 2 2 4 29 2 4" xfId="36571"/>
    <cellStyle name="Normal 2 2 4 29 3" xfId="6487"/>
    <cellStyle name="Normal 2 2 4 29 3 2" xfId="6488"/>
    <cellStyle name="Normal 2 2 4 29 3 2 2" xfId="6489"/>
    <cellStyle name="Normal 2 2 4 29 3 2 2 2" xfId="36572"/>
    <cellStyle name="Normal 2 2 4 29 3 2 3" xfId="36573"/>
    <cellStyle name="Normal 2 2 4 29 3 3" xfId="6490"/>
    <cellStyle name="Normal 2 2 4 29 3 3 2" xfId="36574"/>
    <cellStyle name="Normal 2 2 4 29 3 4" xfId="36575"/>
    <cellStyle name="Normal 2 2 4 29 4" xfId="6491"/>
    <cellStyle name="Normal 2 2 4 29 4 2" xfId="6492"/>
    <cellStyle name="Normal 2 2 4 29 4 2 2" xfId="6493"/>
    <cellStyle name="Normal 2 2 4 29 4 2 2 2" xfId="36576"/>
    <cellStyle name="Normal 2 2 4 29 4 2 3" xfId="36577"/>
    <cellStyle name="Normal 2 2 4 29 4 3" xfId="6494"/>
    <cellStyle name="Normal 2 2 4 29 4 3 2" xfId="36578"/>
    <cellStyle name="Normal 2 2 4 29 4 4" xfId="36579"/>
    <cellStyle name="Normal 2 2 4 29 5" xfId="6495"/>
    <cellStyle name="Normal 2 2 4 29 5 2" xfId="6496"/>
    <cellStyle name="Normal 2 2 4 29 5 2 2" xfId="36580"/>
    <cellStyle name="Normal 2 2 4 29 5 3" xfId="36581"/>
    <cellStyle name="Normal 2 2 4 29 6" xfId="6497"/>
    <cellStyle name="Normal 2 2 4 29 6 2" xfId="36582"/>
    <cellStyle name="Normal 2 2 4 29 7" xfId="6498"/>
    <cellStyle name="Normal 2 2 4 29 7 2" xfId="36583"/>
    <cellStyle name="Normal 2 2 4 29 8" xfId="36584"/>
    <cellStyle name="Normal 2 2 4 3" xfId="6499"/>
    <cellStyle name="Normal 2 2 4 3 2" xfId="6500"/>
    <cellStyle name="Normal 2 2 4 3 2 2" xfId="6501"/>
    <cellStyle name="Normal 2 2 4 3 2 2 2" xfId="6502"/>
    <cellStyle name="Normal 2 2 4 3 2 2 2 2" xfId="36585"/>
    <cellStyle name="Normal 2 2 4 3 2 2 3" xfId="36586"/>
    <cellStyle name="Normal 2 2 4 3 2 3" xfId="6503"/>
    <cellStyle name="Normal 2 2 4 3 2 3 2" xfId="36587"/>
    <cellStyle name="Normal 2 2 4 3 2 4" xfId="36588"/>
    <cellStyle name="Normal 2 2 4 3 3" xfId="6504"/>
    <cellStyle name="Normal 2 2 4 3 3 2" xfId="6505"/>
    <cellStyle name="Normal 2 2 4 3 3 2 2" xfId="6506"/>
    <cellStyle name="Normal 2 2 4 3 3 2 2 2" xfId="36589"/>
    <cellStyle name="Normal 2 2 4 3 3 2 3" xfId="36590"/>
    <cellStyle name="Normal 2 2 4 3 3 3" xfId="6507"/>
    <cellStyle name="Normal 2 2 4 3 3 3 2" xfId="36591"/>
    <cellStyle name="Normal 2 2 4 3 3 4" xfId="36592"/>
    <cellStyle name="Normal 2 2 4 3 4" xfId="6508"/>
    <cellStyle name="Normal 2 2 4 3 4 2" xfId="6509"/>
    <cellStyle name="Normal 2 2 4 3 4 2 2" xfId="6510"/>
    <cellStyle name="Normal 2 2 4 3 4 2 2 2" xfId="36593"/>
    <cellStyle name="Normal 2 2 4 3 4 2 3" xfId="36594"/>
    <cellStyle name="Normal 2 2 4 3 4 3" xfId="6511"/>
    <cellStyle name="Normal 2 2 4 3 4 3 2" xfId="36595"/>
    <cellStyle name="Normal 2 2 4 3 4 4" xfId="36596"/>
    <cellStyle name="Normal 2 2 4 3 5" xfId="6512"/>
    <cellStyle name="Normal 2 2 4 3 5 2" xfId="6513"/>
    <cellStyle name="Normal 2 2 4 3 5 2 2" xfId="36597"/>
    <cellStyle name="Normal 2 2 4 3 5 3" xfId="36598"/>
    <cellStyle name="Normal 2 2 4 3 6" xfId="6514"/>
    <cellStyle name="Normal 2 2 4 3 6 2" xfId="36599"/>
    <cellStyle name="Normal 2 2 4 3 7" xfId="6515"/>
    <cellStyle name="Normal 2 2 4 3 7 2" xfId="36600"/>
    <cellStyle name="Normal 2 2 4 3 8" xfId="36601"/>
    <cellStyle name="Normal 2 2 4 30" xfId="6516"/>
    <cellStyle name="Normal 2 2 4 30 2" xfId="6517"/>
    <cellStyle name="Normal 2 2 4 30 2 2" xfId="6518"/>
    <cellStyle name="Normal 2 2 4 30 2 2 2" xfId="36602"/>
    <cellStyle name="Normal 2 2 4 30 2 3" xfId="36603"/>
    <cellStyle name="Normal 2 2 4 30 3" xfId="6519"/>
    <cellStyle name="Normal 2 2 4 30 3 2" xfId="36604"/>
    <cellStyle name="Normal 2 2 4 30 4" xfId="36605"/>
    <cellStyle name="Normal 2 2 4 31" xfId="6520"/>
    <cellStyle name="Normal 2 2 4 31 2" xfId="6521"/>
    <cellStyle name="Normal 2 2 4 31 2 2" xfId="6522"/>
    <cellStyle name="Normal 2 2 4 31 2 2 2" xfId="36606"/>
    <cellStyle name="Normal 2 2 4 31 2 3" xfId="36607"/>
    <cellStyle name="Normal 2 2 4 31 3" xfId="6523"/>
    <cellStyle name="Normal 2 2 4 31 3 2" xfId="36608"/>
    <cellStyle name="Normal 2 2 4 31 4" xfId="36609"/>
    <cellStyle name="Normal 2 2 4 32" xfId="6524"/>
    <cellStyle name="Normal 2 2 4 32 2" xfId="6525"/>
    <cellStyle name="Normal 2 2 4 32 2 2" xfId="6526"/>
    <cellStyle name="Normal 2 2 4 32 2 2 2" xfId="36610"/>
    <cellStyle name="Normal 2 2 4 32 2 3" xfId="36611"/>
    <cellStyle name="Normal 2 2 4 32 3" xfId="6527"/>
    <cellStyle name="Normal 2 2 4 32 3 2" xfId="36612"/>
    <cellStyle name="Normal 2 2 4 32 4" xfId="36613"/>
    <cellStyle name="Normal 2 2 4 33" xfId="6528"/>
    <cellStyle name="Normal 2 2 4 33 2" xfId="6529"/>
    <cellStyle name="Normal 2 2 4 33 2 2" xfId="36614"/>
    <cellStyle name="Normal 2 2 4 33 3" xfId="36615"/>
    <cellStyle name="Normal 2 2 4 34" xfId="6530"/>
    <cellStyle name="Normal 2 2 4 34 2" xfId="36616"/>
    <cellStyle name="Normal 2 2 4 35" xfId="6531"/>
    <cellStyle name="Normal 2 2 4 35 2" xfId="36617"/>
    <cellStyle name="Normal 2 2 4 36" xfId="36618"/>
    <cellStyle name="Normal 2 2 4 4" xfId="6532"/>
    <cellStyle name="Normal 2 2 4 4 2" xfId="6533"/>
    <cellStyle name="Normal 2 2 4 4 2 2" xfId="6534"/>
    <cellStyle name="Normal 2 2 4 4 2 2 2" xfId="6535"/>
    <cellStyle name="Normal 2 2 4 4 2 2 2 2" xfId="36619"/>
    <cellStyle name="Normal 2 2 4 4 2 2 3" xfId="36620"/>
    <cellStyle name="Normal 2 2 4 4 2 3" xfId="6536"/>
    <cellStyle name="Normal 2 2 4 4 2 3 2" xfId="36621"/>
    <cellStyle name="Normal 2 2 4 4 2 4" xfId="36622"/>
    <cellStyle name="Normal 2 2 4 4 3" xfId="6537"/>
    <cellStyle name="Normal 2 2 4 4 3 2" xfId="6538"/>
    <cellStyle name="Normal 2 2 4 4 3 2 2" xfId="6539"/>
    <cellStyle name="Normal 2 2 4 4 3 2 2 2" xfId="36623"/>
    <cellStyle name="Normal 2 2 4 4 3 2 3" xfId="36624"/>
    <cellStyle name="Normal 2 2 4 4 3 3" xfId="6540"/>
    <cellStyle name="Normal 2 2 4 4 3 3 2" xfId="36625"/>
    <cellStyle name="Normal 2 2 4 4 3 4" xfId="36626"/>
    <cellStyle name="Normal 2 2 4 4 4" xfId="6541"/>
    <cellStyle name="Normal 2 2 4 4 4 2" xfId="6542"/>
    <cellStyle name="Normal 2 2 4 4 4 2 2" xfId="6543"/>
    <cellStyle name="Normal 2 2 4 4 4 2 2 2" xfId="36627"/>
    <cellStyle name="Normal 2 2 4 4 4 2 3" xfId="36628"/>
    <cellStyle name="Normal 2 2 4 4 4 3" xfId="6544"/>
    <cellStyle name="Normal 2 2 4 4 4 3 2" xfId="36629"/>
    <cellStyle name="Normal 2 2 4 4 4 4" xfId="36630"/>
    <cellStyle name="Normal 2 2 4 4 5" xfId="6545"/>
    <cellStyle name="Normal 2 2 4 4 5 2" xfId="6546"/>
    <cellStyle name="Normal 2 2 4 4 5 2 2" xfId="36631"/>
    <cellStyle name="Normal 2 2 4 4 5 3" xfId="36632"/>
    <cellStyle name="Normal 2 2 4 4 6" xfId="6547"/>
    <cellStyle name="Normal 2 2 4 4 6 2" xfId="36633"/>
    <cellStyle name="Normal 2 2 4 4 7" xfId="6548"/>
    <cellStyle name="Normal 2 2 4 4 7 2" xfId="36634"/>
    <cellStyle name="Normal 2 2 4 4 8" xfId="36635"/>
    <cellStyle name="Normal 2 2 4 5" xfId="6549"/>
    <cellStyle name="Normal 2 2 4 5 2" xfId="6550"/>
    <cellStyle name="Normal 2 2 4 5 2 2" xfId="6551"/>
    <cellStyle name="Normal 2 2 4 5 2 2 2" xfId="6552"/>
    <cellStyle name="Normal 2 2 4 5 2 2 2 2" xfId="36636"/>
    <cellStyle name="Normal 2 2 4 5 2 2 3" xfId="36637"/>
    <cellStyle name="Normal 2 2 4 5 2 3" xfId="6553"/>
    <cellStyle name="Normal 2 2 4 5 2 3 2" xfId="36638"/>
    <cellStyle name="Normal 2 2 4 5 2 4" xfId="36639"/>
    <cellStyle name="Normal 2 2 4 5 3" xfId="6554"/>
    <cellStyle name="Normal 2 2 4 5 3 2" xfId="6555"/>
    <cellStyle name="Normal 2 2 4 5 3 2 2" xfId="6556"/>
    <cellStyle name="Normal 2 2 4 5 3 2 2 2" xfId="36640"/>
    <cellStyle name="Normal 2 2 4 5 3 2 3" xfId="36641"/>
    <cellStyle name="Normal 2 2 4 5 3 3" xfId="6557"/>
    <cellStyle name="Normal 2 2 4 5 3 3 2" xfId="36642"/>
    <cellStyle name="Normal 2 2 4 5 3 4" xfId="36643"/>
    <cellStyle name="Normal 2 2 4 5 4" xfId="6558"/>
    <cellStyle name="Normal 2 2 4 5 4 2" xfId="6559"/>
    <cellStyle name="Normal 2 2 4 5 4 2 2" xfId="6560"/>
    <cellStyle name="Normal 2 2 4 5 4 2 2 2" xfId="36644"/>
    <cellStyle name="Normal 2 2 4 5 4 2 3" xfId="36645"/>
    <cellStyle name="Normal 2 2 4 5 4 3" xfId="6561"/>
    <cellStyle name="Normal 2 2 4 5 4 3 2" xfId="36646"/>
    <cellStyle name="Normal 2 2 4 5 4 4" xfId="36647"/>
    <cellStyle name="Normal 2 2 4 5 5" xfId="6562"/>
    <cellStyle name="Normal 2 2 4 5 5 2" xfId="6563"/>
    <cellStyle name="Normal 2 2 4 5 5 2 2" xfId="36648"/>
    <cellStyle name="Normal 2 2 4 5 5 3" xfId="36649"/>
    <cellStyle name="Normal 2 2 4 5 6" xfId="6564"/>
    <cellStyle name="Normal 2 2 4 5 6 2" xfId="36650"/>
    <cellStyle name="Normal 2 2 4 5 7" xfId="6565"/>
    <cellStyle name="Normal 2 2 4 5 7 2" xfId="36651"/>
    <cellStyle name="Normal 2 2 4 5 8" xfId="36652"/>
    <cellStyle name="Normal 2 2 4 6" xfId="6566"/>
    <cellStyle name="Normal 2 2 4 6 2" xfId="6567"/>
    <cellStyle name="Normal 2 2 4 6 2 2" xfId="6568"/>
    <cellStyle name="Normal 2 2 4 6 2 2 2" xfId="6569"/>
    <cellStyle name="Normal 2 2 4 6 2 2 2 2" xfId="36653"/>
    <cellStyle name="Normal 2 2 4 6 2 2 3" xfId="36654"/>
    <cellStyle name="Normal 2 2 4 6 2 3" xfId="6570"/>
    <cellStyle name="Normal 2 2 4 6 2 3 2" xfId="36655"/>
    <cellStyle name="Normal 2 2 4 6 2 4" xfId="36656"/>
    <cellStyle name="Normal 2 2 4 6 3" xfId="6571"/>
    <cellStyle name="Normal 2 2 4 6 3 2" xfId="6572"/>
    <cellStyle name="Normal 2 2 4 6 3 2 2" xfId="6573"/>
    <cellStyle name="Normal 2 2 4 6 3 2 2 2" xfId="36657"/>
    <cellStyle name="Normal 2 2 4 6 3 2 3" xfId="36658"/>
    <cellStyle name="Normal 2 2 4 6 3 3" xfId="6574"/>
    <cellStyle name="Normal 2 2 4 6 3 3 2" xfId="36659"/>
    <cellStyle name="Normal 2 2 4 6 3 4" xfId="36660"/>
    <cellStyle name="Normal 2 2 4 6 4" xfId="6575"/>
    <cellStyle name="Normal 2 2 4 6 4 2" xfId="6576"/>
    <cellStyle name="Normal 2 2 4 6 4 2 2" xfId="6577"/>
    <cellStyle name="Normal 2 2 4 6 4 2 2 2" xfId="36661"/>
    <cellStyle name="Normal 2 2 4 6 4 2 3" xfId="36662"/>
    <cellStyle name="Normal 2 2 4 6 4 3" xfId="6578"/>
    <cellStyle name="Normal 2 2 4 6 4 3 2" xfId="36663"/>
    <cellStyle name="Normal 2 2 4 6 4 4" xfId="36664"/>
    <cellStyle name="Normal 2 2 4 6 5" xfId="6579"/>
    <cellStyle name="Normal 2 2 4 6 5 2" xfId="6580"/>
    <cellStyle name="Normal 2 2 4 6 5 2 2" xfId="36665"/>
    <cellStyle name="Normal 2 2 4 6 5 3" xfId="36666"/>
    <cellStyle name="Normal 2 2 4 6 6" xfId="6581"/>
    <cellStyle name="Normal 2 2 4 6 6 2" xfId="36667"/>
    <cellStyle name="Normal 2 2 4 6 7" xfId="6582"/>
    <cellStyle name="Normal 2 2 4 6 7 2" xfId="36668"/>
    <cellStyle name="Normal 2 2 4 6 8" xfId="36669"/>
    <cellStyle name="Normal 2 2 4 7" xfId="6583"/>
    <cellStyle name="Normal 2 2 4 7 2" xfId="6584"/>
    <cellStyle name="Normal 2 2 4 7 2 2" xfId="6585"/>
    <cellStyle name="Normal 2 2 4 7 2 2 2" xfId="6586"/>
    <cellStyle name="Normal 2 2 4 7 2 2 2 2" xfId="36670"/>
    <cellStyle name="Normal 2 2 4 7 2 2 3" xfId="36671"/>
    <cellStyle name="Normal 2 2 4 7 2 3" xfId="6587"/>
    <cellStyle name="Normal 2 2 4 7 2 3 2" xfId="36672"/>
    <cellStyle name="Normal 2 2 4 7 2 4" xfId="36673"/>
    <cellStyle name="Normal 2 2 4 7 3" xfId="6588"/>
    <cellStyle name="Normal 2 2 4 7 3 2" xfId="6589"/>
    <cellStyle name="Normal 2 2 4 7 3 2 2" xfId="6590"/>
    <cellStyle name="Normal 2 2 4 7 3 2 2 2" xfId="36674"/>
    <cellStyle name="Normal 2 2 4 7 3 2 3" xfId="36675"/>
    <cellStyle name="Normal 2 2 4 7 3 3" xfId="6591"/>
    <cellStyle name="Normal 2 2 4 7 3 3 2" xfId="36676"/>
    <cellStyle name="Normal 2 2 4 7 3 4" xfId="36677"/>
    <cellStyle name="Normal 2 2 4 7 4" xfId="6592"/>
    <cellStyle name="Normal 2 2 4 7 4 2" xfId="6593"/>
    <cellStyle name="Normal 2 2 4 7 4 2 2" xfId="6594"/>
    <cellStyle name="Normal 2 2 4 7 4 2 2 2" xfId="36678"/>
    <cellStyle name="Normal 2 2 4 7 4 2 3" xfId="36679"/>
    <cellStyle name="Normal 2 2 4 7 4 3" xfId="6595"/>
    <cellStyle name="Normal 2 2 4 7 4 3 2" xfId="36680"/>
    <cellStyle name="Normal 2 2 4 7 4 4" xfId="36681"/>
    <cellStyle name="Normal 2 2 4 7 5" xfId="6596"/>
    <cellStyle name="Normal 2 2 4 7 5 2" xfId="6597"/>
    <cellStyle name="Normal 2 2 4 7 5 2 2" xfId="36682"/>
    <cellStyle name="Normal 2 2 4 7 5 3" xfId="36683"/>
    <cellStyle name="Normal 2 2 4 7 6" xfId="6598"/>
    <cellStyle name="Normal 2 2 4 7 6 2" xfId="36684"/>
    <cellStyle name="Normal 2 2 4 7 7" xfId="6599"/>
    <cellStyle name="Normal 2 2 4 7 7 2" xfId="36685"/>
    <cellStyle name="Normal 2 2 4 7 8" xfId="36686"/>
    <cellStyle name="Normal 2 2 4 8" xfId="6600"/>
    <cellStyle name="Normal 2 2 4 8 2" xfId="6601"/>
    <cellStyle name="Normal 2 2 4 8 2 2" xfId="6602"/>
    <cellStyle name="Normal 2 2 4 8 2 2 2" xfId="6603"/>
    <cellStyle name="Normal 2 2 4 8 2 2 2 2" xfId="36687"/>
    <cellStyle name="Normal 2 2 4 8 2 2 3" xfId="36688"/>
    <cellStyle name="Normal 2 2 4 8 2 3" xfId="6604"/>
    <cellStyle name="Normal 2 2 4 8 2 3 2" xfId="36689"/>
    <cellStyle name="Normal 2 2 4 8 2 4" xfId="36690"/>
    <cellStyle name="Normal 2 2 4 8 3" xfId="6605"/>
    <cellStyle name="Normal 2 2 4 8 3 2" xfId="6606"/>
    <cellStyle name="Normal 2 2 4 8 3 2 2" xfId="6607"/>
    <cellStyle name="Normal 2 2 4 8 3 2 2 2" xfId="36691"/>
    <cellStyle name="Normal 2 2 4 8 3 2 3" xfId="36692"/>
    <cellStyle name="Normal 2 2 4 8 3 3" xfId="6608"/>
    <cellStyle name="Normal 2 2 4 8 3 3 2" xfId="36693"/>
    <cellStyle name="Normal 2 2 4 8 3 4" xfId="36694"/>
    <cellStyle name="Normal 2 2 4 8 4" xfId="6609"/>
    <cellStyle name="Normal 2 2 4 8 4 2" xfId="6610"/>
    <cellStyle name="Normal 2 2 4 8 4 2 2" xfId="6611"/>
    <cellStyle name="Normal 2 2 4 8 4 2 2 2" xfId="36695"/>
    <cellStyle name="Normal 2 2 4 8 4 2 3" xfId="36696"/>
    <cellStyle name="Normal 2 2 4 8 4 3" xfId="6612"/>
    <cellStyle name="Normal 2 2 4 8 4 3 2" xfId="36697"/>
    <cellStyle name="Normal 2 2 4 8 4 4" xfId="36698"/>
    <cellStyle name="Normal 2 2 4 8 5" xfId="6613"/>
    <cellStyle name="Normal 2 2 4 8 5 2" xfId="6614"/>
    <cellStyle name="Normal 2 2 4 8 5 2 2" xfId="36699"/>
    <cellStyle name="Normal 2 2 4 8 5 3" xfId="36700"/>
    <cellStyle name="Normal 2 2 4 8 6" xfId="6615"/>
    <cellStyle name="Normal 2 2 4 8 6 2" xfId="36701"/>
    <cellStyle name="Normal 2 2 4 8 7" xfId="6616"/>
    <cellStyle name="Normal 2 2 4 8 7 2" xfId="36702"/>
    <cellStyle name="Normal 2 2 4 8 8" xfId="36703"/>
    <cellStyle name="Normal 2 2 4 9" xfId="6617"/>
    <cellStyle name="Normal 2 2 4 9 2" xfId="6618"/>
    <cellStyle name="Normal 2 2 4 9 2 2" xfId="6619"/>
    <cellStyle name="Normal 2 2 4 9 2 2 2" xfId="6620"/>
    <cellStyle name="Normal 2 2 4 9 2 2 2 2" xfId="36704"/>
    <cellStyle name="Normal 2 2 4 9 2 2 3" xfId="36705"/>
    <cellStyle name="Normal 2 2 4 9 2 3" xfId="6621"/>
    <cellStyle name="Normal 2 2 4 9 2 3 2" xfId="36706"/>
    <cellStyle name="Normal 2 2 4 9 2 4" xfId="36707"/>
    <cellStyle name="Normal 2 2 4 9 3" xfId="6622"/>
    <cellStyle name="Normal 2 2 4 9 3 2" xfId="6623"/>
    <cellStyle name="Normal 2 2 4 9 3 2 2" xfId="6624"/>
    <cellStyle name="Normal 2 2 4 9 3 2 2 2" xfId="36708"/>
    <cellStyle name="Normal 2 2 4 9 3 2 3" xfId="36709"/>
    <cellStyle name="Normal 2 2 4 9 3 3" xfId="6625"/>
    <cellStyle name="Normal 2 2 4 9 3 3 2" xfId="36710"/>
    <cellStyle name="Normal 2 2 4 9 3 4" xfId="36711"/>
    <cellStyle name="Normal 2 2 4 9 4" xfId="6626"/>
    <cellStyle name="Normal 2 2 4 9 4 2" xfId="6627"/>
    <cellStyle name="Normal 2 2 4 9 4 2 2" xfId="6628"/>
    <cellStyle name="Normal 2 2 4 9 4 2 2 2" xfId="36712"/>
    <cellStyle name="Normal 2 2 4 9 4 2 3" xfId="36713"/>
    <cellStyle name="Normal 2 2 4 9 4 3" xfId="6629"/>
    <cellStyle name="Normal 2 2 4 9 4 3 2" xfId="36714"/>
    <cellStyle name="Normal 2 2 4 9 4 4" xfId="36715"/>
    <cellStyle name="Normal 2 2 4 9 5" xfId="6630"/>
    <cellStyle name="Normal 2 2 4 9 5 2" xfId="6631"/>
    <cellStyle name="Normal 2 2 4 9 5 2 2" xfId="36716"/>
    <cellStyle name="Normal 2 2 4 9 5 3" xfId="36717"/>
    <cellStyle name="Normal 2 2 4 9 6" xfId="6632"/>
    <cellStyle name="Normal 2 2 4 9 6 2" xfId="36718"/>
    <cellStyle name="Normal 2 2 4 9 7" xfId="6633"/>
    <cellStyle name="Normal 2 2 4 9 7 2" xfId="36719"/>
    <cellStyle name="Normal 2 2 4 9 8" xfId="36720"/>
    <cellStyle name="Normal 2 2 40" xfId="6634"/>
    <cellStyle name="Normal 2 2 40 2" xfId="36721"/>
    <cellStyle name="Normal 2 2 41" xfId="6635"/>
    <cellStyle name="Normal 2 2 41 2" xfId="36722"/>
    <cellStyle name="Normal 2 2 42" xfId="36723"/>
    <cellStyle name="Normal 2 2 5" xfId="6636"/>
    <cellStyle name="Normal 2 2 5 10" xfId="6637"/>
    <cellStyle name="Normal 2 2 5 10 2" xfId="6638"/>
    <cellStyle name="Normal 2 2 5 10 2 2" xfId="6639"/>
    <cellStyle name="Normal 2 2 5 10 2 2 2" xfId="6640"/>
    <cellStyle name="Normal 2 2 5 10 2 2 2 2" xfId="36724"/>
    <cellStyle name="Normal 2 2 5 10 2 2 3" xfId="36725"/>
    <cellStyle name="Normal 2 2 5 10 2 3" xfId="6641"/>
    <cellStyle name="Normal 2 2 5 10 2 3 2" xfId="36726"/>
    <cellStyle name="Normal 2 2 5 10 2 4" xfId="36727"/>
    <cellStyle name="Normal 2 2 5 10 3" xfId="6642"/>
    <cellStyle name="Normal 2 2 5 10 3 2" xfId="6643"/>
    <cellStyle name="Normal 2 2 5 10 3 2 2" xfId="6644"/>
    <cellStyle name="Normal 2 2 5 10 3 2 2 2" xfId="36728"/>
    <cellStyle name="Normal 2 2 5 10 3 2 3" xfId="36729"/>
    <cellStyle name="Normal 2 2 5 10 3 3" xfId="6645"/>
    <cellStyle name="Normal 2 2 5 10 3 3 2" xfId="36730"/>
    <cellStyle name="Normal 2 2 5 10 3 4" xfId="36731"/>
    <cellStyle name="Normal 2 2 5 10 4" xfId="6646"/>
    <cellStyle name="Normal 2 2 5 10 4 2" xfId="6647"/>
    <cellStyle name="Normal 2 2 5 10 4 2 2" xfId="6648"/>
    <cellStyle name="Normal 2 2 5 10 4 2 2 2" xfId="36732"/>
    <cellStyle name="Normal 2 2 5 10 4 2 3" xfId="36733"/>
    <cellStyle name="Normal 2 2 5 10 4 3" xfId="6649"/>
    <cellStyle name="Normal 2 2 5 10 4 3 2" xfId="36734"/>
    <cellStyle name="Normal 2 2 5 10 4 4" xfId="36735"/>
    <cellStyle name="Normal 2 2 5 10 5" xfId="6650"/>
    <cellStyle name="Normal 2 2 5 10 5 2" xfId="6651"/>
    <cellStyle name="Normal 2 2 5 10 5 2 2" xfId="36736"/>
    <cellStyle name="Normal 2 2 5 10 5 3" xfId="36737"/>
    <cellStyle name="Normal 2 2 5 10 6" xfId="6652"/>
    <cellStyle name="Normal 2 2 5 10 6 2" xfId="36738"/>
    <cellStyle name="Normal 2 2 5 10 7" xfId="6653"/>
    <cellStyle name="Normal 2 2 5 10 7 2" xfId="36739"/>
    <cellStyle name="Normal 2 2 5 10 8" xfId="36740"/>
    <cellStyle name="Normal 2 2 5 11" xfId="6654"/>
    <cellStyle name="Normal 2 2 5 11 2" xfId="6655"/>
    <cellStyle name="Normal 2 2 5 11 2 2" xfId="6656"/>
    <cellStyle name="Normal 2 2 5 11 2 2 2" xfId="6657"/>
    <cellStyle name="Normal 2 2 5 11 2 2 2 2" xfId="36741"/>
    <cellStyle name="Normal 2 2 5 11 2 2 3" xfId="36742"/>
    <cellStyle name="Normal 2 2 5 11 2 3" xfId="6658"/>
    <cellStyle name="Normal 2 2 5 11 2 3 2" xfId="36743"/>
    <cellStyle name="Normal 2 2 5 11 2 4" xfId="36744"/>
    <cellStyle name="Normal 2 2 5 11 3" xfId="6659"/>
    <cellStyle name="Normal 2 2 5 11 3 2" xfId="6660"/>
    <cellStyle name="Normal 2 2 5 11 3 2 2" xfId="6661"/>
    <cellStyle name="Normal 2 2 5 11 3 2 2 2" xfId="36745"/>
    <cellStyle name="Normal 2 2 5 11 3 2 3" xfId="36746"/>
    <cellStyle name="Normal 2 2 5 11 3 3" xfId="6662"/>
    <cellStyle name="Normal 2 2 5 11 3 3 2" xfId="36747"/>
    <cellStyle name="Normal 2 2 5 11 3 4" xfId="36748"/>
    <cellStyle name="Normal 2 2 5 11 4" xfId="6663"/>
    <cellStyle name="Normal 2 2 5 11 4 2" xfId="6664"/>
    <cellStyle name="Normal 2 2 5 11 4 2 2" xfId="6665"/>
    <cellStyle name="Normal 2 2 5 11 4 2 2 2" xfId="36749"/>
    <cellStyle name="Normal 2 2 5 11 4 2 3" xfId="36750"/>
    <cellStyle name="Normal 2 2 5 11 4 3" xfId="6666"/>
    <cellStyle name="Normal 2 2 5 11 4 3 2" xfId="36751"/>
    <cellStyle name="Normal 2 2 5 11 4 4" xfId="36752"/>
    <cellStyle name="Normal 2 2 5 11 5" xfId="6667"/>
    <cellStyle name="Normal 2 2 5 11 5 2" xfId="6668"/>
    <cellStyle name="Normal 2 2 5 11 5 2 2" xfId="36753"/>
    <cellStyle name="Normal 2 2 5 11 5 3" xfId="36754"/>
    <cellStyle name="Normal 2 2 5 11 6" xfId="6669"/>
    <cellStyle name="Normal 2 2 5 11 6 2" xfId="36755"/>
    <cellStyle name="Normal 2 2 5 11 7" xfId="6670"/>
    <cellStyle name="Normal 2 2 5 11 7 2" xfId="36756"/>
    <cellStyle name="Normal 2 2 5 11 8" xfId="36757"/>
    <cellStyle name="Normal 2 2 5 12" xfId="6671"/>
    <cellStyle name="Normal 2 2 5 12 2" xfId="6672"/>
    <cellStyle name="Normal 2 2 5 12 2 2" xfId="6673"/>
    <cellStyle name="Normal 2 2 5 12 2 2 2" xfId="6674"/>
    <cellStyle name="Normal 2 2 5 12 2 2 2 2" xfId="36758"/>
    <cellStyle name="Normal 2 2 5 12 2 2 3" xfId="36759"/>
    <cellStyle name="Normal 2 2 5 12 2 3" xfId="6675"/>
    <cellStyle name="Normal 2 2 5 12 2 3 2" xfId="36760"/>
    <cellStyle name="Normal 2 2 5 12 2 4" xfId="36761"/>
    <cellStyle name="Normal 2 2 5 12 3" xfId="6676"/>
    <cellStyle name="Normal 2 2 5 12 3 2" xfId="6677"/>
    <cellStyle name="Normal 2 2 5 12 3 2 2" xfId="6678"/>
    <cellStyle name="Normal 2 2 5 12 3 2 2 2" xfId="36762"/>
    <cellStyle name="Normal 2 2 5 12 3 2 3" xfId="36763"/>
    <cellStyle name="Normal 2 2 5 12 3 3" xfId="6679"/>
    <cellStyle name="Normal 2 2 5 12 3 3 2" xfId="36764"/>
    <cellStyle name="Normal 2 2 5 12 3 4" xfId="36765"/>
    <cellStyle name="Normal 2 2 5 12 4" xfId="6680"/>
    <cellStyle name="Normal 2 2 5 12 4 2" xfId="6681"/>
    <cellStyle name="Normal 2 2 5 12 4 2 2" xfId="6682"/>
    <cellStyle name="Normal 2 2 5 12 4 2 2 2" xfId="36766"/>
    <cellStyle name="Normal 2 2 5 12 4 2 3" xfId="36767"/>
    <cellStyle name="Normal 2 2 5 12 4 3" xfId="6683"/>
    <cellStyle name="Normal 2 2 5 12 4 3 2" xfId="36768"/>
    <cellStyle name="Normal 2 2 5 12 4 4" xfId="36769"/>
    <cellStyle name="Normal 2 2 5 12 5" xfId="6684"/>
    <cellStyle name="Normal 2 2 5 12 5 2" xfId="6685"/>
    <cellStyle name="Normal 2 2 5 12 5 2 2" xfId="36770"/>
    <cellStyle name="Normal 2 2 5 12 5 3" xfId="36771"/>
    <cellStyle name="Normal 2 2 5 12 6" xfId="6686"/>
    <cellStyle name="Normal 2 2 5 12 6 2" xfId="36772"/>
    <cellStyle name="Normal 2 2 5 12 7" xfId="6687"/>
    <cellStyle name="Normal 2 2 5 12 7 2" xfId="36773"/>
    <cellStyle name="Normal 2 2 5 12 8" xfId="36774"/>
    <cellStyle name="Normal 2 2 5 13" xfId="6688"/>
    <cellStyle name="Normal 2 2 5 13 2" xfId="6689"/>
    <cellStyle name="Normal 2 2 5 13 2 2" xfId="6690"/>
    <cellStyle name="Normal 2 2 5 13 2 2 2" xfId="6691"/>
    <cellStyle name="Normal 2 2 5 13 2 2 2 2" xfId="36775"/>
    <cellStyle name="Normal 2 2 5 13 2 2 3" xfId="36776"/>
    <cellStyle name="Normal 2 2 5 13 2 3" xfId="6692"/>
    <cellStyle name="Normal 2 2 5 13 2 3 2" xfId="36777"/>
    <cellStyle name="Normal 2 2 5 13 2 4" xfId="36778"/>
    <cellStyle name="Normal 2 2 5 13 3" xfId="6693"/>
    <cellStyle name="Normal 2 2 5 13 3 2" xfId="6694"/>
    <cellStyle name="Normal 2 2 5 13 3 2 2" xfId="6695"/>
    <cellStyle name="Normal 2 2 5 13 3 2 2 2" xfId="36779"/>
    <cellStyle name="Normal 2 2 5 13 3 2 3" xfId="36780"/>
    <cellStyle name="Normal 2 2 5 13 3 3" xfId="6696"/>
    <cellStyle name="Normal 2 2 5 13 3 3 2" xfId="36781"/>
    <cellStyle name="Normal 2 2 5 13 3 4" xfId="36782"/>
    <cellStyle name="Normal 2 2 5 13 4" xfId="6697"/>
    <cellStyle name="Normal 2 2 5 13 4 2" xfId="6698"/>
    <cellStyle name="Normal 2 2 5 13 4 2 2" xfId="6699"/>
    <cellStyle name="Normal 2 2 5 13 4 2 2 2" xfId="36783"/>
    <cellStyle name="Normal 2 2 5 13 4 2 3" xfId="36784"/>
    <cellStyle name="Normal 2 2 5 13 4 3" xfId="6700"/>
    <cellStyle name="Normal 2 2 5 13 4 3 2" xfId="36785"/>
    <cellStyle name="Normal 2 2 5 13 4 4" xfId="36786"/>
    <cellStyle name="Normal 2 2 5 13 5" xfId="6701"/>
    <cellStyle name="Normal 2 2 5 13 5 2" xfId="6702"/>
    <cellStyle name="Normal 2 2 5 13 5 2 2" xfId="36787"/>
    <cellStyle name="Normal 2 2 5 13 5 3" xfId="36788"/>
    <cellStyle name="Normal 2 2 5 13 6" xfId="6703"/>
    <cellStyle name="Normal 2 2 5 13 6 2" xfId="36789"/>
    <cellStyle name="Normal 2 2 5 13 7" xfId="6704"/>
    <cellStyle name="Normal 2 2 5 13 7 2" xfId="36790"/>
    <cellStyle name="Normal 2 2 5 13 8" xfId="36791"/>
    <cellStyle name="Normal 2 2 5 14" xfId="6705"/>
    <cellStyle name="Normal 2 2 5 14 2" xfId="6706"/>
    <cellStyle name="Normal 2 2 5 14 2 2" xfId="6707"/>
    <cellStyle name="Normal 2 2 5 14 2 2 2" xfId="6708"/>
    <cellStyle name="Normal 2 2 5 14 2 2 2 2" xfId="36792"/>
    <cellStyle name="Normal 2 2 5 14 2 2 3" xfId="36793"/>
    <cellStyle name="Normal 2 2 5 14 2 3" xfId="6709"/>
    <cellStyle name="Normal 2 2 5 14 2 3 2" xfId="36794"/>
    <cellStyle name="Normal 2 2 5 14 2 4" xfId="36795"/>
    <cellStyle name="Normal 2 2 5 14 3" xfId="6710"/>
    <cellStyle name="Normal 2 2 5 14 3 2" xfId="6711"/>
    <cellStyle name="Normal 2 2 5 14 3 2 2" xfId="6712"/>
    <cellStyle name="Normal 2 2 5 14 3 2 2 2" xfId="36796"/>
    <cellStyle name="Normal 2 2 5 14 3 2 3" xfId="36797"/>
    <cellStyle name="Normal 2 2 5 14 3 3" xfId="6713"/>
    <cellStyle name="Normal 2 2 5 14 3 3 2" xfId="36798"/>
    <cellStyle name="Normal 2 2 5 14 3 4" xfId="36799"/>
    <cellStyle name="Normal 2 2 5 14 4" xfId="6714"/>
    <cellStyle name="Normal 2 2 5 14 4 2" xfId="6715"/>
    <cellStyle name="Normal 2 2 5 14 4 2 2" xfId="6716"/>
    <cellStyle name="Normal 2 2 5 14 4 2 2 2" xfId="36800"/>
    <cellStyle name="Normal 2 2 5 14 4 2 3" xfId="36801"/>
    <cellStyle name="Normal 2 2 5 14 4 3" xfId="6717"/>
    <cellStyle name="Normal 2 2 5 14 4 3 2" xfId="36802"/>
    <cellStyle name="Normal 2 2 5 14 4 4" xfId="36803"/>
    <cellStyle name="Normal 2 2 5 14 5" xfId="6718"/>
    <cellStyle name="Normal 2 2 5 14 5 2" xfId="6719"/>
    <cellStyle name="Normal 2 2 5 14 5 2 2" xfId="36804"/>
    <cellStyle name="Normal 2 2 5 14 5 3" xfId="36805"/>
    <cellStyle name="Normal 2 2 5 14 6" xfId="6720"/>
    <cellStyle name="Normal 2 2 5 14 6 2" xfId="36806"/>
    <cellStyle name="Normal 2 2 5 14 7" xfId="6721"/>
    <cellStyle name="Normal 2 2 5 14 7 2" xfId="36807"/>
    <cellStyle name="Normal 2 2 5 14 8" xfId="36808"/>
    <cellStyle name="Normal 2 2 5 15" xfId="6722"/>
    <cellStyle name="Normal 2 2 5 15 2" xfId="6723"/>
    <cellStyle name="Normal 2 2 5 15 2 2" xfId="6724"/>
    <cellStyle name="Normal 2 2 5 15 2 2 2" xfId="6725"/>
    <cellStyle name="Normal 2 2 5 15 2 2 2 2" xfId="36809"/>
    <cellStyle name="Normal 2 2 5 15 2 2 3" xfId="36810"/>
    <cellStyle name="Normal 2 2 5 15 2 3" xfId="6726"/>
    <cellStyle name="Normal 2 2 5 15 2 3 2" xfId="36811"/>
    <cellStyle name="Normal 2 2 5 15 2 4" xfId="36812"/>
    <cellStyle name="Normal 2 2 5 15 3" xfId="6727"/>
    <cellStyle name="Normal 2 2 5 15 3 2" xfId="6728"/>
    <cellStyle name="Normal 2 2 5 15 3 2 2" xfId="6729"/>
    <cellStyle name="Normal 2 2 5 15 3 2 2 2" xfId="36813"/>
    <cellStyle name="Normal 2 2 5 15 3 2 3" xfId="36814"/>
    <cellStyle name="Normal 2 2 5 15 3 3" xfId="6730"/>
    <cellStyle name="Normal 2 2 5 15 3 3 2" xfId="36815"/>
    <cellStyle name="Normal 2 2 5 15 3 4" xfId="36816"/>
    <cellStyle name="Normal 2 2 5 15 4" xfId="6731"/>
    <cellStyle name="Normal 2 2 5 15 4 2" xfId="6732"/>
    <cellStyle name="Normal 2 2 5 15 4 2 2" xfId="6733"/>
    <cellStyle name="Normal 2 2 5 15 4 2 2 2" xfId="36817"/>
    <cellStyle name="Normal 2 2 5 15 4 2 3" xfId="36818"/>
    <cellStyle name="Normal 2 2 5 15 4 3" xfId="6734"/>
    <cellStyle name="Normal 2 2 5 15 4 3 2" xfId="36819"/>
    <cellStyle name="Normal 2 2 5 15 4 4" xfId="36820"/>
    <cellStyle name="Normal 2 2 5 15 5" xfId="6735"/>
    <cellStyle name="Normal 2 2 5 15 5 2" xfId="6736"/>
    <cellStyle name="Normal 2 2 5 15 5 2 2" xfId="36821"/>
    <cellStyle name="Normal 2 2 5 15 5 3" xfId="36822"/>
    <cellStyle name="Normal 2 2 5 15 6" xfId="6737"/>
    <cellStyle name="Normal 2 2 5 15 6 2" xfId="36823"/>
    <cellStyle name="Normal 2 2 5 15 7" xfId="6738"/>
    <cellStyle name="Normal 2 2 5 15 7 2" xfId="36824"/>
    <cellStyle name="Normal 2 2 5 15 8" xfId="36825"/>
    <cellStyle name="Normal 2 2 5 16" xfId="6739"/>
    <cellStyle name="Normal 2 2 5 16 2" xfId="6740"/>
    <cellStyle name="Normal 2 2 5 16 2 2" xfId="6741"/>
    <cellStyle name="Normal 2 2 5 16 2 2 2" xfId="6742"/>
    <cellStyle name="Normal 2 2 5 16 2 2 2 2" xfId="36826"/>
    <cellStyle name="Normal 2 2 5 16 2 2 3" xfId="36827"/>
    <cellStyle name="Normal 2 2 5 16 2 3" xfId="6743"/>
    <cellStyle name="Normal 2 2 5 16 2 3 2" xfId="36828"/>
    <cellStyle name="Normal 2 2 5 16 2 4" xfId="36829"/>
    <cellStyle name="Normal 2 2 5 16 3" xfId="6744"/>
    <cellStyle name="Normal 2 2 5 16 3 2" xfId="6745"/>
    <cellStyle name="Normal 2 2 5 16 3 2 2" xfId="6746"/>
    <cellStyle name="Normal 2 2 5 16 3 2 2 2" xfId="36830"/>
    <cellStyle name="Normal 2 2 5 16 3 2 3" xfId="36831"/>
    <cellStyle name="Normal 2 2 5 16 3 3" xfId="6747"/>
    <cellStyle name="Normal 2 2 5 16 3 3 2" xfId="36832"/>
    <cellStyle name="Normal 2 2 5 16 3 4" xfId="36833"/>
    <cellStyle name="Normal 2 2 5 16 4" xfId="6748"/>
    <cellStyle name="Normal 2 2 5 16 4 2" xfId="6749"/>
    <cellStyle name="Normal 2 2 5 16 4 2 2" xfId="6750"/>
    <cellStyle name="Normal 2 2 5 16 4 2 2 2" xfId="36834"/>
    <cellStyle name="Normal 2 2 5 16 4 2 3" xfId="36835"/>
    <cellStyle name="Normal 2 2 5 16 4 3" xfId="6751"/>
    <cellStyle name="Normal 2 2 5 16 4 3 2" xfId="36836"/>
    <cellStyle name="Normal 2 2 5 16 4 4" xfId="36837"/>
    <cellStyle name="Normal 2 2 5 16 5" xfId="6752"/>
    <cellStyle name="Normal 2 2 5 16 5 2" xfId="6753"/>
    <cellStyle name="Normal 2 2 5 16 5 2 2" xfId="36838"/>
    <cellStyle name="Normal 2 2 5 16 5 3" xfId="36839"/>
    <cellStyle name="Normal 2 2 5 16 6" xfId="6754"/>
    <cellStyle name="Normal 2 2 5 16 6 2" xfId="36840"/>
    <cellStyle name="Normal 2 2 5 16 7" xfId="6755"/>
    <cellStyle name="Normal 2 2 5 16 7 2" xfId="36841"/>
    <cellStyle name="Normal 2 2 5 16 8" xfId="36842"/>
    <cellStyle name="Normal 2 2 5 17" xfId="6756"/>
    <cellStyle name="Normal 2 2 5 17 2" xfId="6757"/>
    <cellStyle name="Normal 2 2 5 17 2 2" xfId="6758"/>
    <cellStyle name="Normal 2 2 5 17 2 2 2" xfId="6759"/>
    <cellStyle name="Normal 2 2 5 17 2 2 2 2" xfId="36843"/>
    <cellStyle name="Normal 2 2 5 17 2 2 3" xfId="36844"/>
    <cellStyle name="Normal 2 2 5 17 2 3" xfId="6760"/>
    <cellStyle name="Normal 2 2 5 17 2 3 2" xfId="36845"/>
    <cellStyle name="Normal 2 2 5 17 2 4" xfId="36846"/>
    <cellStyle name="Normal 2 2 5 17 3" xfId="6761"/>
    <cellStyle name="Normal 2 2 5 17 3 2" xfId="6762"/>
    <cellStyle name="Normal 2 2 5 17 3 2 2" xfId="6763"/>
    <cellStyle name="Normal 2 2 5 17 3 2 2 2" xfId="36847"/>
    <cellStyle name="Normal 2 2 5 17 3 2 3" xfId="36848"/>
    <cellStyle name="Normal 2 2 5 17 3 3" xfId="6764"/>
    <cellStyle name="Normal 2 2 5 17 3 3 2" xfId="36849"/>
    <cellStyle name="Normal 2 2 5 17 3 4" xfId="36850"/>
    <cellStyle name="Normal 2 2 5 17 4" xfId="6765"/>
    <cellStyle name="Normal 2 2 5 17 4 2" xfId="6766"/>
    <cellStyle name="Normal 2 2 5 17 4 2 2" xfId="6767"/>
    <cellStyle name="Normal 2 2 5 17 4 2 2 2" xfId="36851"/>
    <cellStyle name="Normal 2 2 5 17 4 2 3" xfId="36852"/>
    <cellStyle name="Normal 2 2 5 17 4 3" xfId="6768"/>
    <cellStyle name="Normal 2 2 5 17 4 3 2" xfId="36853"/>
    <cellStyle name="Normal 2 2 5 17 4 4" xfId="36854"/>
    <cellStyle name="Normal 2 2 5 17 5" xfId="6769"/>
    <cellStyle name="Normal 2 2 5 17 5 2" xfId="6770"/>
    <cellStyle name="Normal 2 2 5 17 5 2 2" xfId="36855"/>
    <cellStyle name="Normal 2 2 5 17 5 3" xfId="36856"/>
    <cellStyle name="Normal 2 2 5 17 6" xfId="6771"/>
    <cellStyle name="Normal 2 2 5 17 6 2" xfId="36857"/>
    <cellStyle name="Normal 2 2 5 17 7" xfId="6772"/>
    <cellStyle name="Normal 2 2 5 17 7 2" xfId="36858"/>
    <cellStyle name="Normal 2 2 5 17 8" xfId="36859"/>
    <cellStyle name="Normal 2 2 5 18" xfId="6773"/>
    <cellStyle name="Normal 2 2 5 18 2" xfId="6774"/>
    <cellStyle name="Normal 2 2 5 18 2 2" xfId="6775"/>
    <cellStyle name="Normal 2 2 5 18 2 2 2" xfId="6776"/>
    <cellStyle name="Normal 2 2 5 18 2 2 2 2" xfId="36860"/>
    <cellStyle name="Normal 2 2 5 18 2 2 3" xfId="36861"/>
    <cellStyle name="Normal 2 2 5 18 2 3" xfId="6777"/>
    <cellStyle name="Normal 2 2 5 18 2 3 2" xfId="36862"/>
    <cellStyle name="Normal 2 2 5 18 2 4" xfId="36863"/>
    <cellStyle name="Normal 2 2 5 18 3" xfId="6778"/>
    <cellStyle name="Normal 2 2 5 18 3 2" xfId="6779"/>
    <cellStyle name="Normal 2 2 5 18 3 2 2" xfId="6780"/>
    <cellStyle name="Normal 2 2 5 18 3 2 2 2" xfId="36864"/>
    <cellStyle name="Normal 2 2 5 18 3 2 3" xfId="36865"/>
    <cellStyle name="Normal 2 2 5 18 3 3" xfId="6781"/>
    <cellStyle name="Normal 2 2 5 18 3 3 2" xfId="36866"/>
    <cellStyle name="Normal 2 2 5 18 3 4" xfId="36867"/>
    <cellStyle name="Normal 2 2 5 18 4" xfId="6782"/>
    <cellStyle name="Normal 2 2 5 18 4 2" xfId="6783"/>
    <cellStyle name="Normal 2 2 5 18 4 2 2" xfId="6784"/>
    <cellStyle name="Normal 2 2 5 18 4 2 2 2" xfId="36868"/>
    <cellStyle name="Normal 2 2 5 18 4 2 3" xfId="36869"/>
    <cellStyle name="Normal 2 2 5 18 4 3" xfId="6785"/>
    <cellStyle name="Normal 2 2 5 18 4 3 2" xfId="36870"/>
    <cellStyle name="Normal 2 2 5 18 4 4" xfId="36871"/>
    <cellStyle name="Normal 2 2 5 18 5" xfId="6786"/>
    <cellStyle name="Normal 2 2 5 18 5 2" xfId="6787"/>
    <cellStyle name="Normal 2 2 5 18 5 2 2" xfId="36872"/>
    <cellStyle name="Normal 2 2 5 18 5 3" xfId="36873"/>
    <cellStyle name="Normal 2 2 5 18 6" xfId="6788"/>
    <cellStyle name="Normal 2 2 5 18 6 2" xfId="36874"/>
    <cellStyle name="Normal 2 2 5 18 7" xfId="6789"/>
    <cellStyle name="Normal 2 2 5 18 7 2" xfId="36875"/>
    <cellStyle name="Normal 2 2 5 18 8" xfId="36876"/>
    <cellStyle name="Normal 2 2 5 19" xfId="6790"/>
    <cellStyle name="Normal 2 2 5 19 2" xfId="6791"/>
    <cellStyle name="Normal 2 2 5 19 2 2" xfId="6792"/>
    <cellStyle name="Normal 2 2 5 19 2 2 2" xfId="6793"/>
    <cellStyle name="Normal 2 2 5 19 2 2 2 2" xfId="36877"/>
    <cellStyle name="Normal 2 2 5 19 2 2 3" xfId="36878"/>
    <cellStyle name="Normal 2 2 5 19 2 3" xfId="6794"/>
    <cellStyle name="Normal 2 2 5 19 2 3 2" xfId="36879"/>
    <cellStyle name="Normal 2 2 5 19 2 4" xfId="36880"/>
    <cellStyle name="Normal 2 2 5 19 3" xfId="6795"/>
    <cellStyle name="Normal 2 2 5 19 3 2" xfId="6796"/>
    <cellStyle name="Normal 2 2 5 19 3 2 2" xfId="6797"/>
    <cellStyle name="Normal 2 2 5 19 3 2 2 2" xfId="36881"/>
    <cellStyle name="Normal 2 2 5 19 3 2 3" xfId="36882"/>
    <cellStyle name="Normal 2 2 5 19 3 3" xfId="6798"/>
    <cellStyle name="Normal 2 2 5 19 3 3 2" xfId="36883"/>
    <cellStyle name="Normal 2 2 5 19 3 4" xfId="36884"/>
    <cellStyle name="Normal 2 2 5 19 4" xfId="6799"/>
    <cellStyle name="Normal 2 2 5 19 4 2" xfId="6800"/>
    <cellStyle name="Normal 2 2 5 19 4 2 2" xfId="6801"/>
    <cellStyle name="Normal 2 2 5 19 4 2 2 2" xfId="36885"/>
    <cellStyle name="Normal 2 2 5 19 4 2 3" xfId="36886"/>
    <cellStyle name="Normal 2 2 5 19 4 3" xfId="6802"/>
    <cellStyle name="Normal 2 2 5 19 4 3 2" xfId="36887"/>
    <cellStyle name="Normal 2 2 5 19 4 4" xfId="36888"/>
    <cellStyle name="Normal 2 2 5 19 5" xfId="6803"/>
    <cellStyle name="Normal 2 2 5 19 5 2" xfId="6804"/>
    <cellStyle name="Normal 2 2 5 19 5 2 2" xfId="36889"/>
    <cellStyle name="Normal 2 2 5 19 5 3" xfId="36890"/>
    <cellStyle name="Normal 2 2 5 19 6" xfId="6805"/>
    <cellStyle name="Normal 2 2 5 19 6 2" xfId="36891"/>
    <cellStyle name="Normal 2 2 5 19 7" xfId="6806"/>
    <cellStyle name="Normal 2 2 5 19 7 2" xfId="36892"/>
    <cellStyle name="Normal 2 2 5 19 8" xfId="36893"/>
    <cellStyle name="Normal 2 2 5 2" xfId="6807"/>
    <cellStyle name="Normal 2 2 5 2 2" xfId="6808"/>
    <cellStyle name="Normal 2 2 5 2 2 2" xfId="6809"/>
    <cellStyle name="Normal 2 2 5 2 2 2 2" xfId="6810"/>
    <cellStyle name="Normal 2 2 5 2 2 2 2 2" xfId="36894"/>
    <cellStyle name="Normal 2 2 5 2 2 2 3" xfId="36895"/>
    <cellStyle name="Normal 2 2 5 2 2 3" xfId="6811"/>
    <cellStyle name="Normal 2 2 5 2 2 3 2" xfId="36896"/>
    <cellStyle name="Normal 2 2 5 2 2 4" xfId="36897"/>
    <cellStyle name="Normal 2 2 5 2 3" xfId="6812"/>
    <cellStyle name="Normal 2 2 5 2 3 2" xfId="6813"/>
    <cellStyle name="Normal 2 2 5 2 3 2 2" xfId="6814"/>
    <cellStyle name="Normal 2 2 5 2 3 2 2 2" xfId="36898"/>
    <cellStyle name="Normal 2 2 5 2 3 2 3" xfId="36899"/>
    <cellStyle name="Normal 2 2 5 2 3 3" xfId="6815"/>
    <cellStyle name="Normal 2 2 5 2 3 3 2" xfId="36900"/>
    <cellStyle name="Normal 2 2 5 2 3 4" xfId="36901"/>
    <cellStyle name="Normal 2 2 5 2 4" xfId="6816"/>
    <cellStyle name="Normal 2 2 5 2 4 2" xfId="6817"/>
    <cellStyle name="Normal 2 2 5 2 4 2 2" xfId="6818"/>
    <cellStyle name="Normal 2 2 5 2 4 2 2 2" xfId="36902"/>
    <cellStyle name="Normal 2 2 5 2 4 2 3" xfId="36903"/>
    <cellStyle name="Normal 2 2 5 2 4 3" xfId="6819"/>
    <cellStyle name="Normal 2 2 5 2 4 3 2" xfId="36904"/>
    <cellStyle name="Normal 2 2 5 2 4 4" xfId="36905"/>
    <cellStyle name="Normal 2 2 5 2 5" xfId="6820"/>
    <cellStyle name="Normal 2 2 5 2 5 2" xfId="6821"/>
    <cellStyle name="Normal 2 2 5 2 5 2 2" xfId="36906"/>
    <cellStyle name="Normal 2 2 5 2 5 3" xfId="36907"/>
    <cellStyle name="Normal 2 2 5 2 6" xfId="6822"/>
    <cellStyle name="Normal 2 2 5 2 6 2" xfId="36908"/>
    <cellStyle name="Normal 2 2 5 2 7" xfId="6823"/>
    <cellStyle name="Normal 2 2 5 2 7 2" xfId="36909"/>
    <cellStyle name="Normal 2 2 5 2 8" xfId="36910"/>
    <cellStyle name="Normal 2 2 5 20" xfId="6824"/>
    <cellStyle name="Normal 2 2 5 20 2" xfId="6825"/>
    <cellStyle name="Normal 2 2 5 20 2 2" xfId="6826"/>
    <cellStyle name="Normal 2 2 5 20 2 2 2" xfId="6827"/>
    <cellStyle name="Normal 2 2 5 20 2 2 2 2" xfId="36911"/>
    <cellStyle name="Normal 2 2 5 20 2 2 3" xfId="36912"/>
    <cellStyle name="Normal 2 2 5 20 2 3" xfId="6828"/>
    <cellStyle name="Normal 2 2 5 20 2 3 2" xfId="36913"/>
    <cellStyle name="Normal 2 2 5 20 2 4" xfId="36914"/>
    <cellStyle name="Normal 2 2 5 20 3" xfId="6829"/>
    <cellStyle name="Normal 2 2 5 20 3 2" xfId="6830"/>
    <cellStyle name="Normal 2 2 5 20 3 2 2" xfId="6831"/>
    <cellStyle name="Normal 2 2 5 20 3 2 2 2" xfId="36915"/>
    <cellStyle name="Normal 2 2 5 20 3 2 3" xfId="36916"/>
    <cellStyle name="Normal 2 2 5 20 3 3" xfId="6832"/>
    <cellStyle name="Normal 2 2 5 20 3 3 2" xfId="36917"/>
    <cellStyle name="Normal 2 2 5 20 3 4" xfId="36918"/>
    <cellStyle name="Normal 2 2 5 20 4" xfId="6833"/>
    <cellStyle name="Normal 2 2 5 20 4 2" xfId="6834"/>
    <cellStyle name="Normal 2 2 5 20 4 2 2" xfId="6835"/>
    <cellStyle name="Normal 2 2 5 20 4 2 2 2" xfId="36919"/>
    <cellStyle name="Normal 2 2 5 20 4 2 3" xfId="36920"/>
    <cellStyle name="Normal 2 2 5 20 4 3" xfId="6836"/>
    <cellStyle name="Normal 2 2 5 20 4 3 2" xfId="36921"/>
    <cellStyle name="Normal 2 2 5 20 4 4" xfId="36922"/>
    <cellStyle name="Normal 2 2 5 20 5" xfId="6837"/>
    <cellStyle name="Normal 2 2 5 20 5 2" xfId="6838"/>
    <cellStyle name="Normal 2 2 5 20 5 2 2" xfId="36923"/>
    <cellStyle name="Normal 2 2 5 20 5 3" xfId="36924"/>
    <cellStyle name="Normal 2 2 5 20 6" xfId="6839"/>
    <cellStyle name="Normal 2 2 5 20 6 2" xfId="36925"/>
    <cellStyle name="Normal 2 2 5 20 7" xfId="6840"/>
    <cellStyle name="Normal 2 2 5 20 7 2" xfId="36926"/>
    <cellStyle name="Normal 2 2 5 20 8" xfId="36927"/>
    <cellStyle name="Normal 2 2 5 21" xfId="6841"/>
    <cellStyle name="Normal 2 2 5 21 2" xfId="6842"/>
    <cellStyle name="Normal 2 2 5 21 2 2" xfId="6843"/>
    <cellStyle name="Normal 2 2 5 21 2 2 2" xfId="6844"/>
    <cellStyle name="Normal 2 2 5 21 2 2 2 2" xfId="36928"/>
    <cellStyle name="Normal 2 2 5 21 2 2 3" xfId="36929"/>
    <cellStyle name="Normal 2 2 5 21 2 3" xfId="6845"/>
    <cellStyle name="Normal 2 2 5 21 2 3 2" xfId="36930"/>
    <cellStyle name="Normal 2 2 5 21 2 4" xfId="36931"/>
    <cellStyle name="Normal 2 2 5 21 3" xfId="6846"/>
    <cellStyle name="Normal 2 2 5 21 3 2" xfId="6847"/>
    <cellStyle name="Normal 2 2 5 21 3 2 2" xfId="6848"/>
    <cellStyle name="Normal 2 2 5 21 3 2 2 2" xfId="36932"/>
    <cellStyle name="Normal 2 2 5 21 3 2 3" xfId="36933"/>
    <cellStyle name="Normal 2 2 5 21 3 3" xfId="6849"/>
    <cellStyle name="Normal 2 2 5 21 3 3 2" xfId="36934"/>
    <cellStyle name="Normal 2 2 5 21 3 4" xfId="36935"/>
    <cellStyle name="Normal 2 2 5 21 4" xfId="6850"/>
    <cellStyle name="Normal 2 2 5 21 4 2" xfId="6851"/>
    <cellStyle name="Normal 2 2 5 21 4 2 2" xfId="6852"/>
    <cellStyle name="Normal 2 2 5 21 4 2 2 2" xfId="36936"/>
    <cellStyle name="Normal 2 2 5 21 4 2 3" xfId="36937"/>
    <cellStyle name="Normal 2 2 5 21 4 3" xfId="6853"/>
    <cellStyle name="Normal 2 2 5 21 4 3 2" xfId="36938"/>
    <cellStyle name="Normal 2 2 5 21 4 4" xfId="36939"/>
    <cellStyle name="Normal 2 2 5 21 5" xfId="6854"/>
    <cellStyle name="Normal 2 2 5 21 5 2" xfId="6855"/>
    <cellStyle name="Normal 2 2 5 21 5 2 2" xfId="36940"/>
    <cellStyle name="Normal 2 2 5 21 5 3" xfId="36941"/>
    <cellStyle name="Normal 2 2 5 21 6" xfId="6856"/>
    <cellStyle name="Normal 2 2 5 21 6 2" xfId="36942"/>
    <cellStyle name="Normal 2 2 5 21 7" xfId="6857"/>
    <cellStyle name="Normal 2 2 5 21 7 2" xfId="36943"/>
    <cellStyle name="Normal 2 2 5 21 8" xfId="36944"/>
    <cellStyle name="Normal 2 2 5 22" xfId="6858"/>
    <cellStyle name="Normal 2 2 5 22 2" xfId="6859"/>
    <cellStyle name="Normal 2 2 5 22 2 2" xfId="6860"/>
    <cellStyle name="Normal 2 2 5 22 2 2 2" xfId="6861"/>
    <cellStyle name="Normal 2 2 5 22 2 2 2 2" xfId="36945"/>
    <cellStyle name="Normal 2 2 5 22 2 2 3" xfId="36946"/>
    <cellStyle name="Normal 2 2 5 22 2 3" xfId="6862"/>
    <cellStyle name="Normal 2 2 5 22 2 3 2" xfId="36947"/>
    <cellStyle name="Normal 2 2 5 22 2 4" xfId="36948"/>
    <cellStyle name="Normal 2 2 5 22 3" xfId="6863"/>
    <cellStyle name="Normal 2 2 5 22 3 2" xfId="6864"/>
    <cellStyle name="Normal 2 2 5 22 3 2 2" xfId="6865"/>
    <cellStyle name="Normal 2 2 5 22 3 2 2 2" xfId="36949"/>
    <cellStyle name="Normal 2 2 5 22 3 2 3" xfId="36950"/>
    <cellStyle name="Normal 2 2 5 22 3 3" xfId="6866"/>
    <cellStyle name="Normal 2 2 5 22 3 3 2" xfId="36951"/>
    <cellStyle name="Normal 2 2 5 22 3 4" xfId="36952"/>
    <cellStyle name="Normal 2 2 5 22 4" xfId="6867"/>
    <cellStyle name="Normal 2 2 5 22 4 2" xfId="6868"/>
    <cellStyle name="Normal 2 2 5 22 4 2 2" xfId="6869"/>
    <cellStyle name="Normal 2 2 5 22 4 2 2 2" xfId="36953"/>
    <cellStyle name="Normal 2 2 5 22 4 2 3" xfId="36954"/>
    <cellStyle name="Normal 2 2 5 22 4 3" xfId="6870"/>
    <cellStyle name="Normal 2 2 5 22 4 3 2" xfId="36955"/>
    <cellStyle name="Normal 2 2 5 22 4 4" xfId="36956"/>
    <cellStyle name="Normal 2 2 5 22 5" xfId="6871"/>
    <cellStyle name="Normal 2 2 5 22 5 2" xfId="6872"/>
    <cellStyle name="Normal 2 2 5 22 5 2 2" xfId="36957"/>
    <cellStyle name="Normal 2 2 5 22 5 3" xfId="36958"/>
    <cellStyle name="Normal 2 2 5 22 6" xfId="6873"/>
    <cellStyle name="Normal 2 2 5 22 6 2" xfId="36959"/>
    <cellStyle name="Normal 2 2 5 22 7" xfId="6874"/>
    <cellStyle name="Normal 2 2 5 22 7 2" xfId="36960"/>
    <cellStyle name="Normal 2 2 5 22 8" xfId="36961"/>
    <cellStyle name="Normal 2 2 5 23" xfId="6875"/>
    <cellStyle name="Normal 2 2 5 23 2" xfId="6876"/>
    <cellStyle name="Normal 2 2 5 23 2 2" xfId="6877"/>
    <cellStyle name="Normal 2 2 5 23 2 2 2" xfId="6878"/>
    <cellStyle name="Normal 2 2 5 23 2 2 2 2" xfId="36962"/>
    <cellStyle name="Normal 2 2 5 23 2 2 3" xfId="36963"/>
    <cellStyle name="Normal 2 2 5 23 2 3" xfId="6879"/>
    <cellStyle name="Normal 2 2 5 23 2 3 2" xfId="36964"/>
    <cellStyle name="Normal 2 2 5 23 2 4" xfId="36965"/>
    <cellStyle name="Normal 2 2 5 23 3" xfId="6880"/>
    <cellStyle name="Normal 2 2 5 23 3 2" xfId="6881"/>
    <cellStyle name="Normal 2 2 5 23 3 2 2" xfId="6882"/>
    <cellStyle name="Normal 2 2 5 23 3 2 2 2" xfId="36966"/>
    <cellStyle name="Normal 2 2 5 23 3 2 3" xfId="36967"/>
    <cellStyle name="Normal 2 2 5 23 3 3" xfId="6883"/>
    <cellStyle name="Normal 2 2 5 23 3 3 2" xfId="36968"/>
    <cellStyle name="Normal 2 2 5 23 3 4" xfId="36969"/>
    <cellStyle name="Normal 2 2 5 23 4" xfId="6884"/>
    <cellStyle name="Normal 2 2 5 23 4 2" xfId="6885"/>
    <cellStyle name="Normal 2 2 5 23 4 2 2" xfId="6886"/>
    <cellStyle name="Normal 2 2 5 23 4 2 2 2" xfId="36970"/>
    <cellStyle name="Normal 2 2 5 23 4 2 3" xfId="36971"/>
    <cellStyle name="Normal 2 2 5 23 4 3" xfId="6887"/>
    <cellStyle name="Normal 2 2 5 23 4 3 2" xfId="36972"/>
    <cellStyle name="Normal 2 2 5 23 4 4" xfId="36973"/>
    <cellStyle name="Normal 2 2 5 23 5" xfId="6888"/>
    <cellStyle name="Normal 2 2 5 23 5 2" xfId="6889"/>
    <cellStyle name="Normal 2 2 5 23 5 2 2" xfId="36974"/>
    <cellStyle name="Normal 2 2 5 23 5 3" xfId="36975"/>
    <cellStyle name="Normal 2 2 5 23 6" xfId="6890"/>
    <cellStyle name="Normal 2 2 5 23 6 2" xfId="36976"/>
    <cellStyle name="Normal 2 2 5 23 7" xfId="6891"/>
    <cellStyle name="Normal 2 2 5 23 7 2" xfId="36977"/>
    <cellStyle name="Normal 2 2 5 23 8" xfId="36978"/>
    <cellStyle name="Normal 2 2 5 24" xfId="6892"/>
    <cellStyle name="Normal 2 2 5 24 2" xfId="6893"/>
    <cellStyle name="Normal 2 2 5 24 2 2" xfId="6894"/>
    <cellStyle name="Normal 2 2 5 24 2 2 2" xfId="6895"/>
    <cellStyle name="Normal 2 2 5 24 2 2 2 2" xfId="36979"/>
    <cellStyle name="Normal 2 2 5 24 2 2 3" xfId="36980"/>
    <cellStyle name="Normal 2 2 5 24 2 3" xfId="6896"/>
    <cellStyle name="Normal 2 2 5 24 2 3 2" xfId="36981"/>
    <cellStyle name="Normal 2 2 5 24 2 4" xfId="36982"/>
    <cellStyle name="Normal 2 2 5 24 3" xfId="6897"/>
    <cellStyle name="Normal 2 2 5 24 3 2" xfId="6898"/>
    <cellStyle name="Normal 2 2 5 24 3 2 2" xfId="6899"/>
    <cellStyle name="Normal 2 2 5 24 3 2 2 2" xfId="36983"/>
    <cellStyle name="Normal 2 2 5 24 3 2 3" xfId="36984"/>
    <cellStyle name="Normal 2 2 5 24 3 3" xfId="6900"/>
    <cellStyle name="Normal 2 2 5 24 3 3 2" xfId="36985"/>
    <cellStyle name="Normal 2 2 5 24 3 4" xfId="36986"/>
    <cellStyle name="Normal 2 2 5 24 4" xfId="6901"/>
    <cellStyle name="Normal 2 2 5 24 4 2" xfId="6902"/>
    <cellStyle name="Normal 2 2 5 24 4 2 2" xfId="6903"/>
    <cellStyle name="Normal 2 2 5 24 4 2 2 2" xfId="36987"/>
    <cellStyle name="Normal 2 2 5 24 4 2 3" xfId="36988"/>
    <cellStyle name="Normal 2 2 5 24 4 3" xfId="6904"/>
    <cellStyle name="Normal 2 2 5 24 4 3 2" xfId="36989"/>
    <cellStyle name="Normal 2 2 5 24 4 4" xfId="36990"/>
    <cellStyle name="Normal 2 2 5 24 5" xfId="6905"/>
    <cellStyle name="Normal 2 2 5 24 5 2" xfId="6906"/>
    <cellStyle name="Normal 2 2 5 24 5 2 2" xfId="36991"/>
    <cellStyle name="Normal 2 2 5 24 5 3" xfId="36992"/>
    <cellStyle name="Normal 2 2 5 24 6" xfId="6907"/>
    <cellStyle name="Normal 2 2 5 24 6 2" xfId="36993"/>
    <cellStyle name="Normal 2 2 5 24 7" xfId="6908"/>
    <cellStyle name="Normal 2 2 5 24 7 2" xfId="36994"/>
    <cellStyle name="Normal 2 2 5 24 8" xfId="36995"/>
    <cellStyle name="Normal 2 2 5 25" xfId="6909"/>
    <cellStyle name="Normal 2 2 5 25 2" xfId="6910"/>
    <cellStyle name="Normal 2 2 5 25 2 2" xfId="6911"/>
    <cellStyle name="Normal 2 2 5 25 2 2 2" xfId="6912"/>
    <cellStyle name="Normal 2 2 5 25 2 2 2 2" xfId="36996"/>
    <cellStyle name="Normal 2 2 5 25 2 2 3" xfId="36997"/>
    <cellStyle name="Normal 2 2 5 25 2 3" xfId="6913"/>
    <cellStyle name="Normal 2 2 5 25 2 3 2" xfId="36998"/>
    <cellStyle name="Normal 2 2 5 25 2 4" xfId="36999"/>
    <cellStyle name="Normal 2 2 5 25 3" xfId="6914"/>
    <cellStyle name="Normal 2 2 5 25 3 2" xfId="6915"/>
    <cellStyle name="Normal 2 2 5 25 3 2 2" xfId="6916"/>
    <cellStyle name="Normal 2 2 5 25 3 2 2 2" xfId="37000"/>
    <cellStyle name="Normal 2 2 5 25 3 2 3" xfId="37001"/>
    <cellStyle name="Normal 2 2 5 25 3 3" xfId="6917"/>
    <cellStyle name="Normal 2 2 5 25 3 3 2" xfId="37002"/>
    <cellStyle name="Normal 2 2 5 25 3 4" xfId="37003"/>
    <cellStyle name="Normal 2 2 5 25 4" xfId="6918"/>
    <cellStyle name="Normal 2 2 5 25 4 2" xfId="6919"/>
    <cellStyle name="Normal 2 2 5 25 4 2 2" xfId="6920"/>
    <cellStyle name="Normal 2 2 5 25 4 2 2 2" xfId="37004"/>
    <cellStyle name="Normal 2 2 5 25 4 2 3" xfId="37005"/>
    <cellStyle name="Normal 2 2 5 25 4 3" xfId="6921"/>
    <cellStyle name="Normal 2 2 5 25 4 3 2" xfId="37006"/>
    <cellStyle name="Normal 2 2 5 25 4 4" xfId="37007"/>
    <cellStyle name="Normal 2 2 5 25 5" xfId="6922"/>
    <cellStyle name="Normal 2 2 5 25 5 2" xfId="6923"/>
    <cellStyle name="Normal 2 2 5 25 5 2 2" xfId="37008"/>
    <cellStyle name="Normal 2 2 5 25 5 3" xfId="37009"/>
    <cellStyle name="Normal 2 2 5 25 6" xfId="6924"/>
    <cellStyle name="Normal 2 2 5 25 6 2" xfId="37010"/>
    <cellStyle name="Normal 2 2 5 25 7" xfId="6925"/>
    <cellStyle name="Normal 2 2 5 25 7 2" xfId="37011"/>
    <cellStyle name="Normal 2 2 5 25 8" xfId="37012"/>
    <cellStyle name="Normal 2 2 5 26" xfId="6926"/>
    <cellStyle name="Normal 2 2 5 26 2" xfId="6927"/>
    <cellStyle name="Normal 2 2 5 26 2 2" xfId="6928"/>
    <cellStyle name="Normal 2 2 5 26 2 2 2" xfId="6929"/>
    <cellStyle name="Normal 2 2 5 26 2 2 2 2" xfId="37013"/>
    <cellStyle name="Normal 2 2 5 26 2 2 3" xfId="37014"/>
    <cellStyle name="Normal 2 2 5 26 2 3" xfId="6930"/>
    <cellStyle name="Normal 2 2 5 26 2 3 2" xfId="37015"/>
    <cellStyle name="Normal 2 2 5 26 2 4" xfId="37016"/>
    <cellStyle name="Normal 2 2 5 26 3" xfId="6931"/>
    <cellStyle name="Normal 2 2 5 26 3 2" xfId="6932"/>
    <cellStyle name="Normal 2 2 5 26 3 2 2" xfId="6933"/>
    <cellStyle name="Normal 2 2 5 26 3 2 2 2" xfId="37017"/>
    <cellStyle name="Normal 2 2 5 26 3 2 3" xfId="37018"/>
    <cellStyle name="Normal 2 2 5 26 3 3" xfId="6934"/>
    <cellStyle name="Normal 2 2 5 26 3 3 2" xfId="37019"/>
    <cellStyle name="Normal 2 2 5 26 3 4" xfId="37020"/>
    <cellStyle name="Normal 2 2 5 26 4" xfId="6935"/>
    <cellStyle name="Normal 2 2 5 26 4 2" xfId="6936"/>
    <cellStyle name="Normal 2 2 5 26 4 2 2" xfId="6937"/>
    <cellStyle name="Normal 2 2 5 26 4 2 2 2" xfId="37021"/>
    <cellStyle name="Normal 2 2 5 26 4 2 3" xfId="37022"/>
    <cellStyle name="Normal 2 2 5 26 4 3" xfId="6938"/>
    <cellStyle name="Normal 2 2 5 26 4 3 2" xfId="37023"/>
    <cellStyle name="Normal 2 2 5 26 4 4" xfId="37024"/>
    <cellStyle name="Normal 2 2 5 26 5" xfId="6939"/>
    <cellStyle name="Normal 2 2 5 26 5 2" xfId="6940"/>
    <cellStyle name="Normal 2 2 5 26 5 2 2" xfId="37025"/>
    <cellStyle name="Normal 2 2 5 26 5 3" xfId="37026"/>
    <cellStyle name="Normal 2 2 5 26 6" xfId="6941"/>
    <cellStyle name="Normal 2 2 5 26 6 2" xfId="37027"/>
    <cellStyle name="Normal 2 2 5 26 7" xfId="6942"/>
    <cellStyle name="Normal 2 2 5 26 7 2" xfId="37028"/>
    <cellStyle name="Normal 2 2 5 26 8" xfId="37029"/>
    <cellStyle name="Normal 2 2 5 27" xfId="6943"/>
    <cellStyle name="Normal 2 2 5 27 2" xfId="6944"/>
    <cellStyle name="Normal 2 2 5 27 2 2" xfId="6945"/>
    <cellStyle name="Normal 2 2 5 27 2 2 2" xfId="6946"/>
    <cellStyle name="Normal 2 2 5 27 2 2 2 2" xfId="37030"/>
    <cellStyle name="Normal 2 2 5 27 2 2 3" xfId="37031"/>
    <cellStyle name="Normal 2 2 5 27 2 3" xfId="6947"/>
    <cellStyle name="Normal 2 2 5 27 2 3 2" xfId="37032"/>
    <cellStyle name="Normal 2 2 5 27 2 4" xfId="37033"/>
    <cellStyle name="Normal 2 2 5 27 3" xfId="6948"/>
    <cellStyle name="Normal 2 2 5 27 3 2" xfId="6949"/>
    <cellStyle name="Normal 2 2 5 27 3 2 2" xfId="6950"/>
    <cellStyle name="Normal 2 2 5 27 3 2 2 2" xfId="37034"/>
    <cellStyle name="Normal 2 2 5 27 3 2 3" xfId="37035"/>
    <cellStyle name="Normal 2 2 5 27 3 3" xfId="6951"/>
    <cellStyle name="Normal 2 2 5 27 3 3 2" xfId="37036"/>
    <cellStyle name="Normal 2 2 5 27 3 4" xfId="37037"/>
    <cellStyle name="Normal 2 2 5 27 4" xfId="6952"/>
    <cellStyle name="Normal 2 2 5 27 4 2" xfId="6953"/>
    <cellStyle name="Normal 2 2 5 27 4 2 2" xfId="6954"/>
    <cellStyle name="Normal 2 2 5 27 4 2 2 2" xfId="37038"/>
    <cellStyle name="Normal 2 2 5 27 4 2 3" xfId="37039"/>
    <cellStyle name="Normal 2 2 5 27 4 3" xfId="6955"/>
    <cellStyle name="Normal 2 2 5 27 4 3 2" xfId="37040"/>
    <cellStyle name="Normal 2 2 5 27 4 4" xfId="37041"/>
    <cellStyle name="Normal 2 2 5 27 5" xfId="6956"/>
    <cellStyle name="Normal 2 2 5 27 5 2" xfId="6957"/>
    <cellStyle name="Normal 2 2 5 27 5 2 2" xfId="37042"/>
    <cellStyle name="Normal 2 2 5 27 5 3" xfId="37043"/>
    <cellStyle name="Normal 2 2 5 27 6" xfId="6958"/>
    <cellStyle name="Normal 2 2 5 27 6 2" xfId="37044"/>
    <cellStyle name="Normal 2 2 5 27 7" xfId="6959"/>
    <cellStyle name="Normal 2 2 5 27 7 2" xfId="37045"/>
    <cellStyle name="Normal 2 2 5 27 8" xfId="37046"/>
    <cellStyle name="Normal 2 2 5 28" xfId="6960"/>
    <cellStyle name="Normal 2 2 5 28 2" xfId="6961"/>
    <cellStyle name="Normal 2 2 5 28 2 2" xfId="6962"/>
    <cellStyle name="Normal 2 2 5 28 2 2 2" xfId="6963"/>
    <cellStyle name="Normal 2 2 5 28 2 2 2 2" xfId="37047"/>
    <cellStyle name="Normal 2 2 5 28 2 2 3" xfId="37048"/>
    <cellStyle name="Normal 2 2 5 28 2 3" xfId="6964"/>
    <cellStyle name="Normal 2 2 5 28 2 3 2" xfId="37049"/>
    <cellStyle name="Normal 2 2 5 28 2 4" xfId="37050"/>
    <cellStyle name="Normal 2 2 5 28 3" xfId="6965"/>
    <cellStyle name="Normal 2 2 5 28 3 2" xfId="6966"/>
    <cellStyle name="Normal 2 2 5 28 3 2 2" xfId="6967"/>
    <cellStyle name="Normal 2 2 5 28 3 2 2 2" xfId="37051"/>
    <cellStyle name="Normal 2 2 5 28 3 2 3" xfId="37052"/>
    <cellStyle name="Normal 2 2 5 28 3 3" xfId="6968"/>
    <cellStyle name="Normal 2 2 5 28 3 3 2" xfId="37053"/>
    <cellStyle name="Normal 2 2 5 28 3 4" xfId="37054"/>
    <cellStyle name="Normal 2 2 5 28 4" xfId="6969"/>
    <cellStyle name="Normal 2 2 5 28 4 2" xfId="6970"/>
    <cellStyle name="Normal 2 2 5 28 4 2 2" xfId="6971"/>
    <cellStyle name="Normal 2 2 5 28 4 2 2 2" xfId="37055"/>
    <cellStyle name="Normal 2 2 5 28 4 2 3" xfId="37056"/>
    <cellStyle name="Normal 2 2 5 28 4 3" xfId="6972"/>
    <cellStyle name="Normal 2 2 5 28 4 3 2" xfId="37057"/>
    <cellStyle name="Normal 2 2 5 28 4 4" xfId="37058"/>
    <cellStyle name="Normal 2 2 5 28 5" xfId="6973"/>
    <cellStyle name="Normal 2 2 5 28 5 2" xfId="6974"/>
    <cellStyle name="Normal 2 2 5 28 5 2 2" xfId="37059"/>
    <cellStyle name="Normal 2 2 5 28 5 3" xfId="37060"/>
    <cellStyle name="Normal 2 2 5 28 6" xfId="6975"/>
    <cellStyle name="Normal 2 2 5 28 6 2" xfId="37061"/>
    <cellStyle name="Normal 2 2 5 28 7" xfId="6976"/>
    <cellStyle name="Normal 2 2 5 28 7 2" xfId="37062"/>
    <cellStyle name="Normal 2 2 5 28 8" xfId="37063"/>
    <cellStyle name="Normal 2 2 5 29" xfId="6977"/>
    <cellStyle name="Normal 2 2 5 29 2" xfId="6978"/>
    <cellStyle name="Normal 2 2 5 29 2 2" xfId="6979"/>
    <cellStyle name="Normal 2 2 5 29 2 2 2" xfId="6980"/>
    <cellStyle name="Normal 2 2 5 29 2 2 2 2" xfId="37064"/>
    <cellStyle name="Normal 2 2 5 29 2 2 3" xfId="37065"/>
    <cellStyle name="Normal 2 2 5 29 2 3" xfId="6981"/>
    <cellStyle name="Normal 2 2 5 29 2 3 2" xfId="37066"/>
    <cellStyle name="Normal 2 2 5 29 2 4" xfId="37067"/>
    <cellStyle name="Normal 2 2 5 29 3" xfId="6982"/>
    <cellStyle name="Normal 2 2 5 29 3 2" xfId="6983"/>
    <cellStyle name="Normal 2 2 5 29 3 2 2" xfId="6984"/>
    <cellStyle name="Normal 2 2 5 29 3 2 2 2" xfId="37068"/>
    <cellStyle name="Normal 2 2 5 29 3 2 3" xfId="37069"/>
    <cellStyle name="Normal 2 2 5 29 3 3" xfId="6985"/>
    <cellStyle name="Normal 2 2 5 29 3 3 2" xfId="37070"/>
    <cellStyle name="Normal 2 2 5 29 3 4" xfId="37071"/>
    <cellStyle name="Normal 2 2 5 29 4" xfId="6986"/>
    <cellStyle name="Normal 2 2 5 29 4 2" xfId="6987"/>
    <cellStyle name="Normal 2 2 5 29 4 2 2" xfId="6988"/>
    <cellStyle name="Normal 2 2 5 29 4 2 2 2" xfId="37072"/>
    <cellStyle name="Normal 2 2 5 29 4 2 3" xfId="37073"/>
    <cellStyle name="Normal 2 2 5 29 4 3" xfId="6989"/>
    <cellStyle name="Normal 2 2 5 29 4 3 2" xfId="37074"/>
    <cellStyle name="Normal 2 2 5 29 4 4" xfId="37075"/>
    <cellStyle name="Normal 2 2 5 29 5" xfId="6990"/>
    <cellStyle name="Normal 2 2 5 29 5 2" xfId="6991"/>
    <cellStyle name="Normal 2 2 5 29 5 2 2" xfId="37076"/>
    <cellStyle name="Normal 2 2 5 29 5 3" xfId="37077"/>
    <cellStyle name="Normal 2 2 5 29 6" xfId="6992"/>
    <cellStyle name="Normal 2 2 5 29 6 2" xfId="37078"/>
    <cellStyle name="Normal 2 2 5 29 7" xfId="6993"/>
    <cellStyle name="Normal 2 2 5 29 7 2" xfId="37079"/>
    <cellStyle name="Normal 2 2 5 29 8" xfId="37080"/>
    <cellStyle name="Normal 2 2 5 3" xfId="6994"/>
    <cellStyle name="Normal 2 2 5 3 2" xfId="6995"/>
    <cellStyle name="Normal 2 2 5 3 2 2" xfId="6996"/>
    <cellStyle name="Normal 2 2 5 3 2 2 2" xfId="6997"/>
    <cellStyle name="Normal 2 2 5 3 2 2 2 2" xfId="37081"/>
    <cellStyle name="Normal 2 2 5 3 2 2 3" xfId="37082"/>
    <cellStyle name="Normal 2 2 5 3 2 3" xfId="6998"/>
    <cellStyle name="Normal 2 2 5 3 2 3 2" xfId="37083"/>
    <cellStyle name="Normal 2 2 5 3 2 4" xfId="37084"/>
    <cellStyle name="Normal 2 2 5 3 3" xfId="6999"/>
    <cellStyle name="Normal 2 2 5 3 3 2" xfId="7000"/>
    <cellStyle name="Normal 2 2 5 3 3 2 2" xfId="7001"/>
    <cellStyle name="Normal 2 2 5 3 3 2 2 2" xfId="37085"/>
    <cellStyle name="Normal 2 2 5 3 3 2 3" xfId="37086"/>
    <cellStyle name="Normal 2 2 5 3 3 3" xfId="7002"/>
    <cellStyle name="Normal 2 2 5 3 3 3 2" xfId="37087"/>
    <cellStyle name="Normal 2 2 5 3 3 4" xfId="37088"/>
    <cellStyle name="Normal 2 2 5 3 4" xfId="7003"/>
    <cellStyle name="Normal 2 2 5 3 4 2" xfId="7004"/>
    <cellStyle name="Normal 2 2 5 3 4 2 2" xfId="7005"/>
    <cellStyle name="Normal 2 2 5 3 4 2 2 2" xfId="37089"/>
    <cellStyle name="Normal 2 2 5 3 4 2 3" xfId="37090"/>
    <cellStyle name="Normal 2 2 5 3 4 3" xfId="7006"/>
    <cellStyle name="Normal 2 2 5 3 4 3 2" xfId="37091"/>
    <cellStyle name="Normal 2 2 5 3 4 4" xfId="37092"/>
    <cellStyle name="Normal 2 2 5 3 5" xfId="7007"/>
    <cellStyle name="Normal 2 2 5 3 5 2" xfId="7008"/>
    <cellStyle name="Normal 2 2 5 3 5 2 2" xfId="37093"/>
    <cellStyle name="Normal 2 2 5 3 5 3" xfId="37094"/>
    <cellStyle name="Normal 2 2 5 3 6" xfId="7009"/>
    <cellStyle name="Normal 2 2 5 3 6 2" xfId="37095"/>
    <cellStyle name="Normal 2 2 5 3 7" xfId="7010"/>
    <cellStyle name="Normal 2 2 5 3 7 2" xfId="37096"/>
    <cellStyle name="Normal 2 2 5 3 8" xfId="37097"/>
    <cellStyle name="Normal 2 2 5 30" xfId="7011"/>
    <cellStyle name="Normal 2 2 5 30 2" xfId="7012"/>
    <cellStyle name="Normal 2 2 5 30 2 2" xfId="7013"/>
    <cellStyle name="Normal 2 2 5 30 2 2 2" xfId="37098"/>
    <cellStyle name="Normal 2 2 5 30 2 3" xfId="37099"/>
    <cellStyle name="Normal 2 2 5 30 3" xfId="7014"/>
    <cellStyle name="Normal 2 2 5 30 3 2" xfId="37100"/>
    <cellStyle name="Normal 2 2 5 30 4" xfId="37101"/>
    <cellStyle name="Normal 2 2 5 31" xfId="7015"/>
    <cellStyle name="Normal 2 2 5 31 2" xfId="7016"/>
    <cellStyle name="Normal 2 2 5 31 2 2" xfId="7017"/>
    <cellStyle name="Normal 2 2 5 31 2 2 2" xfId="37102"/>
    <cellStyle name="Normal 2 2 5 31 2 3" xfId="37103"/>
    <cellStyle name="Normal 2 2 5 31 3" xfId="7018"/>
    <cellStyle name="Normal 2 2 5 31 3 2" xfId="37104"/>
    <cellStyle name="Normal 2 2 5 31 4" xfId="37105"/>
    <cellStyle name="Normal 2 2 5 32" xfId="7019"/>
    <cellStyle name="Normal 2 2 5 32 2" xfId="7020"/>
    <cellStyle name="Normal 2 2 5 32 2 2" xfId="7021"/>
    <cellStyle name="Normal 2 2 5 32 2 2 2" xfId="37106"/>
    <cellStyle name="Normal 2 2 5 32 2 3" xfId="37107"/>
    <cellStyle name="Normal 2 2 5 32 3" xfId="7022"/>
    <cellStyle name="Normal 2 2 5 32 3 2" xfId="37108"/>
    <cellStyle name="Normal 2 2 5 32 4" xfId="37109"/>
    <cellStyle name="Normal 2 2 5 33" xfId="7023"/>
    <cellStyle name="Normal 2 2 5 33 2" xfId="7024"/>
    <cellStyle name="Normal 2 2 5 33 2 2" xfId="37110"/>
    <cellStyle name="Normal 2 2 5 33 3" xfId="37111"/>
    <cellStyle name="Normal 2 2 5 34" xfId="7025"/>
    <cellStyle name="Normal 2 2 5 34 2" xfId="37112"/>
    <cellStyle name="Normal 2 2 5 35" xfId="7026"/>
    <cellStyle name="Normal 2 2 5 35 2" xfId="37113"/>
    <cellStyle name="Normal 2 2 5 36" xfId="37114"/>
    <cellStyle name="Normal 2 2 5 4" xfId="7027"/>
    <cellStyle name="Normal 2 2 5 4 2" xfId="7028"/>
    <cellStyle name="Normal 2 2 5 4 2 2" xfId="7029"/>
    <cellStyle name="Normal 2 2 5 4 2 2 2" xfId="7030"/>
    <cellStyle name="Normal 2 2 5 4 2 2 2 2" xfId="37115"/>
    <cellStyle name="Normal 2 2 5 4 2 2 3" xfId="37116"/>
    <cellStyle name="Normal 2 2 5 4 2 3" xfId="7031"/>
    <cellStyle name="Normal 2 2 5 4 2 3 2" xfId="37117"/>
    <cellStyle name="Normal 2 2 5 4 2 4" xfId="37118"/>
    <cellStyle name="Normal 2 2 5 4 3" xfId="7032"/>
    <cellStyle name="Normal 2 2 5 4 3 2" xfId="7033"/>
    <cellStyle name="Normal 2 2 5 4 3 2 2" xfId="7034"/>
    <cellStyle name="Normal 2 2 5 4 3 2 2 2" xfId="37119"/>
    <cellStyle name="Normal 2 2 5 4 3 2 3" xfId="37120"/>
    <cellStyle name="Normal 2 2 5 4 3 3" xfId="7035"/>
    <cellStyle name="Normal 2 2 5 4 3 3 2" xfId="37121"/>
    <cellStyle name="Normal 2 2 5 4 3 4" xfId="37122"/>
    <cellStyle name="Normal 2 2 5 4 4" xfId="7036"/>
    <cellStyle name="Normal 2 2 5 4 4 2" xfId="7037"/>
    <cellStyle name="Normal 2 2 5 4 4 2 2" xfId="7038"/>
    <cellStyle name="Normal 2 2 5 4 4 2 2 2" xfId="37123"/>
    <cellStyle name="Normal 2 2 5 4 4 2 3" xfId="37124"/>
    <cellStyle name="Normal 2 2 5 4 4 3" xfId="7039"/>
    <cellStyle name="Normal 2 2 5 4 4 3 2" xfId="37125"/>
    <cellStyle name="Normal 2 2 5 4 4 4" xfId="37126"/>
    <cellStyle name="Normal 2 2 5 4 5" xfId="7040"/>
    <cellStyle name="Normal 2 2 5 4 5 2" xfId="7041"/>
    <cellStyle name="Normal 2 2 5 4 5 2 2" xfId="37127"/>
    <cellStyle name="Normal 2 2 5 4 5 3" xfId="37128"/>
    <cellStyle name="Normal 2 2 5 4 6" xfId="7042"/>
    <cellStyle name="Normal 2 2 5 4 6 2" xfId="37129"/>
    <cellStyle name="Normal 2 2 5 4 7" xfId="7043"/>
    <cellStyle name="Normal 2 2 5 4 7 2" xfId="37130"/>
    <cellStyle name="Normal 2 2 5 4 8" xfId="37131"/>
    <cellStyle name="Normal 2 2 5 5" xfId="7044"/>
    <cellStyle name="Normal 2 2 5 5 2" xfId="7045"/>
    <cellStyle name="Normal 2 2 5 5 2 2" xfId="7046"/>
    <cellStyle name="Normal 2 2 5 5 2 2 2" xfId="7047"/>
    <cellStyle name="Normal 2 2 5 5 2 2 2 2" xfId="37132"/>
    <cellStyle name="Normal 2 2 5 5 2 2 3" xfId="37133"/>
    <cellStyle name="Normal 2 2 5 5 2 3" xfId="7048"/>
    <cellStyle name="Normal 2 2 5 5 2 3 2" xfId="37134"/>
    <cellStyle name="Normal 2 2 5 5 2 4" xfId="37135"/>
    <cellStyle name="Normal 2 2 5 5 3" xfId="7049"/>
    <cellStyle name="Normal 2 2 5 5 3 2" xfId="7050"/>
    <cellStyle name="Normal 2 2 5 5 3 2 2" xfId="7051"/>
    <cellStyle name="Normal 2 2 5 5 3 2 2 2" xfId="37136"/>
    <cellStyle name="Normal 2 2 5 5 3 2 3" xfId="37137"/>
    <cellStyle name="Normal 2 2 5 5 3 3" xfId="7052"/>
    <cellStyle name="Normal 2 2 5 5 3 3 2" xfId="37138"/>
    <cellStyle name="Normal 2 2 5 5 3 4" xfId="37139"/>
    <cellStyle name="Normal 2 2 5 5 4" xfId="7053"/>
    <cellStyle name="Normal 2 2 5 5 4 2" xfId="7054"/>
    <cellStyle name="Normal 2 2 5 5 4 2 2" xfId="7055"/>
    <cellStyle name="Normal 2 2 5 5 4 2 2 2" xfId="37140"/>
    <cellStyle name="Normal 2 2 5 5 4 2 3" xfId="37141"/>
    <cellStyle name="Normal 2 2 5 5 4 3" xfId="7056"/>
    <cellStyle name="Normal 2 2 5 5 4 3 2" xfId="37142"/>
    <cellStyle name="Normal 2 2 5 5 4 4" xfId="37143"/>
    <cellStyle name="Normal 2 2 5 5 5" xfId="7057"/>
    <cellStyle name="Normal 2 2 5 5 5 2" xfId="7058"/>
    <cellStyle name="Normal 2 2 5 5 5 2 2" xfId="37144"/>
    <cellStyle name="Normal 2 2 5 5 5 3" xfId="37145"/>
    <cellStyle name="Normal 2 2 5 5 6" xfId="7059"/>
    <cellStyle name="Normal 2 2 5 5 6 2" xfId="37146"/>
    <cellStyle name="Normal 2 2 5 5 7" xfId="7060"/>
    <cellStyle name="Normal 2 2 5 5 7 2" xfId="37147"/>
    <cellStyle name="Normal 2 2 5 5 8" xfId="37148"/>
    <cellStyle name="Normal 2 2 5 6" xfId="7061"/>
    <cellStyle name="Normal 2 2 5 6 2" xfId="7062"/>
    <cellStyle name="Normal 2 2 5 6 2 2" xfId="7063"/>
    <cellStyle name="Normal 2 2 5 6 2 2 2" xfId="7064"/>
    <cellStyle name="Normal 2 2 5 6 2 2 2 2" xfId="37149"/>
    <cellStyle name="Normal 2 2 5 6 2 2 3" xfId="37150"/>
    <cellStyle name="Normal 2 2 5 6 2 3" xfId="7065"/>
    <cellStyle name="Normal 2 2 5 6 2 3 2" xfId="37151"/>
    <cellStyle name="Normal 2 2 5 6 2 4" xfId="37152"/>
    <cellStyle name="Normal 2 2 5 6 3" xfId="7066"/>
    <cellStyle name="Normal 2 2 5 6 3 2" xfId="7067"/>
    <cellStyle name="Normal 2 2 5 6 3 2 2" xfId="7068"/>
    <cellStyle name="Normal 2 2 5 6 3 2 2 2" xfId="37153"/>
    <cellStyle name="Normal 2 2 5 6 3 2 3" xfId="37154"/>
    <cellStyle name="Normal 2 2 5 6 3 3" xfId="7069"/>
    <cellStyle name="Normal 2 2 5 6 3 3 2" xfId="37155"/>
    <cellStyle name="Normal 2 2 5 6 3 4" xfId="37156"/>
    <cellStyle name="Normal 2 2 5 6 4" xfId="7070"/>
    <cellStyle name="Normal 2 2 5 6 4 2" xfId="7071"/>
    <cellStyle name="Normal 2 2 5 6 4 2 2" xfId="7072"/>
    <cellStyle name="Normal 2 2 5 6 4 2 2 2" xfId="37157"/>
    <cellStyle name="Normal 2 2 5 6 4 2 3" xfId="37158"/>
    <cellStyle name="Normal 2 2 5 6 4 3" xfId="7073"/>
    <cellStyle name="Normal 2 2 5 6 4 3 2" xfId="37159"/>
    <cellStyle name="Normal 2 2 5 6 4 4" xfId="37160"/>
    <cellStyle name="Normal 2 2 5 6 5" xfId="7074"/>
    <cellStyle name="Normal 2 2 5 6 5 2" xfId="7075"/>
    <cellStyle name="Normal 2 2 5 6 5 2 2" xfId="37161"/>
    <cellStyle name="Normal 2 2 5 6 5 3" xfId="37162"/>
    <cellStyle name="Normal 2 2 5 6 6" xfId="7076"/>
    <cellStyle name="Normal 2 2 5 6 6 2" xfId="37163"/>
    <cellStyle name="Normal 2 2 5 6 7" xfId="7077"/>
    <cellStyle name="Normal 2 2 5 6 7 2" xfId="37164"/>
    <cellStyle name="Normal 2 2 5 6 8" xfId="37165"/>
    <cellStyle name="Normal 2 2 5 7" xfId="7078"/>
    <cellStyle name="Normal 2 2 5 7 2" xfId="7079"/>
    <cellStyle name="Normal 2 2 5 7 2 2" xfId="7080"/>
    <cellStyle name="Normal 2 2 5 7 2 2 2" xfId="7081"/>
    <cellStyle name="Normal 2 2 5 7 2 2 2 2" xfId="37166"/>
    <cellStyle name="Normal 2 2 5 7 2 2 3" xfId="37167"/>
    <cellStyle name="Normal 2 2 5 7 2 3" xfId="7082"/>
    <cellStyle name="Normal 2 2 5 7 2 3 2" xfId="37168"/>
    <cellStyle name="Normal 2 2 5 7 2 4" xfId="37169"/>
    <cellStyle name="Normal 2 2 5 7 3" xfId="7083"/>
    <cellStyle name="Normal 2 2 5 7 3 2" xfId="7084"/>
    <cellStyle name="Normal 2 2 5 7 3 2 2" xfId="7085"/>
    <cellStyle name="Normal 2 2 5 7 3 2 2 2" xfId="37170"/>
    <cellStyle name="Normal 2 2 5 7 3 2 3" xfId="37171"/>
    <cellStyle name="Normal 2 2 5 7 3 3" xfId="7086"/>
    <cellStyle name="Normal 2 2 5 7 3 3 2" xfId="37172"/>
    <cellStyle name="Normal 2 2 5 7 3 4" xfId="37173"/>
    <cellStyle name="Normal 2 2 5 7 4" xfId="7087"/>
    <cellStyle name="Normal 2 2 5 7 4 2" xfId="7088"/>
    <cellStyle name="Normal 2 2 5 7 4 2 2" xfId="7089"/>
    <cellStyle name="Normal 2 2 5 7 4 2 2 2" xfId="37174"/>
    <cellStyle name="Normal 2 2 5 7 4 2 3" xfId="37175"/>
    <cellStyle name="Normal 2 2 5 7 4 3" xfId="7090"/>
    <cellStyle name="Normal 2 2 5 7 4 3 2" xfId="37176"/>
    <cellStyle name="Normal 2 2 5 7 4 4" xfId="37177"/>
    <cellStyle name="Normal 2 2 5 7 5" xfId="7091"/>
    <cellStyle name="Normal 2 2 5 7 5 2" xfId="7092"/>
    <cellStyle name="Normal 2 2 5 7 5 2 2" xfId="37178"/>
    <cellStyle name="Normal 2 2 5 7 5 3" xfId="37179"/>
    <cellStyle name="Normal 2 2 5 7 6" xfId="7093"/>
    <cellStyle name="Normal 2 2 5 7 6 2" xfId="37180"/>
    <cellStyle name="Normal 2 2 5 7 7" xfId="7094"/>
    <cellStyle name="Normal 2 2 5 7 7 2" xfId="37181"/>
    <cellStyle name="Normal 2 2 5 7 8" xfId="37182"/>
    <cellStyle name="Normal 2 2 5 8" xfId="7095"/>
    <cellStyle name="Normal 2 2 5 8 2" xfId="7096"/>
    <cellStyle name="Normal 2 2 5 8 2 2" xfId="7097"/>
    <cellStyle name="Normal 2 2 5 8 2 2 2" xfId="7098"/>
    <cellStyle name="Normal 2 2 5 8 2 2 2 2" xfId="37183"/>
    <cellStyle name="Normal 2 2 5 8 2 2 3" xfId="37184"/>
    <cellStyle name="Normal 2 2 5 8 2 3" xfId="7099"/>
    <cellStyle name="Normal 2 2 5 8 2 3 2" xfId="37185"/>
    <cellStyle name="Normal 2 2 5 8 2 4" xfId="37186"/>
    <cellStyle name="Normal 2 2 5 8 3" xfId="7100"/>
    <cellStyle name="Normal 2 2 5 8 3 2" xfId="7101"/>
    <cellStyle name="Normal 2 2 5 8 3 2 2" xfId="7102"/>
    <cellStyle name="Normal 2 2 5 8 3 2 2 2" xfId="37187"/>
    <cellStyle name="Normal 2 2 5 8 3 2 3" xfId="37188"/>
    <cellStyle name="Normal 2 2 5 8 3 3" xfId="7103"/>
    <cellStyle name="Normal 2 2 5 8 3 3 2" xfId="37189"/>
    <cellStyle name="Normal 2 2 5 8 3 4" xfId="37190"/>
    <cellStyle name="Normal 2 2 5 8 4" xfId="7104"/>
    <cellStyle name="Normal 2 2 5 8 4 2" xfId="7105"/>
    <cellStyle name="Normal 2 2 5 8 4 2 2" xfId="7106"/>
    <cellStyle name="Normal 2 2 5 8 4 2 2 2" xfId="37191"/>
    <cellStyle name="Normal 2 2 5 8 4 2 3" xfId="37192"/>
    <cellStyle name="Normal 2 2 5 8 4 3" xfId="7107"/>
    <cellStyle name="Normal 2 2 5 8 4 3 2" xfId="37193"/>
    <cellStyle name="Normal 2 2 5 8 4 4" xfId="37194"/>
    <cellStyle name="Normal 2 2 5 8 5" xfId="7108"/>
    <cellStyle name="Normal 2 2 5 8 5 2" xfId="7109"/>
    <cellStyle name="Normal 2 2 5 8 5 2 2" xfId="37195"/>
    <cellStyle name="Normal 2 2 5 8 5 3" xfId="37196"/>
    <cellStyle name="Normal 2 2 5 8 6" xfId="7110"/>
    <cellStyle name="Normal 2 2 5 8 6 2" xfId="37197"/>
    <cellStyle name="Normal 2 2 5 8 7" xfId="7111"/>
    <cellStyle name="Normal 2 2 5 8 7 2" xfId="37198"/>
    <cellStyle name="Normal 2 2 5 8 8" xfId="37199"/>
    <cellStyle name="Normal 2 2 5 9" xfId="7112"/>
    <cellStyle name="Normal 2 2 5 9 2" xfId="7113"/>
    <cellStyle name="Normal 2 2 5 9 2 2" xfId="7114"/>
    <cellStyle name="Normal 2 2 5 9 2 2 2" xfId="7115"/>
    <cellStyle name="Normal 2 2 5 9 2 2 2 2" xfId="37200"/>
    <cellStyle name="Normal 2 2 5 9 2 2 3" xfId="37201"/>
    <cellStyle name="Normal 2 2 5 9 2 3" xfId="7116"/>
    <cellStyle name="Normal 2 2 5 9 2 3 2" xfId="37202"/>
    <cellStyle name="Normal 2 2 5 9 2 4" xfId="37203"/>
    <cellStyle name="Normal 2 2 5 9 3" xfId="7117"/>
    <cellStyle name="Normal 2 2 5 9 3 2" xfId="7118"/>
    <cellStyle name="Normal 2 2 5 9 3 2 2" xfId="7119"/>
    <cellStyle name="Normal 2 2 5 9 3 2 2 2" xfId="37204"/>
    <cellStyle name="Normal 2 2 5 9 3 2 3" xfId="37205"/>
    <cellStyle name="Normal 2 2 5 9 3 3" xfId="7120"/>
    <cellStyle name="Normal 2 2 5 9 3 3 2" xfId="37206"/>
    <cellStyle name="Normal 2 2 5 9 3 4" xfId="37207"/>
    <cellStyle name="Normal 2 2 5 9 4" xfId="7121"/>
    <cellStyle name="Normal 2 2 5 9 4 2" xfId="7122"/>
    <cellStyle name="Normal 2 2 5 9 4 2 2" xfId="7123"/>
    <cellStyle name="Normal 2 2 5 9 4 2 2 2" xfId="37208"/>
    <cellStyle name="Normal 2 2 5 9 4 2 3" xfId="37209"/>
    <cellStyle name="Normal 2 2 5 9 4 3" xfId="7124"/>
    <cellStyle name="Normal 2 2 5 9 4 3 2" xfId="37210"/>
    <cellStyle name="Normal 2 2 5 9 4 4" xfId="37211"/>
    <cellStyle name="Normal 2 2 5 9 5" xfId="7125"/>
    <cellStyle name="Normal 2 2 5 9 5 2" xfId="7126"/>
    <cellStyle name="Normal 2 2 5 9 5 2 2" xfId="37212"/>
    <cellStyle name="Normal 2 2 5 9 5 3" xfId="37213"/>
    <cellStyle name="Normal 2 2 5 9 6" xfId="7127"/>
    <cellStyle name="Normal 2 2 5 9 6 2" xfId="37214"/>
    <cellStyle name="Normal 2 2 5 9 7" xfId="7128"/>
    <cellStyle name="Normal 2 2 5 9 7 2" xfId="37215"/>
    <cellStyle name="Normal 2 2 5 9 8" xfId="37216"/>
    <cellStyle name="Normal 2 2 6" xfId="7129"/>
    <cellStyle name="Normal 2 2 6 10" xfId="7130"/>
    <cellStyle name="Normal 2 2 6 10 2" xfId="7131"/>
    <cellStyle name="Normal 2 2 6 10 2 2" xfId="7132"/>
    <cellStyle name="Normal 2 2 6 10 2 2 2" xfId="7133"/>
    <cellStyle name="Normal 2 2 6 10 2 2 2 2" xfId="37217"/>
    <cellStyle name="Normal 2 2 6 10 2 2 3" xfId="37218"/>
    <cellStyle name="Normal 2 2 6 10 2 3" xfId="7134"/>
    <cellStyle name="Normal 2 2 6 10 2 3 2" xfId="37219"/>
    <cellStyle name="Normal 2 2 6 10 2 4" xfId="37220"/>
    <cellStyle name="Normal 2 2 6 10 3" xfId="7135"/>
    <cellStyle name="Normal 2 2 6 10 3 2" xfId="7136"/>
    <cellStyle name="Normal 2 2 6 10 3 2 2" xfId="7137"/>
    <cellStyle name="Normal 2 2 6 10 3 2 2 2" xfId="37221"/>
    <cellStyle name="Normal 2 2 6 10 3 2 3" xfId="37222"/>
    <cellStyle name="Normal 2 2 6 10 3 3" xfId="7138"/>
    <cellStyle name="Normal 2 2 6 10 3 3 2" xfId="37223"/>
    <cellStyle name="Normal 2 2 6 10 3 4" xfId="37224"/>
    <cellStyle name="Normal 2 2 6 10 4" xfId="7139"/>
    <cellStyle name="Normal 2 2 6 10 4 2" xfId="7140"/>
    <cellStyle name="Normal 2 2 6 10 4 2 2" xfId="7141"/>
    <cellStyle name="Normal 2 2 6 10 4 2 2 2" xfId="37225"/>
    <cellStyle name="Normal 2 2 6 10 4 2 3" xfId="37226"/>
    <cellStyle name="Normal 2 2 6 10 4 3" xfId="7142"/>
    <cellStyle name="Normal 2 2 6 10 4 3 2" xfId="37227"/>
    <cellStyle name="Normal 2 2 6 10 4 4" xfId="37228"/>
    <cellStyle name="Normal 2 2 6 10 5" xfId="7143"/>
    <cellStyle name="Normal 2 2 6 10 5 2" xfId="7144"/>
    <cellStyle name="Normal 2 2 6 10 5 2 2" xfId="37229"/>
    <cellStyle name="Normal 2 2 6 10 5 3" xfId="37230"/>
    <cellStyle name="Normal 2 2 6 10 6" xfId="7145"/>
    <cellStyle name="Normal 2 2 6 10 6 2" xfId="37231"/>
    <cellStyle name="Normal 2 2 6 10 7" xfId="7146"/>
    <cellStyle name="Normal 2 2 6 10 7 2" xfId="37232"/>
    <cellStyle name="Normal 2 2 6 10 8" xfId="37233"/>
    <cellStyle name="Normal 2 2 6 11" xfId="7147"/>
    <cellStyle name="Normal 2 2 6 11 2" xfId="7148"/>
    <cellStyle name="Normal 2 2 6 11 2 2" xfId="7149"/>
    <cellStyle name="Normal 2 2 6 11 2 2 2" xfId="7150"/>
    <cellStyle name="Normal 2 2 6 11 2 2 2 2" xfId="37234"/>
    <cellStyle name="Normal 2 2 6 11 2 2 3" xfId="37235"/>
    <cellStyle name="Normal 2 2 6 11 2 3" xfId="7151"/>
    <cellStyle name="Normal 2 2 6 11 2 3 2" xfId="37236"/>
    <cellStyle name="Normal 2 2 6 11 2 4" xfId="37237"/>
    <cellStyle name="Normal 2 2 6 11 3" xfId="7152"/>
    <cellStyle name="Normal 2 2 6 11 3 2" xfId="7153"/>
    <cellStyle name="Normal 2 2 6 11 3 2 2" xfId="7154"/>
    <cellStyle name="Normal 2 2 6 11 3 2 2 2" xfId="37238"/>
    <cellStyle name="Normal 2 2 6 11 3 2 3" xfId="37239"/>
    <cellStyle name="Normal 2 2 6 11 3 3" xfId="7155"/>
    <cellStyle name="Normal 2 2 6 11 3 3 2" xfId="37240"/>
    <cellStyle name="Normal 2 2 6 11 3 4" xfId="37241"/>
    <cellStyle name="Normal 2 2 6 11 4" xfId="7156"/>
    <cellStyle name="Normal 2 2 6 11 4 2" xfId="7157"/>
    <cellStyle name="Normal 2 2 6 11 4 2 2" xfId="7158"/>
    <cellStyle name="Normal 2 2 6 11 4 2 2 2" xfId="37242"/>
    <cellStyle name="Normal 2 2 6 11 4 2 3" xfId="37243"/>
    <cellStyle name="Normal 2 2 6 11 4 3" xfId="7159"/>
    <cellStyle name="Normal 2 2 6 11 4 3 2" xfId="37244"/>
    <cellStyle name="Normal 2 2 6 11 4 4" xfId="37245"/>
    <cellStyle name="Normal 2 2 6 11 5" xfId="7160"/>
    <cellStyle name="Normal 2 2 6 11 5 2" xfId="7161"/>
    <cellStyle name="Normal 2 2 6 11 5 2 2" xfId="37246"/>
    <cellStyle name="Normal 2 2 6 11 5 3" xfId="37247"/>
    <cellStyle name="Normal 2 2 6 11 6" xfId="7162"/>
    <cellStyle name="Normal 2 2 6 11 6 2" xfId="37248"/>
    <cellStyle name="Normal 2 2 6 11 7" xfId="7163"/>
    <cellStyle name="Normal 2 2 6 11 7 2" xfId="37249"/>
    <cellStyle name="Normal 2 2 6 11 8" xfId="37250"/>
    <cellStyle name="Normal 2 2 6 12" xfId="7164"/>
    <cellStyle name="Normal 2 2 6 12 2" xfId="7165"/>
    <cellStyle name="Normal 2 2 6 12 2 2" xfId="7166"/>
    <cellStyle name="Normal 2 2 6 12 2 2 2" xfId="7167"/>
    <cellStyle name="Normal 2 2 6 12 2 2 2 2" xfId="37251"/>
    <cellStyle name="Normal 2 2 6 12 2 2 3" xfId="37252"/>
    <cellStyle name="Normal 2 2 6 12 2 3" xfId="7168"/>
    <cellStyle name="Normal 2 2 6 12 2 3 2" xfId="37253"/>
    <cellStyle name="Normal 2 2 6 12 2 4" xfId="37254"/>
    <cellStyle name="Normal 2 2 6 12 3" xfId="7169"/>
    <cellStyle name="Normal 2 2 6 12 3 2" xfId="7170"/>
    <cellStyle name="Normal 2 2 6 12 3 2 2" xfId="7171"/>
    <cellStyle name="Normal 2 2 6 12 3 2 2 2" xfId="37255"/>
    <cellStyle name="Normal 2 2 6 12 3 2 3" xfId="37256"/>
    <cellStyle name="Normal 2 2 6 12 3 3" xfId="7172"/>
    <cellStyle name="Normal 2 2 6 12 3 3 2" xfId="37257"/>
    <cellStyle name="Normal 2 2 6 12 3 4" xfId="37258"/>
    <cellStyle name="Normal 2 2 6 12 4" xfId="7173"/>
    <cellStyle name="Normal 2 2 6 12 4 2" xfId="7174"/>
    <cellStyle name="Normal 2 2 6 12 4 2 2" xfId="7175"/>
    <cellStyle name="Normal 2 2 6 12 4 2 2 2" xfId="37259"/>
    <cellStyle name="Normal 2 2 6 12 4 2 3" xfId="37260"/>
    <cellStyle name="Normal 2 2 6 12 4 3" xfId="7176"/>
    <cellStyle name="Normal 2 2 6 12 4 3 2" xfId="37261"/>
    <cellStyle name="Normal 2 2 6 12 4 4" xfId="37262"/>
    <cellStyle name="Normal 2 2 6 12 5" xfId="7177"/>
    <cellStyle name="Normal 2 2 6 12 5 2" xfId="7178"/>
    <cellStyle name="Normal 2 2 6 12 5 2 2" xfId="37263"/>
    <cellStyle name="Normal 2 2 6 12 5 3" xfId="37264"/>
    <cellStyle name="Normal 2 2 6 12 6" xfId="7179"/>
    <cellStyle name="Normal 2 2 6 12 6 2" xfId="37265"/>
    <cellStyle name="Normal 2 2 6 12 7" xfId="7180"/>
    <cellStyle name="Normal 2 2 6 12 7 2" xfId="37266"/>
    <cellStyle name="Normal 2 2 6 12 8" xfId="37267"/>
    <cellStyle name="Normal 2 2 6 13" xfId="7181"/>
    <cellStyle name="Normal 2 2 6 13 2" xfId="7182"/>
    <cellStyle name="Normal 2 2 6 13 2 2" xfId="7183"/>
    <cellStyle name="Normal 2 2 6 13 2 2 2" xfId="7184"/>
    <cellStyle name="Normal 2 2 6 13 2 2 2 2" xfId="37268"/>
    <cellStyle name="Normal 2 2 6 13 2 2 3" xfId="37269"/>
    <cellStyle name="Normal 2 2 6 13 2 3" xfId="7185"/>
    <cellStyle name="Normal 2 2 6 13 2 3 2" xfId="37270"/>
    <cellStyle name="Normal 2 2 6 13 2 4" xfId="37271"/>
    <cellStyle name="Normal 2 2 6 13 3" xfId="7186"/>
    <cellStyle name="Normal 2 2 6 13 3 2" xfId="7187"/>
    <cellStyle name="Normal 2 2 6 13 3 2 2" xfId="7188"/>
    <cellStyle name="Normal 2 2 6 13 3 2 2 2" xfId="37272"/>
    <cellStyle name="Normal 2 2 6 13 3 2 3" xfId="37273"/>
    <cellStyle name="Normal 2 2 6 13 3 3" xfId="7189"/>
    <cellStyle name="Normal 2 2 6 13 3 3 2" xfId="37274"/>
    <cellStyle name="Normal 2 2 6 13 3 4" xfId="37275"/>
    <cellStyle name="Normal 2 2 6 13 4" xfId="7190"/>
    <cellStyle name="Normal 2 2 6 13 4 2" xfId="7191"/>
    <cellStyle name="Normal 2 2 6 13 4 2 2" xfId="7192"/>
    <cellStyle name="Normal 2 2 6 13 4 2 2 2" xfId="37276"/>
    <cellStyle name="Normal 2 2 6 13 4 2 3" xfId="37277"/>
    <cellStyle name="Normal 2 2 6 13 4 3" xfId="7193"/>
    <cellStyle name="Normal 2 2 6 13 4 3 2" xfId="37278"/>
    <cellStyle name="Normal 2 2 6 13 4 4" xfId="37279"/>
    <cellStyle name="Normal 2 2 6 13 5" xfId="7194"/>
    <cellStyle name="Normal 2 2 6 13 5 2" xfId="7195"/>
    <cellStyle name="Normal 2 2 6 13 5 2 2" xfId="37280"/>
    <cellStyle name="Normal 2 2 6 13 5 3" xfId="37281"/>
    <cellStyle name="Normal 2 2 6 13 6" xfId="7196"/>
    <cellStyle name="Normal 2 2 6 13 6 2" xfId="37282"/>
    <cellStyle name="Normal 2 2 6 13 7" xfId="7197"/>
    <cellStyle name="Normal 2 2 6 13 7 2" xfId="37283"/>
    <cellStyle name="Normal 2 2 6 13 8" xfId="37284"/>
    <cellStyle name="Normal 2 2 6 14" xfId="7198"/>
    <cellStyle name="Normal 2 2 6 14 2" xfId="7199"/>
    <cellStyle name="Normal 2 2 6 14 2 2" xfId="7200"/>
    <cellStyle name="Normal 2 2 6 14 2 2 2" xfId="7201"/>
    <cellStyle name="Normal 2 2 6 14 2 2 2 2" xfId="37285"/>
    <cellStyle name="Normal 2 2 6 14 2 2 3" xfId="37286"/>
    <cellStyle name="Normal 2 2 6 14 2 3" xfId="7202"/>
    <cellStyle name="Normal 2 2 6 14 2 3 2" xfId="37287"/>
    <cellStyle name="Normal 2 2 6 14 2 4" xfId="37288"/>
    <cellStyle name="Normal 2 2 6 14 3" xfId="7203"/>
    <cellStyle name="Normal 2 2 6 14 3 2" xfId="7204"/>
    <cellStyle name="Normal 2 2 6 14 3 2 2" xfId="7205"/>
    <cellStyle name="Normal 2 2 6 14 3 2 2 2" xfId="37289"/>
    <cellStyle name="Normal 2 2 6 14 3 2 3" xfId="37290"/>
    <cellStyle name="Normal 2 2 6 14 3 3" xfId="7206"/>
    <cellStyle name="Normal 2 2 6 14 3 3 2" xfId="37291"/>
    <cellStyle name="Normal 2 2 6 14 3 4" xfId="37292"/>
    <cellStyle name="Normal 2 2 6 14 4" xfId="7207"/>
    <cellStyle name="Normal 2 2 6 14 4 2" xfId="7208"/>
    <cellStyle name="Normal 2 2 6 14 4 2 2" xfId="7209"/>
    <cellStyle name="Normal 2 2 6 14 4 2 2 2" xfId="37293"/>
    <cellStyle name="Normal 2 2 6 14 4 2 3" xfId="37294"/>
    <cellStyle name="Normal 2 2 6 14 4 3" xfId="7210"/>
    <cellStyle name="Normal 2 2 6 14 4 3 2" xfId="37295"/>
    <cellStyle name="Normal 2 2 6 14 4 4" xfId="37296"/>
    <cellStyle name="Normal 2 2 6 14 5" xfId="7211"/>
    <cellStyle name="Normal 2 2 6 14 5 2" xfId="7212"/>
    <cellStyle name="Normal 2 2 6 14 5 2 2" xfId="37297"/>
    <cellStyle name="Normal 2 2 6 14 5 3" xfId="37298"/>
    <cellStyle name="Normal 2 2 6 14 6" xfId="7213"/>
    <cellStyle name="Normal 2 2 6 14 6 2" xfId="37299"/>
    <cellStyle name="Normal 2 2 6 14 7" xfId="7214"/>
    <cellStyle name="Normal 2 2 6 14 7 2" xfId="37300"/>
    <cellStyle name="Normal 2 2 6 14 8" xfId="37301"/>
    <cellStyle name="Normal 2 2 6 15" xfId="7215"/>
    <cellStyle name="Normal 2 2 6 15 2" xfId="7216"/>
    <cellStyle name="Normal 2 2 6 15 2 2" xfId="7217"/>
    <cellStyle name="Normal 2 2 6 15 2 2 2" xfId="7218"/>
    <cellStyle name="Normal 2 2 6 15 2 2 2 2" xfId="37302"/>
    <cellStyle name="Normal 2 2 6 15 2 2 3" xfId="37303"/>
    <cellStyle name="Normal 2 2 6 15 2 3" xfId="7219"/>
    <cellStyle name="Normal 2 2 6 15 2 3 2" xfId="37304"/>
    <cellStyle name="Normal 2 2 6 15 2 4" xfId="37305"/>
    <cellStyle name="Normal 2 2 6 15 3" xfId="7220"/>
    <cellStyle name="Normal 2 2 6 15 3 2" xfId="7221"/>
    <cellStyle name="Normal 2 2 6 15 3 2 2" xfId="7222"/>
    <cellStyle name="Normal 2 2 6 15 3 2 2 2" xfId="37306"/>
    <cellStyle name="Normal 2 2 6 15 3 2 3" xfId="37307"/>
    <cellStyle name="Normal 2 2 6 15 3 3" xfId="7223"/>
    <cellStyle name="Normal 2 2 6 15 3 3 2" xfId="37308"/>
    <cellStyle name="Normal 2 2 6 15 3 4" xfId="37309"/>
    <cellStyle name="Normal 2 2 6 15 4" xfId="7224"/>
    <cellStyle name="Normal 2 2 6 15 4 2" xfId="7225"/>
    <cellStyle name="Normal 2 2 6 15 4 2 2" xfId="7226"/>
    <cellStyle name="Normal 2 2 6 15 4 2 2 2" xfId="37310"/>
    <cellStyle name="Normal 2 2 6 15 4 2 3" xfId="37311"/>
    <cellStyle name="Normal 2 2 6 15 4 3" xfId="7227"/>
    <cellStyle name="Normal 2 2 6 15 4 3 2" xfId="37312"/>
    <cellStyle name="Normal 2 2 6 15 4 4" xfId="37313"/>
    <cellStyle name="Normal 2 2 6 15 5" xfId="7228"/>
    <cellStyle name="Normal 2 2 6 15 5 2" xfId="7229"/>
    <cellStyle name="Normal 2 2 6 15 5 2 2" xfId="37314"/>
    <cellStyle name="Normal 2 2 6 15 5 3" xfId="37315"/>
    <cellStyle name="Normal 2 2 6 15 6" xfId="7230"/>
    <cellStyle name="Normal 2 2 6 15 6 2" xfId="37316"/>
    <cellStyle name="Normal 2 2 6 15 7" xfId="7231"/>
    <cellStyle name="Normal 2 2 6 15 7 2" xfId="37317"/>
    <cellStyle name="Normal 2 2 6 15 8" xfId="37318"/>
    <cellStyle name="Normal 2 2 6 16" xfId="7232"/>
    <cellStyle name="Normal 2 2 6 16 2" xfId="7233"/>
    <cellStyle name="Normal 2 2 6 16 2 2" xfId="7234"/>
    <cellStyle name="Normal 2 2 6 16 2 2 2" xfId="7235"/>
    <cellStyle name="Normal 2 2 6 16 2 2 2 2" xfId="37319"/>
    <cellStyle name="Normal 2 2 6 16 2 2 3" xfId="37320"/>
    <cellStyle name="Normal 2 2 6 16 2 3" xfId="7236"/>
    <cellStyle name="Normal 2 2 6 16 2 3 2" xfId="37321"/>
    <cellStyle name="Normal 2 2 6 16 2 4" xfId="37322"/>
    <cellStyle name="Normal 2 2 6 16 3" xfId="7237"/>
    <cellStyle name="Normal 2 2 6 16 3 2" xfId="7238"/>
    <cellStyle name="Normal 2 2 6 16 3 2 2" xfId="7239"/>
    <cellStyle name="Normal 2 2 6 16 3 2 2 2" xfId="37323"/>
    <cellStyle name="Normal 2 2 6 16 3 2 3" xfId="37324"/>
    <cellStyle name="Normal 2 2 6 16 3 3" xfId="7240"/>
    <cellStyle name="Normal 2 2 6 16 3 3 2" xfId="37325"/>
    <cellStyle name="Normal 2 2 6 16 3 4" xfId="37326"/>
    <cellStyle name="Normal 2 2 6 16 4" xfId="7241"/>
    <cellStyle name="Normal 2 2 6 16 4 2" xfId="7242"/>
    <cellStyle name="Normal 2 2 6 16 4 2 2" xfId="7243"/>
    <cellStyle name="Normal 2 2 6 16 4 2 2 2" xfId="37327"/>
    <cellStyle name="Normal 2 2 6 16 4 2 3" xfId="37328"/>
    <cellStyle name="Normal 2 2 6 16 4 3" xfId="7244"/>
    <cellStyle name="Normal 2 2 6 16 4 3 2" xfId="37329"/>
    <cellStyle name="Normal 2 2 6 16 4 4" xfId="37330"/>
    <cellStyle name="Normal 2 2 6 16 5" xfId="7245"/>
    <cellStyle name="Normal 2 2 6 16 5 2" xfId="7246"/>
    <cellStyle name="Normal 2 2 6 16 5 2 2" xfId="37331"/>
    <cellStyle name="Normal 2 2 6 16 5 3" xfId="37332"/>
    <cellStyle name="Normal 2 2 6 16 6" xfId="7247"/>
    <cellStyle name="Normal 2 2 6 16 6 2" xfId="37333"/>
    <cellStyle name="Normal 2 2 6 16 7" xfId="7248"/>
    <cellStyle name="Normal 2 2 6 16 7 2" xfId="37334"/>
    <cellStyle name="Normal 2 2 6 16 8" xfId="37335"/>
    <cellStyle name="Normal 2 2 6 17" xfId="7249"/>
    <cellStyle name="Normal 2 2 6 17 2" xfId="7250"/>
    <cellStyle name="Normal 2 2 6 17 2 2" xfId="7251"/>
    <cellStyle name="Normal 2 2 6 17 2 2 2" xfId="7252"/>
    <cellStyle name="Normal 2 2 6 17 2 2 2 2" xfId="37336"/>
    <cellStyle name="Normal 2 2 6 17 2 2 3" xfId="37337"/>
    <cellStyle name="Normal 2 2 6 17 2 3" xfId="7253"/>
    <cellStyle name="Normal 2 2 6 17 2 3 2" xfId="37338"/>
    <cellStyle name="Normal 2 2 6 17 2 4" xfId="37339"/>
    <cellStyle name="Normal 2 2 6 17 3" xfId="7254"/>
    <cellStyle name="Normal 2 2 6 17 3 2" xfId="7255"/>
    <cellStyle name="Normal 2 2 6 17 3 2 2" xfId="7256"/>
    <cellStyle name="Normal 2 2 6 17 3 2 2 2" xfId="37340"/>
    <cellStyle name="Normal 2 2 6 17 3 2 3" xfId="37341"/>
    <cellStyle name="Normal 2 2 6 17 3 3" xfId="7257"/>
    <cellStyle name="Normal 2 2 6 17 3 3 2" xfId="37342"/>
    <cellStyle name="Normal 2 2 6 17 3 4" xfId="37343"/>
    <cellStyle name="Normal 2 2 6 17 4" xfId="7258"/>
    <cellStyle name="Normal 2 2 6 17 4 2" xfId="7259"/>
    <cellStyle name="Normal 2 2 6 17 4 2 2" xfId="7260"/>
    <cellStyle name="Normal 2 2 6 17 4 2 2 2" xfId="37344"/>
    <cellStyle name="Normal 2 2 6 17 4 2 3" xfId="37345"/>
    <cellStyle name="Normal 2 2 6 17 4 3" xfId="7261"/>
    <cellStyle name="Normal 2 2 6 17 4 3 2" xfId="37346"/>
    <cellStyle name="Normal 2 2 6 17 4 4" xfId="37347"/>
    <cellStyle name="Normal 2 2 6 17 5" xfId="7262"/>
    <cellStyle name="Normal 2 2 6 17 5 2" xfId="7263"/>
    <cellStyle name="Normal 2 2 6 17 5 2 2" xfId="37348"/>
    <cellStyle name="Normal 2 2 6 17 5 3" xfId="37349"/>
    <cellStyle name="Normal 2 2 6 17 6" xfId="7264"/>
    <cellStyle name="Normal 2 2 6 17 6 2" xfId="37350"/>
    <cellStyle name="Normal 2 2 6 17 7" xfId="7265"/>
    <cellStyle name="Normal 2 2 6 17 7 2" xfId="37351"/>
    <cellStyle name="Normal 2 2 6 17 8" xfId="37352"/>
    <cellStyle name="Normal 2 2 6 18" xfId="7266"/>
    <cellStyle name="Normal 2 2 6 18 2" xfId="7267"/>
    <cellStyle name="Normal 2 2 6 18 2 2" xfId="7268"/>
    <cellStyle name="Normal 2 2 6 18 2 2 2" xfId="7269"/>
    <cellStyle name="Normal 2 2 6 18 2 2 2 2" xfId="37353"/>
    <cellStyle name="Normal 2 2 6 18 2 2 3" xfId="37354"/>
    <cellStyle name="Normal 2 2 6 18 2 3" xfId="7270"/>
    <cellStyle name="Normal 2 2 6 18 2 3 2" xfId="37355"/>
    <cellStyle name="Normal 2 2 6 18 2 4" xfId="37356"/>
    <cellStyle name="Normal 2 2 6 18 3" xfId="7271"/>
    <cellStyle name="Normal 2 2 6 18 3 2" xfId="7272"/>
    <cellStyle name="Normal 2 2 6 18 3 2 2" xfId="7273"/>
    <cellStyle name="Normal 2 2 6 18 3 2 2 2" xfId="37357"/>
    <cellStyle name="Normal 2 2 6 18 3 2 3" xfId="37358"/>
    <cellStyle name="Normal 2 2 6 18 3 3" xfId="7274"/>
    <cellStyle name="Normal 2 2 6 18 3 3 2" xfId="37359"/>
    <cellStyle name="Normal 2 2 6 18 3 4" xfId="37360"/>
    <cellStyle name="Normal 2 2 6 18 4" xfId="7275"/>
    <cellStyle name="Normal 2 2 6 18 4 2" xfId="7276"/>
    <cellStyle name="Normal 2 2 6 18 4 2 2" xfId="7277"/>
    <cellStyle name="Normal 2 2 6 18 4 2 2 2" xfId="37361"/>
    <cellStyle name="Normal 2 2 6 18 4 2 3" xfId="37362"/>
    <cellStyle name="Normal 2 2 6 18 4 3" xfId="7278"/>
    <cellStyle name="Normal 2 2 6 18 4 3 2" xfId="37363"/>
    <cellStyle name="Normal 2 2 6 18 4 4" xfId="37364"/>
    <cellStyle name="Normal 2 2 6 18 5" xfId="7279"/>
    <cellStyle name="Normal 2 2 6 18 5 2" xfId="7280"/>
    <cellStyle name="Normal 2 2 6 18 5 2 2" xfId="37365"/>
    <cellStyle name="Normal 2 2 6 18 5 3" xfId="37366"/>
    <cellStyle name="Normal 2 2 6 18 6" xfId="7281"/>
    <cellStyle name="Normal 2 2 6 18 6 2" xfId="37367"/>
    <cellStyle name="Normal 2 2 6 18 7" xfId="7282"/>
    <cellStyle name="Normal 2 2 6 18 7 2" xfId="37368"/>
    <cellStyle name="Normal 2 2 6 18 8" xfId="37369"/>
    <cellStyle name="Normal 2 2 6 19" xfId="7283"/>
    <cellStyle name="Normal 2 2 6 19 2" xfId="7284"/>
    <cellStyle name="Normal 2 2 6 19 2 2" xfId="7285"/>
    <cellStyle name="Normal 2 2 6 19 2 2 2" xfId="7286"/>
    <cellStyle name="Normal 2 2 6 19 2 2 2 2" xfId="37370"/>
    <cellStyle name="Normal 2 2 6 19 2 2 3" xfId="37371"/>
    <cellStyle name="Normal 2 2 6 19 2 3" xfId="7287"/>
    <cellStyle name="Normal 2 2 6 19 2 3 2" xfId="37372"/>
    <cellStyle name="Normal 2 2 6 19 2 4" xfId="37373"/>
    <cellStyle name="Normal 2 2 6 19 3" xfId="7288"/>
    <cellStyle name="Normal 2 2 6 19 3 2" xfId="7289"/>
    <cellStyle name="Normal 2 2 6 19 3 2 2" xfId="7290"/>
    <cellStyle name="Normal 2 2 6 19 3 2 2 2" xfId="37374"/>
    <cellStyle name="Normal 2 2 6 19 3 2 3" xfId="37375"/>
    <cellStyle name="Normal 2 2 6 19 3 3" xfId="7291"/>
    <cellStyle name="Normal 2 2 6 19 3 3 2" xfId="37376"/>
    <cellStyle name="Normal 2 2 6 19 3 4" xfId="37377"/>
    <cellStyle name="Normal 2 2 6 19 4" xfId="7292"/>
    <cellStyle name="Normal 2 2 6 19 4 2" xfId="7293"/>
    <cellStyle name="Normal 2 2 6 19 4 2 2" xfId="7294"/>
    <cellStyle name="Normal 2 2 6 19 4 2 2 2" xfId="37378"/>
    <cellStyle name="Normal 2 2 6 19 4 2 3" xfId="37379"/>
    <cellStyle name="Normal 2 2 6 19 4 3" xfId="7295"/>
    <cellStyle name="Normal 2 2 6 19 4 3 2" xfId="37380"/>
    <cellStyle name="Normal 2 2 6 19 4 4" xfId="37381"/>
    <cellStyle name="Normal 2 2 6 19 5" xfId="7296"/>
    <cellStyle name="Normal 2 2 6 19 5 2" xfId="7297"/>
    <cellStyle name="Normal 2 2 6 19 5 2 2" xfId="37382"/>
    <cellStyle name="Normal 2 2 6 19 5 3" xfId="37383"/>
    <cellStyle name="Normal 2 2 6 19 6" xfId="7298"/>
    <cellStyle name="Normal 2 2 6 19 6 2" xfId="37384"/>
    <cellStyle name="Normal 2 2 6 19 7" xfId="7299"/>
    <cellStyle name="Normal 2 2 6 19 7 2" xfId="37385"/>
    <cellStyle name="Normal 2 2 6 19 8" xfId="37386"/>
    <cellStyle name="Normal 2 2 6 2" xfId="7300"/>
    <cellStyle name="Normal 2 2 6 2 2" xfId="7301"/>
    <cellStyle name="Normal 2 2 6 2 2 2" xfId="7302"/>
    <cellStyle name="Normal 2 2 6 2 2 2 2" xfId="7303"/>
    <cellStyle name="Normal 2 2 6 2 2 2 2 2" xfId="37387"/>
    <cellStyle name="Normal 2 2 6 2 2 2 3" xfId="37388"/>
    <cellStyle name="Normal 2 2 6 2 2 3" xfId="7304"/>
    <cellStyle name="Normal 2 2 6 2 2 3 2" xfId="37389"/>
    <cellStyle name="Normal 2 2 6 2 2 4" xfId="37390"/>
    <cellStyle name="Normal 2 2 6 2 3" xfId="7305"/>
    <cellStyle name="Normal 2 2 6 2 3 2" xfId="7306"/>
    <cellStyle name="Normal 2 2 6 2 3 2 2" xfId="7307"/>
    <cellStyle name="Normal 2 2 6 2 3 2 2 2" xfId="37391"/>
    <cellStyle name="Normal 2 2 6 2 3 2 3" xfId="37392"/>
    <cellStyle name="Normal 2 2 6 2 3 3" xfId="7308"/>
    <cellStyle name="Normal 2 2 6 2 3 3 2" xfId="37393"/>
    <cellStyle name="Normal 2 2 6 2 3 4" xfId="37394"/>
    <cellStyle name="Normal 2 2 6 2 4" xfId="7309"/>
    <cellStyle name="Normal 2 2 6 2 4 2" xfId="7310"/>
    <cellStyle name="Normal 2 2 6 2 4 2 2" xfId="7311"/>
    <cellStyle name="Normal 2 2 6 2 4 2 2 2" xfId="37395"/>
    <cellStyle name="Normal 2 2 6 2 4 2 3" xfId="37396"/>
    <cellStyle name="Normal 2 2 6 2 4 3" xfId="7312"/>
    <cellStyle name="Normal 2 2 6 2 4 3 2" xfId="37397"/>
    <cellStyle name="Normal 2 2 6 2 4 4" xfId="37398"/>
    <cellStyle name="Normal 2 2 6 2 5" xfId="7313"/>
    <cellStyle name="Normal 2 2 6 2 5 2" xfId="7314"/>
    <cellStyle name="Normal 2 2 6 2 5 2 2" xfId="37399"/>
    <cellStyle name="Normal 2 2 6 2 5 3" xfId="37400"/>
    <cellStyle name="Normal 2 2 6 2 6" xfId="7315"/>
    <cellStyle name="Normal 2 2 6 2 6 2" xfId="37401"/>
    <cellStyle name="Normal 2 2 6 2 7" xfId="7316"/>
    <cellStyle name="Normal 2 2 6 2 7 2" xfId="37402"/>
    <cellStyle name="Normal 2 2 6 2 8" xfId="37403"/>
    <cellStyle name="Normal 2 2 6 20" xfId="7317"/>
    <cellStyle name="Normal 2 2 6 20 2" xfId="7318"/>
    <cellStyle name="Normal 2 2 6 20 2 2" xfId="7319"/>
    <cellStyle name="Normal 2 2 6 20 2 2 2" xfId="7320"/>
    <cellStyle name="Normal 2 2 6 20 2 2 2 2" xfId="37404"/>
    <cellStyle name="Normal 2 2 6 20 2 2 3" xfId="37405"/>
    <cellStyle name="Normal 2 2 6 20 2 3" xfId="7321"/>
    <cellStyle name="Normal 2 2 6 20 2 3 2" xfId="37406"/>
    <cellStyle name="Normal 2 2 6 20 2 4" xfId="37407"/>
    <cellStyle name="Normal 2 2 6 20 3" xfId="7322"/>
    <cellStyle name="Normal 2 2 6 20 3 2" xfId="7323"/>
    <cellStyle name="Normal 2 2 6 20 3 2 2" xfId="7324"/>
    <cellStyle name="Normal 2 2 6 20 3 2 2 2" xfId="37408"/>
    <cellStyle name="Normal 2 2 6 20 3 2 3" xfId="37409"/>
    <cellStyle name="Normal 2 2 6 20 3 3" xfId="7325"/>
    <cellStyle name="Normal 2 2 6 20 3 3 2" xfId="37410"/>
    <cellStyle name="Normal 2 2 6 20 3 4" xfId="37411"/>
    <cellStyle name="Normal 2 2 6 20 4" xfId="7326"/>
    <cellStyle name="Normal 2 2 6 20 4 2" xfId="7327"/>
    <cellStyle name="Normal 2 2 6 20 4 2 2" xfId="7328"/>
    <cellStyle name="Normal 2 2 6 20 4 2 2 2" xfId="37412"/>
    <cellStyle name="Normal 2 2 6 20 4 2 3" xfId="37413"/>
    <cellStyle name="Normal 2 2 6 20 4 3" xfId="7329"/>
    <cellStyle name="Normal 2 2 6 20 4 3 2" xfId="37414"/>
    <cellStyle name="Normal 2 2 6 20 4 4" xfId="37415"/>
    <cellStyle name="Normal 2 2 6 20 5" xfId="7330"/>
    <cellStyle name="Normal 2 2 6 20 5 2" xfId="7331"/>
    <cellStyle name="Normal 2 2 6 20 5 2 2" xfId="37416"/>
    <cellStyle name="Normal 2 2 6 20 5 3" xfId="37417"/>
    <cellStyle name="Normal 2 2 6 20 6" xfId="7332"/>
    <cellStyle name="Normal 2 2 6 20 6 2" xfId="37418"/>
    <cellStyle name="Normal 2 2 6 20 7" xfId="7333"/>
    <cellStyle name="Normal 2 2 6 20 7 2" xfId="37419"/>
    <cellStyle name="Normal 2 2 6 20 8" xfId="37420"/>
    <cellStyle name="Normal 2 2 6 21" xfId="7334"/>
    <cellStyle name="Normal 2 2 6 21 2" xfId="7335"/>
    <cellStyle name="Normal 2 2 6 21 2 2" xfId="7336"/>
    <cellStyle name="Normal 2 2 6 21 2 2 2" xfId="7337"/>
    <cellStyle name="Normal 2 2 6 21 2 2 2 2" xfId="37421"/>
    <cellStyle name="Normal 2 2 6 21 2 2 3" xfId="37422"/>
    <cellStyle name="Normal 2 2 6 21 2 3" xfId="7338"/>
    <cellStyle name="Normal 2 2 6 21 2 3 2" xfId="37423"/>
    <cellStyle name="Normal 2 2 6 21 2 4" xfId="37424"/>
    <cellStyle name="Normal 2 2 6 21 3" xfId="7339"/>
    <cellStyle name="Normal 2 2 6 21 3 2" xfId="7340"/>
    <cellStyle name="Normal 2 2 6 21 3 2 2" xfId="7341"/>
    <cellStyle name="Normal 2 2 6 21 3 2 2 2" xfId="37425"/>
    <cellStyle name="Normal 2 2 6 21 3 2 3" xfId="37426"/>
    <cellStyle name="Normal 2 2 6 21 3 3" xfId="7342"/>
    <cellStyle name="Normal 2 2 6 21 3 3 2" xfId="37427"/>
    <cellStyle name="Normal 2 2 6 21 3 4" xfId="37428"/>
    <cellStyle name="Normal 2 2 6 21 4" xfId="7343"/>
    <cellStyle name="Normal 2 2 6 21 4 2" xfId="7344"/>
    <cellStyle name="Normal 2 2 6 21 4 2 2" xfId="7345"/>
    <cellStyle name="Normal 2 2 6 21 4 2 2 2" xfId="37429"/>
    <cellStyle name="Normal 2 2 6 21 4 2 3" xfId="37430"/>
    <cellStyle name="Normal 2 2 6 21 4 3" xfId="7346"/>
    <cellStyle name="Normal 2 2 6 21 4 3 2" xfId="37431"/>
    <cellStyle name="Normal 2 2 6 21 4 4" xfId="37432"/>
    <cellStyle name="Normal 2 2 6 21 5" xfId="7347"/>
    <cellStyle name="Normal 2 2 6 21 5 2" xfId="7348"/>
    <cellStyle name="Normal 2 2 6 21 5 2 2" xfId="37433"/>
    <cellStyle name="Normal 2 2 6 21 5 3" xfId="37434"/>
    <cellStyle name="Normal 2 2 6 21 6" xfId="7349"/>
    <cellStyle name="Normal 2 2 6 21 6 2" xfId="37435"/>
    <cellStyle name="Normal 2 2 6 21 7" xfId="7350"/>
    <cellStyle name="Normal 2 2 6 21 7 2" xfId="37436"/>
    <cellStyle name="Normal 2 2 6 21 8" xfId="37437"/>
    <cellStyle name="Normal 2 2 6 22" xfId="7351"/>
    <cellStyle name="Normal 2 2 6 22 2" xfId="7352"/>
    <cellStyle name="Normal 2 2 6 22 2 2" xfId="7353"/>
    <cellStyle name="Normal 2 2 6 22 2 2 2" xfId="7354"/>
    <cellStyle name="Normal 2 2 6 22 2 2 2 2" xfId="37438"/>
    <cellStyle name="Normal 2 2 6 22 2 2 3" xfId="37439"/>
    <cellStyle name="Normal 2 2 6 22 2 3" xfId="7355"/>
    <cellStyle name="Normal 2 2 6 22 2 3 2" xfId="37440"/>
    <cellStyle name="Normal 2 2 6 22 2 4" xfId="37441"/>
    <cellStyle name="Normal 2 2 6 22 3" xfId="7356"/>
    <cellStyle name="Normal 2 2 6 22 3 2" xfId="7357"/>
    <cellStyle name="Normal 2 2 6 22 3 2 2" xfId="7358"/>
    <cellStyle name="Normal 2 2 6 22 3 2 2 2" xfId="37442"/>
    <cellStyle name="Normal 2 2 6 22 3 2 3" xfId="37443"/>
    <cellStyle name="Normal 2 2 6 22 3 3" xfId="7359"/>
    <cellStyle name="Normal 2 2 6 22 3 3 2" xfId="37444"/>
    <cellStyle name="Normal 2 2 6 22 3 4" xfId="37445"/>
    <cellStyle name="Normal 2 2 6 22 4" xfId="7360"/>
    <cellStyle name="Normal 2 2 6 22 4 2" xfId="7361"/>
    <cellStyle name="Normal 2 2 6 22 4 2 2" xfId="7362"/>
    <cellStyle name="Normal 2 2 6 22 4 2 2 2" xfId="37446"/>
    <cellStyle name="Normal 2 2 6 22 4 2 3" xfId="37447"/>
    <cellStyle name="Normal 2 2 6 22 4 3" xfId="7363"/>
    <cellStyle name="Normal 2 2 6 22 4 3 2" xfId="37448"/>
    <cellStyle name="Normal 2 2 6 22 4 4" xfId="37449"/>
    <cellStyle name="Normal 2 2 6 22 5" xfId="7364"/>
    <cellStyle name="Normal 2 2 6 22 5 2" xfId="7365"/>
    <cellStyle name="Normal 2 2 6 22 5 2 2" xfId="37450"/>
    <cellStyle name="Normal 2 2 6 22 5 3" xfId="37451"/>
    <cellStyle name="Normal 2 2 6 22 6" xfId="7366"/>
    <cellStyle name="Normal 2 2 6 22 6 2" xfId="37452"/>
    <cellStyle name="Normal 2 2 6 22 7" xfId="7367"/>
    <cellStyle name="Normal 2 2 6 22 7 2" xfId="37453"/>
    <cellStyle name="Normal 2 2 6 22 8" xfId="37454"/>
    <cellStyle name="Normal 2 2 6 23" xfId="7368"/>
    <cellStyle name="Normal 2 2 6 23 2" xfId="7369"/>
    <cellStyle name="Normal 2 2 6 23 2 2" xfId="7370"/>
    <cellStyle name="Normal 2 2 6 23 2 2 2" xfId="7371"/>
    <cellStyle name="Normal 2 2 6 23 2 2 2 2" xfId="37455"/>
    <cellStyle name="Normal 2 2 6 23 2 2 3" xfId="37456"/>
    <cellStyle name="Normal 2 2 6 23 2 3" xfId="7372"/>
    <cellStyle name="Normal 2 2 6 23 2 3 2" xfId="37457"/>
    <cellStyle name="Normal 2 2 6 23 2 4" xfId="37458"/>
    <cellStyle name="Normal 2 2 6 23 3" xfId="7373"/>
    <cellStyle name="Normal 2 2 6 23 3 2" xfId="7374"/>
    <cellStyle name="Normal 2 2 6 23 3 2 2" xfId="7375"/>
    <cellStyle name="Normal 2 2 6 23 3 2 2 2" xfId="37459"/>
    <cellStyle name="Normal 2 2 6 23 3 2 3" xfId="37460"/>
    <cellStyle name="Normal 2 2 6 23 3 3" xfId="7376"/>
    <cellStyle name="Normal 2 2 6 23 3 3 2" xfId="37461"/>
    <cellStyle name="Normal 2 2 6 23 3 4" xfId="37462"/>
    <cellStyle name="Normal 2 2 6 23 4" xfId="7377"/>
    <cellStyle name="Normal 2 2 6 23 4 2" xfId="7378"/>
    <cellStyle name="Normal 2 2 6 23 4 2 2" xfId="7379"/>
    <cellStyle name="Normal 2 2 6 23 4 2 2 2" xfId="37463"/>
    <cellStyle name="Normal 2 2 6 23 4 2 3" xfId="37464"/>
    <cellStyle name="Normal 2 2 6 23 4 3" xfId="7380"/>
    <cellStyle name="Normal 2 2 6 23 4 3 2" xfId="37465"/>
    <cellStyle name="Normal 2 2 6 23 4 4" xfId="37466"/>
    <cellStyle name="Normal 2 2 6 23 5" xfId="7381"/>
    <cellStyle name="Normal 2 2 6 23 5 2" xfId="7382"/>
    <cellStyle name="Normal 2 2 6 23 5 2 2" xfId="37467"/>
    <cellStyle name="Normal 2 2 6 23 5 3" xfId="37468"/>
    <cellStyle name="Normal 2 2 6 23 6" xfId="7383"/>
    <cellStyle name="Normal 2 2 6 23 6 2" xfId="37469"/>
    <cellStyle name="Normal 2 2 6 23 7" xfId="7384"/>
    <cellStyle name="Normal 2 2 6 23 7 2" xfId="37470"/>
    <cellStyle name="Normal 2 2 6 23 8" xfId="37471"/>
    <cellStyle name="Normal 2 2 6 24" xfId="7385"/>
    <cellStyle name="Normal 2 2 6 24 2" xfId="7386"/>
    <cellStyle name="Normal 2 2 6 24 2 2" xfId="7387"/>
    <cellStyle name="Normal 2 2 6 24 2 2 2" xfId="7388"/>
    <cellStyle name="Normal 2 2 6 24 2 2 2 2" xfId="37472"/>
    <cellStyle name="Normal 2 2 6 24 2 2 3" xfId="37473"/>
    <cellStyle name="Normal 2 2 6 24 2 3" xfId="7389"/>
    <cellStyle name="Normal 2 2 6 24 2 3 2" xfId="37474"/>
    <cellStyle name="Normal 2 2 6 24 2 4" xfId="37475"/>
    <cellStyle name="Normal 2 2 6 24 3" xfId="7390"/>
    <cellStyle name="Normal 2 2 6 24 3 2" xfId="7391"/>
    <cellStyle name="Normal 2 2 6 24 3 2 2" xfId="7392"/>
    <cellStyle name="Normal 2 2 6 24 3 2 2 2" xfId="37476"/>
    <cellStyle name="Normal 2 2 6 24 3 2 3" xfId="37477"/>
    <cellStyle name="Normal 2 2 6 24 3 3" xfId="7393"/>
    <cellStyle name="Normal 2 2 6 24 3 3 2" xfId="37478"/>
    <cellStyle name="Normal 2 2 6 24 3 4" xfId="37479"/>
    <cellStyle name="Normal 2 2 6 24 4" xfId="7394"/>
    <cellStyle name="Normal 2 2 6 24 4 2" xfId="7395"/>
    <cellStyle name="Normal 2 2 6 24 4 2 2" xfId="7396"/>
    <cellStyle name="Normal 2 2 6 24 4 2 2 2" xfId="37480"/>
    <cellStyle name="Normal 2 2 6 24 4 2 3" xfId="37481"/>
    <cellStyle name="Normal 2 2 6 24 4 3" xfId="7397"/>
    <cellStyle name="Normal 2 2 6 24 4 3 2" xfId="37482"/>
    <cellStyle name="Normal 2 2 6 24 4 4" xfId="37483"/>
    <cellStyle name="Normal 2 2 6 24 5" xfId="7398"/>
    <cellStyle name="Normal 2 2 6 24 5 2" xfId="7399"/>
    <cellStyle name="Normal 2 2 6 24 5 2 2" xfId="37484"/>
    <cellStyle name="Normal 2 2 6 24 5 3" xfId="37485"/>
    <cellStyle name="Normal 2 2 6 24 6" xfId="7400"/>
    <cellStyle name="Normal 2 2 6 24 6 2" xfId="37486"/>
    <cellStyle name="Normal 2 2 6 24 7" xfId="7401"/>
    <cellStyle name="Normal 2 2 6 24 7 2" xfId="37487"/>
    <cellStyle name="Normal 2 2 6 24 8" xfId="37488"/>
    <cellStyle name="Normal 2 2 6 25" xfId="7402"/>
    <cellStyle name="Normal 2 2 6 25 2" xfId="7403"/>
    <cellStyle name="Normal 2 2 6 25 2 2" xfId="7404"/>
    <cellStyle name="Normal 2 2 6 25 2 2 2" xfId="7405"/>
    <cellStyle name="Normal 2 2 6 25 2 2 2 2" xfId="37489"/>
    <cellStyle name="Normal 2 2 6 25 2 2 3" xfId="37490"/>
    <cellStyle name="Normal 2 2 6 25 2 3" xfId="7406"/>
    <cellStyle name="Normal 2 2 6 25 2 3 2" xfId="37491"/>
    <cellStyle name="Normal 2 2 6 25 2 4" xfId="37492"/>
    <cellStyle name="Normal 2 2 6 25 3" xfId="7407"/>
    <cellStyle name="Normal 2 2 6 25 3 2" xfId="7408"/>
    <cellStyle name="Normal 2 2 6 25 3 2 2" xfId="7409"/>
    <cellStyle name="Normal 2 2 6 25 3 2 2 2" xfId="37493"/>
    <cellStyle name="Normal 2 2 6 25 3 2 3" xfId="37494"/>
    <cellStyle name="Normal 2 2 6 25 3 3" xfId="7410"/>
    <cellStyle name="Normal 2 2 6 25 3 3 2" xfId="37495"/>
    <cellStyle name="Normal 2 2 6 25 3 4" xfId="37496"/>
    <cellStyle name="Normal 2 2 6 25 4" xfId="7411"/>
    <cellStyle name="Normal 2 2 6 25 4 2" xfId="7412"/>
    <cellStyle name="Normal 2 2 6 25 4 2 2" xfId="7413"/>
    <cellStyle name="Normal 2 2 6 25 4 2 2 2" xfId="37497"/>
    <cellStyle name="Normal 2 2 6 25 4 2 3" xfId="37498"/>
    <cellStyle name="Normal 2 2 6 25 4 3" xfId="7414"/>
    <cellStyle name="Normal 2 2 6 25 4 3 2" xfId="37499"/>
    <cellStyle name="Normal 2 2 6 25 4 4" xfId="37500"/>
    <cellStyle name="Normal 2 2 6 25 5" xfId="7415"/>
    <cellStyle name="Normal 2 2 6 25 5 2" xfId="7416"/>
    <cellStyle name="Normal 2 2 6 25 5 2 2" xfId="37501"/>
    <cellStyle name="Normal 2 2 6 25 5 3" xfId="37502"/>
    <cellStyle name="Normal 2 2 6 25 6" xfId="7417"/>
    <cellStyle name="Normal 2 2 6 25 6 2" xfId="37503"/>
    <cellStyle name="Normal 2 2 6 25 7" xfId="7418"/>
    <cellStyle name="Normal 2 2 6 25 7 2" xfId="37504"/>
    <cellStyle name="Normal 2 2 6 25 8" xfId="37505"/>
    <cellStyle name="Normal 2 2 6 26" xfId="7419"/>
    <cellStyle name="Normal 2 2 6 26 2" xfId="7420"/>
    <cellStyle name="Normal 2 2 6 26 2 2" xfId="7421"/>
    <cellStyle name="Normal 2 2 6 26 2 2 2" xfId="7422"/>
    <cellStyle name="Normal 2 2 6 26 2 2 2 2" xfId="37506"/>
    <cellStyle name="Normal 2 2 6 26 2 2 3" xfId="37507"/>
    <cellStyle name="Normal 2 2 6 26 2 3" xfId="7423"/>
    <cellStyle name="Normal 2 2 6 26 2 3 2" xfId="37508"/>
    <cellStyle name="Normal 2 2 6 26 2 4" xfId="37509"/>
    <cellStyle name="Normal 2 2 6 26 3" xfId="7424"/>
    <cellStyle name="Normal 2 2 6 26 3 2" xfId="7425"/>
    <cellStyle name="Normal 2 2 6 26 3 2 2" xfId="7426"/>
    <cellStyle name="Normal 2 2 6 26 3 2 2 2" xfId="37510"/>
    <cellStyle name="Normal 2 2 6 26 3 2 3" xfId="37511"/>
    <cellStyle name="Normal 2 2 6 26 3 3" xfId="7427"/>
    <cellStyle name="Normal 2 2 6 26 3 3 2" xfId="37512"/>
    <cellStyle name="Normal 2 2 6 26 3 4" xfId="37513"/>
    <cellStyle name="Normal 2 2 6 26 4" xfId="7428"/>
    <cellStyle name="Normal 2 2 6 26 4 2" xfId="7429"/>
    <cellStyle name="Normal 2 2 6 26 4 2 2" xfId="7430"/>
    <cellStyle name="Normal 2 2 6 26 4 2 2 2" xfId="37514"/>
    <cellStyle name="Normal 2 2 6 26 4 2 3" xfId="37515"/>
    <cellStyle name="Normal 2 2 6 26 4 3" xfId="7431"/>
    <cellStyle name="Normal 2 2 6 26 4 3 2" xfId="37516"/>
    <cellStyle name="Normal 2 2 6 26 4 4" xfId="37517"/>
    <cellStyle name="Normal 2 2 6 26 5" xfId="7432"/>
    <cellStyle name="Normal 2 2 6 26 5 2" xfId="7433"/>
    <cellStyle name="Normal 2 2 6 26 5 2 2" xfId="37518"/>
    <cellStyle name="Normal 2 2 6 26 5 3" xfId="37519"/>
    <cellStyle name="Normal 2 2 6 26 6" xfId="7434"/>
    <cellStyle name="Normal 2 2 6 26 6 2" xfId="37520"/>
    <cellStyle name="Normal 2 2 6 26 7" xfId="7435"/>
    <cellStyle name="Normal 2 2 6 26 7 2" xfId="37521"/>
    <cellStyle name="Normal 2 2 6 26 8" xfId="37522"/>
    <cellStyle name="Normal 2 2 6 27" xfId="7436"/>
    <cellStyle name="Normal 2 2 6 27 2" xfId="7437"/>
    <cellStyle name="Normal 2 2 6 27 2 2" xfId="7438"/>
    <cellStyle name="Normal 2 2 6 27 2 2 2" xfId="7439"/>
    <cellStyle name="Normal 2 2 6 27 2 2 2 2" xfId="37523"/>
    <cellStyle name="Normal 2 2 6 27 2 2 3" xfId="37524"/>
    <cellStyle name="Normal 2 2 6 27 2 3" xfId="7440"/>
    <cellStyle name="Normal 2 2 6 27 2 3 2" xfId="37525"/>
    <cellStyle name="Normal 2 2 6 27 2 4" xfId="37526"/>
    <cellStyle name="Normal 2 2 6 27 3" xfId="7441"/>
    <cellStyle name="Normal 2 2 6 27 3 2" xfId="7442"/>
    <cellStyle name="Normal 2 2 6 27 3 2 2" xfId="7443"/>
    <cellStyle name="Normal 2 2 6 27 3 2 2 2" xfId="37527"/>
    <cellStyle name="Normal 2 2 6 27 3 2 3" xfId="37528"/>
    <cellStyle name="Normal 2 2 6 27 3 3" xfId="7444"/>
    <cellStyle name="Normal 2 2 6 27 3 3 2" xfId="37529"/>
    <cellStyle name="Normal 2 2 6 27 3 4" xfId="37530"/>
    <cellStyle name="Normal 2 2 6 27 4" xfId="7445"/>
    <cellStyle name="Normal 2 2 6 27 4 2" xfId="7446"/>
    <cellStyle name="Normal 2 2 6 27 4 2 2" xfId="7447"/>
    <cellStyle name="Normal 2 2 6 27 4 2 2 2" xfId="37531"/>
    <cellStyle name="Normal 2 2 6 27 4 2 3" xfId="37532"/>
    <cellStyle name="Normal 2 2 6 27 4 3" xfId="7448"/>
    <cellStyle name="Normal 2 2 6 27 4 3 2" xfId="37533"/>
    <cellStyle name="Normal 2 2 6 27 4 4" xfId="37534"/>
    <cellStyle name="Normal 2 2 6 27 5" xfId="7449"/>
    <cellStyle name="Normal 2 2 6 27 5 2" xfId="7450"/>
    <cellStyle name="Normal 2 2 6 27 5 2 2" xfId="37535"/>
    <cellStyle name="Normal 2 2 6 27 5 3" xfId="37536"/>
    <cellStyle name="Normal 2 2 6 27 6" xfId="7451"/>
    <cellStyle name="Normal 2 2 6 27 6 2" xfId="37537"/>
    <cellStyle name="Normal 2 2 6 27 7" xfId="7452"/>
    <cellStyle name="Normal 2 2 6 27 7 2" xfId="37538"/>
    <cellStyle name="Normal 2 2 6 27 8" xfId="37539"/>
    <cellStyle name="Normal 2 2 6 28" xfId="7453"/>
    <cellStyle name="Normal 2 2 6 28 2" xfId="7454"/>
    <cellStyle name="Normal 2 2 6 28 2 2" xfId="7455"/>
    <cellStyle name="Normal 2 2 6 28 2 2 2" xfId="7456"/>
    <cellStyle name="Normal 2 2 6 28 2 2 2 2" xfId="37540"/>
    <cellStyle name="Normal 2 2 6 28 2 2 3" xfId="37541"/>
    <cellStyle name="Normal 2 2 6 28 2 3" xfId="7457"/>
    <cellStyle name="Normal 2 2 6 28 2 3 2" xfId="37542"/>
    <cellStyle name="Normal 2 2 6 28 2 4" xfId="37543"/>
    <cellStyle name="Normal 2 2 6 28 3" xfId="7458"/>
    <cellStyle name="Normal 2 2 6 28 3 2" xfId="7459"/>
    <cellStyle name="Normal 2 2 6 28 3 2 2" xfId="7460"/>
    <cellStyle name="Normal 2 2 6 28 3 2 2 2" xfId="37544"/>
    <cellStyle name="Normal 2 2 6 28 3 2 3" xfId="37545"/>
    <cellStyle name="Normal 2 2 6 28 3 3" xfId="7461"/>
    <cellStyle name="Normal 2 2 6 28 3 3 2" xfId="37546"/>
    <cellStyle name="Normal 2 2 6 28 3 4" xfId="37547"/>
    <cellStyle name="Normal 2 2 6 28 4" xfId="7462"/>
    <cellStyle name="Normal 2 2 6 28 4 2" xfId="7463"/>
    <cellStyle name="Normal 2 2 6 28 4 2 2" xfId="7464"/>
    <cellStyle name="Normal 2 2 6 28 4 2 2 2" xfId="37548"/>
    <cellStyle name="Normal 2 2 6 28 4 2 3" xfId="37549"/>
    <cellStyle name="Normal 2 2 6 28 4 3" xfId="7465"/>
    <cellStyle name="Normal 2 2 6 28 4 3 2" xfId="37550"/>
    <cellStyle name="Normal 2 2 6 28 4 4" xfId="37551"/>
    <cellStyle name="Normal 2 2 6 28 5" xfId="7466"/>
    <cellStyle name="Normal 2 2 6 28 5 2" xfId="7467"/>
    <cellStyle name="Normal 2 2 6 28 5 2 2" xfId="37552"/>
    <cellStyle name="Normal 2 2 6 28 5 3" xfId="37553"/>
    <cellStyle name="Normal 2 2 6 28 6" xfId="7468"/>
    <cellStyle name="Normal 2 2 6 28 6 2" xfId="37554"/>
    <cellStyle name="Normal 2 2 6 28 7" xfId="7469"/>
    <cellStyle name="Normal 2 2 6 28 7 2" xfId="37555"/>
    <cellStyle name="Normal 2 2 6 28 8" xfId="37556"/>
    <cellStyle name="Normal 2 2 6 29" xfId="7470"/>
    <cellStyle name="Normal 2 2 6 29 2" xfId="7471"/>
    <cellStyle name="Normal 2 2 6 29 2 2" xfId="7472"/>
    <cellStyle name="Normal 2 2 6 29 2 2 2" xfId="7473"/>
    <cellStyle name="Normal 2 2 6 29 2 2 2 2" xfId="37557"/>
    <cellStyle name="Normal 2 2 6 29 2 2 3" xfId="37558"/>
    <cellStyle name="Normal 2 2 6 29 2 3" xfId="7474"/>
    <cellStyle name="Normal 2 2 6 29 2 3 2" xfId="37559"/>
    <cellStyle name="Normal 2 2 6 29 2 4" xfId="37560"/>
    <cellStyle name="Normal 2 2 6 29 3" xfId="7475"/>
    <cellStyle name="Normal 2 2 6 29 3 2" xfId="7476"/>
    <cellStyle name="Normal 2 2 6 29 3 2 2" xfId="7477"/>
    <cellStyle name="Normal 2 2 6 29 3 2 2 2" xfId="37561"/>
    <cellStyle name="Normal 2 2 6 29 3 2 3" xfId="37562"/>
    <cellStyle name="Normal 2 2 6 29 3 3" xfId="7478"/>
    <cellStyle name="Normal 2 2 6 29 3 3 2" xfId="37563"/>
    <cellStyle name="Normal 2 2 6 29 3 4" xfId="37564"/>
    <cellStyle name="Normal 2 2 6 29 4" xfId="7479"/>
    <cellStyle name="Normal 2 2 6 29 4 2" xfId="7480"/>
    <cellStyle name="Normal 2 2 6 29 4 2 2" xfId="7481"/>
    <cellStyle name="Normal 2 2 6 29 4 2 2 2" xfId="37565"/>
    <cellStyle name="Normal 2 2 6 29 4 2 3" xfId="37566"/>
    <cellStyle name="Normal 2 2 6 29 4 3" xfId="7482"/>
    <cellStyle name="Normal 2 2 6 29 4 3 2" xfId="37567"/>
    <cellStyle name="Normal 2 2 6 29 4 4" xfId="37568"/>
    <cellStyle name="Normal 2 2 6 29 5" xfId="7483"/>
    <cellStyle name="Normal 2 2 6 29 5 2" xfId="7484"/>
    <cellStyle name="Normal 2 2 6 29 5 2 2" xfId="37569"/>
    <cellStyle name="Normal 2 2 6 29 5 3" xfId="37570"/>
    <cellStyle name="Normal 2 2 6 29 6" xfId="7485"/>
    <cellStyle name="Normal 2 2 6 29 6 2" xfId="37571"/>
    <cellStyle name="Normal 2 2 6 29 7" xfId="7486"/>
    <cellStyle name="Normal 2 2 6 29 7 2" xfId="37572"/>
    <cellStyle name="Normal 2 2 6 29 8" xfId="37573"/>
    <cellStyle name="Normal 2 2 6 3" xfId="7487"/>
    <cellStyle name="Normal 2 2 6 3 2" xfId="7488"/>
    <cellStyle name="Normal 2 2 6 3 2 2" xfId="7489"/>
    <cellStyle name="Normal 2 2 6 3 2 2 2" xfId="7490"/>
    <cellStyle name="Normal 2 2 6 3 2 2 2 2" xfId="37574"/>
    <cellStyle name="Normal 2 2 6 3 2 2 3" xfId="37575"/>
    <cellStyle name="Normal 2 2 6 3 2 3" xfId="7491"/>
    <cellStyle name="Normal 2 2 6 3 2 3 2" xfId="37576"/>
    <cellStyle name="Normal 2 2 6 3 2 4" xfId="37577"/>
    <cellStyle name="Normal 2 2 6 3 3" xfId="7492"/>
    <cellStyle name="Normal 2 2 6 3 3 2" xfId="7493"/>
    <cellStyle name="Normal 2 2 6 3 3 2 2" xfId="7494"/>
    <cellStyle name="Normal 2 2 6 3 3 2 2 2" xfId="37578"/>
    <cellStyle name="Normal 2 2 6 3 3 2 3" xfId="37579"/>
    <cellStyle name="Normal 2 2 6 3 3 3" xfId="7495"/>
    <cellStyle name="Normal 2 2 6 3 3 3 2" xfId="37580"/>
    <cellStyle name="Normal 2 2 6 3 3 4" xfId="37581"/>
    <cellStyle name="Normal 2 2 6 3 4" xfId="7496"/>
    <cellStyle name="Normal 2 2 6 3 4 2" xfId="7497"/>
    <cellStyle name="Normal 2 2 6 3 4 2 2" xfId="7498"/>
    <cellStyle name="Normal 2 2 6 3 4 2 2 2" xfId="37582"/>
    <cellStyle name="Normal 2 2 6 3 4 2 3" xfId="37583"/>
    <cellStyle name="Normal 2 2 6 3 4 3" xfId="7499"/>
    <cellStyle name="Normal 2 2 6 3 4 3 2" xfId="37584"/>
    <cellStyle name="Normal 2 2 6 3 4 4" xfId="37585"/>
    <cellStyle name="Normal 2 2 6 3 5" xfId="7500"/>
    <cellStyle name="Normal 2 2 6 3 5 2" xfId="7501"/>
    <cellStyle name="Normal 2 2 6 3 5 2 2" xfId="37586"/>
    <cellStyle name="Normal 2 2 6 3 5 3" xfId="37587"/>
    <cellStyle name="Normal 2 2 6 3 6" xfId="7502"/>
    <cellStyle name="Normal 2 2 6 3 6 2" xfId="37588"/>
    <cellStyle name="Normal 2 2 6 3 7" xfId="7503"/>
    <cellStyle name="Normal 2 2 6 3 7 2" xfId="37589"/>
    <cellStyle name="Normal 2 2 6 3 8" xfId="37590"/>
    <cellStyle name="Normal 2 2 6 30" xfId="7504"/>
    <cellStyle name="Normal 2 2 6 30 2" xfId="7505"/>
    <cellStyle name="Normal 2 2 6 30 2 2" xfId="7506"/>
    <cellStyle name="Normal 2 2 6 30 2 2 2" xfId="37591"/>
    <cellStyle name="Normal 2 2 6 30 2 3" xfId="37592"/>
    <cellStyle name="Normal 2 2 6 30 3" xfId="7507"/>
    <cellStyle name="Normal 2 2 6 30 3 2" xfId="37593"/>
    <cellStyle name="Normal 2 2 6 30 4" xfId="37594"/>
    <cellStyle name="Normal 2 2 6 31" xfId="7508"/>
    <cellStyle name="Normal 2 2 6 31 2" xfId="7509"/>
    <cellStyle name="Normal 2 2 6 31 2 2" xfId="7510"/>
    <cellStyle name="Normal 2 2 6 31 2 2 2" xfId="37595"/>
    <cellStyle name="Normal 2 2 6 31 2 3" xfId="37596"/>
    <cellStyle name="Normal 2 2 6 31 3" xfId="7511"/>
    <cellStyle name="Normal 2 2 6 31 3 2" xfId="37597"/>
    <cellStyle name="Normal 2 2 6 31 4" xfId="37598"/>
    <cellStyle name="Normal 2 2 6 32" xfId="7512"/>
    <cellStyle name="Normal 2 2 6 32 2" xfId="7513"/>
    <cellStyle name="Normal 2 2 6 32 2 2" xfId="7514"/>
    <cellStyle name="Normal 2 2 6 32 2 2 2" xfId="37599"/>
    <cellStyle name="Normal 2 2 6 32 2 3" xfId="37600"/>
    <cellStyle name="Normal 2 2 6 32 3" xfId="7515"/>
    <cellStyle name="Normal 2 2 6 32 3 2" xfId="37601"/>
    <cellStyle name="Normal 2 2 6 32 4" xfId="37602"/>
    <cellStyle name="Normal 2 2 6 33" xfId="7516"/>
    <cellStyle name="Normal 2 2 6 33 2" xfId="7517"/>
    <cellStyle name="Normal 2 2 6 33 2 2" xfId="37603"/>
    <cellStyle name="Normal 2 2 6 33 3" xfId="37604"/>
    <cellStyle name="Normal 2 2 6 34" xfId="7518"/>
    <cellStyle name="Normal 2 2 6 34 2" xfId="37605"/>
    <cellStyle name="Normal 2 2 6 35" xfId="7519"/>
    <cellStyle name="Normal 2 2 6 35 2" xfId="37606"/>
    <cellStyle name="Normal 2 2 6 36" xfId="37607"/>
    <cellStyle name="Normal 2 2 6 4" xfId="7520"/>
    <cellStyle name="Normal 2 2 6 4 2" xfId="7521"/>
    <cellStyle name="Normal 2 2 6 4 2 2" xfId="7522"/>
    <cellStyle name="Normal 2 2 6 4 2 2 2" xfId="7523"/>
    <cellStyle name="Normal 2 2 6 4 2 2 2 2" xfId="37608"/>
    <cellStyle name="Normal 2 2 6 4 2 2 3" xfId="37609"/>
    <cellStyle name="Normal 2 2 6 4 2 3" xfId="7524"/>
    <cellStyle name="Normal 2 2 6 4 2 3 2" xfId="37610"/>
    <cellStyle name="Normal 2 2 6 4 2 4" xfId="37611"/>
    <cellStyle name="Normal 2 2 6 4 3" xfId="7525"/>
    <cellStyle name="Normal 2 2 6 4 3 2" xfId="7526"/>
    <cellStyle name="Normal 2 2 6 4 3 2 2" xfId="7527"/>
    <cellStyle name="Normal 2 2 6 4 3 2 2 2" xfId="37612"/>
    <cellStyle name="Normal 2 2 6 4 3 2 3" xfId="37613"/>
    <cellStyle name="Normal 2 2 6 4 3 3" xfId="7528"/>
    <cellStyle name="Normal 2 2 6 4 3 3 2" xfId="37614"/>
    <cellStyle name="Normal 2 2 6 4 3 4" xfId="37615"/>
    <cellStyle name="Normal 2 2 6 4 4" xfId="7529"/>
    <cellStyle name="Normal 2 2 6 4 4 2" xfId="7530"/>
    <cellStyle name="Normal 2 2 6 4 4 2 2" xfId="7531"/>
    <cellStyle name="Normal 2 2 6 4 4 2 2 2" xfId="37616"/>
    <cellStyle name="Normal 2 2 6 4 4 2 3" xfId="37617"/>
    <cellStyle name="Normal 2 2 6 4 4 3" xfId="7532"/>
    <cellStyle name="Normal 2 2 6 4 4 3 2" xfId="37618"/>
    <cellStyle name="Normal 2 2 6 4 4 4" xfId="37619"/>
    <cellStyle name="Normal 2 2 6 4 5" xfId="7533"/>
    <cellStyle name="Normal 2 2 6 4 5 2" xfId="7534"/>
    <cellStyle name="Normal 2 2 6 4 5 2 2" xfId="37620"/>
    <cellStyle name="Normal 2 2 6 4 5 3" xfId="37621"/>
    <cellStyle name="Normal 2 2 6 4 6" xfId="7535"/>
    <cellStyle name="Normal 2 2 6 4 6 2" xfId="37622"/>
    <cellStyle name="Normal 2 2 6 4 7" xfId="7536"/>
    <cellStyle name="Normal 2 2 6 4 7 2" xfId="37623"/>
    <cellStyle name="Normal 2 2 6 4 8" xfId="37624"/>
    <cellStyle name="Normal 2 2 6 5" xfId="7537"/>
    <cellStyle name="Normal 2 2 6 5 2" xfId="7538"/>
    <cellStyle name="Normal 2 2 6 5 2 2" xfId="7539"/>
    <cellStyle name="Normal 2 2 6 5 2 2 2" xfId="7540"/>
    <cellStyle name="Normal 2 2 6 5 2 2 2 2" xfId="37625"/>
    <cellStyle name="Normal 2 2 6 5 2 2 3" xfId="37626"/>
    <cellStyle name="Normal 2 2 6 5 2 3" xfId="7541"/>
    <cellStyle name="Normal 2 2 6 5 2 3 2" xfId="37627"/>
    <cellStyle name="Normal 2 2 6 5 2 4" xfId="37628"/>
    <cellStyle name="Normal 2 2 6 5 3" xfId="7542"/>
    <cellStyle name="Normal 2 2 6 5 3 2" xfId="7543"/>
    <cellStyle name="Normal 2 2 6 5 3 2 2" xfId="7544"/>
    <cellStyle name="Normal 2 2 6 5 3 2 2 2" xfId="37629"/>
    <cellStyle name="Normal 2 2 6 5 3 2 3" xfId="37630"/>
    <cellStyle name="Normal 2 2 6 5 3 3" xfId="7545"/>
    <cellStyle name="Normal 2 2 6 5 3 3 2" xfId="37631"/>
    <cellStyle name="Normal 2 2 6 5 3 4" xfId="37632"/>
    <cellStyle name="Normal 2 2 6 5 4" xfId="7546"/>
    <cellStyle name="Normal 2 2 6 5 4 2" xfId="7547"/>
    <cellStyle name="Normal 2 2 6 5 4 2 2" xfId="7548"/>
    <cellStyle name="Normal 2 2 6 5 4 2 2 2" xfId="37633"/>
    <cellStyle name="Normal 2 2 6 5 4 2 3" xfId="37634"/>
    <cellStyle name="Normal 2 2 6 5 4 3" xfId="7549"/>
    <cellStyle name="Normal 2 2 6 5 4 3 2" xfId="37635"/>
    <cellStyle name="Normal 2 2 6 5 4 4" xfId="37636"/>
    <cellStyle name="Normal 2 2 6 5 5" xfId="7550"/>
    <cellStyle name="Normal 2 2 6 5 5 2" xfId="7551"/>
    <cellStyle name="Normal 2 2 6 5 5 2 2" xfId="37637"/>
    <cellStyle name="Normal 2 2 6 5 5 3" xfId="37638"/>
    <cellStyle name="Normal 2 2 6 5 6" xfId="7552"/>
    <cellStyle name="Normal 2 2 6 5 6 2" xfId="37639"/>
    <cellStyle name="Normal 2 2 6 5 7" xfId="7553"/>
    <cellStyle name="Normal 2 2 6 5 7 2" xfId="37640"/>
    <cellStyle name="Normal 2 2 6 5 8" xfId="37641"/>
    <cellStyle name="Normal 2 2 6 6" xfId="7554"/>
    <cellStyle name="Normal 2 2 6 6 2" xfId="7555"/>
    <cellStyle name="Normal 2 2 6 6 2 2" xfId="7556"/>
    <cellStyle name="Normal 2 2 6 6 2 2 2" xfId="7557"/>
    <cellStyle name="Normal 2 2 6 6 2 2 2 2" xfId="37642"/>
    <cellStyle name="Normal 2 2 6 6 2 2 3" xfId="37643"/>
    <cellStyle name="Normal 2 2 6 6 2 3" xfId="7558"/>
    <cellStyle name="Normal 2 2 6 6 2 3 2" xfId="37644"/>
    <cellStyle name="Normal 2 2 6 6 2 4" xfId="37645"/>
    <cellStyle name="Normal 2 2 6 6 3" xfId="7559"/>
    <cellStyle name="Normal 2 2 6 6 3 2" xfId="7560"/>
    <cellStyle name="Normal 2 2 6 6 3 2 2" xfId="7561"/>
    <cellStyle name="Normal 2 2 6 6 3 2 2 2" xfId="37646"/>
    <cellStyle name="Normal 2 2 6 6 3 2 3" xfId="37647"/>
    <cellStyle name="Normal 2 2 6 6 3 3" xfId="7562"/>
    <cellStyle name="Normal 2 2 6 6 3 3 2" xfId="37648"/>
    <cellStyle name="Normal 2 2 6 6 3 4" xfId="37649"/>
    <cellStyle name="Normal 2 2 6 6 4" xfId="7563"/>
    <cellStyle name="Normal 2 2 6 6 4 2" xfId="7564"/>
    <cellStyle name="Normal 2 2 6 6 4 2 2" xfId="7565"/>
    <cellStyle name="Normal 2 2 6 6 4 2 2 2" xfId="37650"/>
    <cellStyle name="Normal 2 2 6 6 4 2 3" xfId="37651"/>
    <cellStyle name="Normal 2 2 6 6 4 3" xfId="7566"/>
    <cellStyle name="Normal 2 2 6 6 4 3 2" xfId="37652"/>
    <cellStyle name="Normal 2 2 6 6 4 4" xfId="37653"/>
    <cellStyle name="Normal 2 2 6 6 5" xfId="7567"/>
    <cellStyle name="Normal 2 2 6 6 5 2" xfId="7568"/>
    <cellStyle name="Normal 2 2 6 6 5 2 2" xfId="37654"/>
    <cellStyle name="Normal 2 2 6 6 5 3" xfId="37655"/>
    <cellStyle name="Normal 2 2 6 6 6" xfId="7569"/>
    <cellStyle name="Normal 2 2 6 6 6 2" xfId="37656"/>
    <cellStyle name="Normal 2 2 6 6 7" xfId="7570"/>
    <cellStyle name="Normal 2 2 6 6 7 2" xfId="37657"/>
    <cellStyle name="Normal 2 2 6 6 8" xfId="37658"/>
    <cellStyle name="Normal 2 2 6 7" xfId="7571"/>
    <cellStyle name="Normal 2 2 6 7 2" xfId="7572"/>
    <cellStyle name="Normal 2 2 6 7 2 2" xfId="7573"/>
    <cellStyle name="Normal 2 2 6 7 2 2 2" xfId="7574"/>
    <cellStyle name="Normal 2 2 6 7 2 2 2 2" xfId="37659"/>
    <cellStyle name="Normal 2 2 6 7 2 2 3" xfId="37660"/>
    <cellStyle name="Normal 2 2 6 7 2 3" xfId="7575"/>
    <cellStyle name="Normal 2 2 6 7 2 3 2" xfId="37661"/>
    <cellStyle name="Normal 2 2 6 7 2 4" xfId="37662"/>
    <cellStyle name="Normal 2 2 6 7 3" xfId="7576"/>
    <cellStyle name="Normal 2 2 6 7 3 2" xfId="7577"/>
    <cellStyle name="Normal 2 2 6 7 3 2 2" xfId="7578"/>
    <cellStyle name="Normal 2 2 6 7 3 2 2 2" xfId="37663"/>
    <cellStyle name="Normal 2 2 6 7 3 2 3" xfId="37664"/>
    <cellStyle name="Normal 2 2 6 7 3 3" xfId="7579"/>
    <cellStyle name="Normal 2 2 6 7 3 3 2" xfId="37665"/>
    <cellStyle name="Normal 2 2 6 7 3 4" xfId="37666"/>
    <cellStyle name="Normal 2 2 6 7 4" xfId="7580"/>
    <cellStyle name="Normal 2 2 6 7 4 2" xfId="7581"/>
    <cellStyle name="Normal 2 2 6 7 4 2 2" xfId="7582"/>
    <cellStyle name="Normal 2 2 6 7 4 2 2 2" xfId="37667"/>
    <cellStyle name="Normal 2 2 6 7 4 2 3" xfId="37668"/>
    <cellStyle name="Normal 2 2 6 7 4 3" xfId="7583"/>
    <cellStyle name="Normal 2 2 6 7 4 3 2" xfId="37669"/>
    <cellStyle name="Normal 2 2 6 7 4 4" xfId="37670"/>
    <cellStyle name="Normal 2 2 6 7 5" xfId="7584"/>
    <cellStyle name="Normal 2 2 6 7 5 2" xfId="7585"/>
    <cellStyle name="Normal 2 2 6 7 5 2 2" xfId="37671"/>
    <cellStyle name="Normal 2 2 6 7 5 3" xfId="37672"/>
    <cellStyle name="Normal 2 2 6 7 6" xfId="7586"/>
    <cellStyle name="Normal 2 2 6 7 6 2" xfId="37673"/>
    <cellStyle name="Normal 2 2 6 7 7" xfId="7587"/>
    <cellStyle name="Normal 2 2 6 7 7 2" xfId="37674"/>
    <cellStyle name="Normal 2 2 6 7 8" xfId="37675"/>
    <cellStyle name="Normal 2 2 6 8" xfId="7588"/>
    <cellStyle name="Normal 2 2 6 8 2" xfId="7589"/>
    <cellStyle name="Normal 2 2 6 8 2 2" xfId="7590"/>
    <cellStyle name="Normal 2 2 6 8 2 2 2" xfId="7591"/>
    <cellStyle name="Normal 2 2 6 8 2 2 2 2" xfId="37676"/>
    <cellStyle name="Normal 2 2 6 8 2 2 3" xfId="37677"/>
    <cellStyle name="Normal 2 2 6 8 2 3" xfId="7592"/>
    <cellStyle name="Normal 2 2 6 8 2 3 2" xfId="37678"/>
    <cellStyle name="Normal 2 2 6 8 2 4" xfId="37679"/>
    <cellStyle name="Normal 2 2 6 8 3" xfId="7593"/>
    <cellStyle name="Normal 2 2 6 8 3 2" xfId="7594"/>
    <cellStyle name="Normal 2 2 6 8 3 2 2" xfId="7595"/>
    <cellStyle name="Normal 2 2 6 8 3 2 2 2" xfId="37680"/>
    <cellStyle name="Normal 2 2 6 8 3 2 3" xfId="37681"/>
    <cellStyle name="Normal 2 2 6 8 3 3" xfId="7596"/>
    <cellStyle name="Normal 2 2 6 8 3 3 2" xfId="37682"/>
    <cellStyle name="Normal 2 2 6 8 3 4" xfId="37683"/>
    <cellStyle name="Normal 2 2 6 8 4" xfId="7597"/>
    <cellStyle name="Normal 2 2 6 8 4 2" xfId="7598"/>
    <cellStyle name="Normal 2 2 6 8 4 2 2" xfId="7599"/>
    <cellStyle name="Normal 2 2 6 8 4 2 2 2" xfId="37684"/>
    <cellStyle name="Normal 2 2 6 8 4 2 3" xfId="37685"/>
    <cellStyle name="Normal 2 2 6 8 4 3" xfId="7600"/>
    <cellStyle name="Normal 2 2 6 8 4 3 2" xfId="37686"/>
    <cellStyle name="Normal 2 2 6 8 4 4" xfId="37687"/>
    <cellStyle name="Normal 2 2 6 8 5" xfId="7601"/>
    <cellStyle name="Normal 2 2 6 8 5 2" xfId="7602"/>
    <cellStyle name="Normal 2 2 6 8 5 2 2" xfId="37688"/>
    <cellStyle name="Normal 2 2 6 8 5 3" xfId="37689"/>
    <cellStyle name="Normal 2 2 6 8 6" xfId="7603"/>
    <cellStyle name="Normal 2 2 6 8 6 2" xfId="37690"/>
    <cellStyle name="Normal 2 2 6 8 7" xfId="7604"/>
    <cellStyle name="Normal 2 2 6 8 7 2" xfId="37691"/>
    <cellStyle name="Normal 2 2 6 8 8" xfId="37692"/>
    <cellStyle name="Normal 2 2 6 9" xfId="7605"/>
    <cellStyle name="Normal 2 2 6 9 2" xfId="7606"/>
    <cellStyle name="Normal 2 2 6 9 2 2" xfId="7607"/>
    <cellStyle name="Normal 2 2 6 9 2 2 2" xfId="7608"/>
    <cellStyle name="Normal 2 2 6 9 2 2 2 2" xfId="37693"/>
    <cellStyle name="Normal 2 2 6 9 2 2 3" xfId="37694"/>
    <cellStyle name="Normal 2 2 6 9 2 3" xfId="7609"/>
    <cellStyle name="Normal 2 2 6 9 2 3 2" xfId="37695"/>
    <cellStyle name="Normal 2 2 6 9 2 4" xfId="37696"/>
    <cellStyle name="Normal 2 2 6 9 3" xfId="7610"/>
    <cellStyle name="Normal 2 2 6 9 3 2" xfId="7611"/>
    <cellStyle name="Normal 2 2 6 9 3 2 2" xfId="7612"/>
    <cellStyle name="Normal 2 2 6 9 3 2 2 2" xfId="37697"/>
    <cellStyle name="Normal 2 2 6 9 3 2 3" xfId="37698"/>
    <cellStyle name="Normal 2 2 6 9 3 3" xfId="7613"/>
    <cellStyle name="Normal 2 2 6 9 3 3 2" xfId="37699"/>
    <cellStyle name="Normal 2 2 6 9 3 4" xfId="37700"/>
    <cellStyle name="Normal 2 2 6 9 4" xfId="7614"/>
    <cellStyle name="Normal 2 2 6 9 4 2" xfId="7615"/>
    <cellStyle name="Normal 2 2 6 9 4 2 2" xfId="7616"/>
    <cellStyle name="Normal 2 2 6 9 4 2 2 2" xfId="37701"/>
    <cellStyle name="Normal 2 2 6 9 4 2 3" xfId="37702"/>
    <cellStyle name="Normal 2 2 6 9 4 3" xfId="7617"/>
    <cellStyle name="Normal 2 2 6 9 4 3 2" xfId="37703"/>
    <cellStyle name="Normal 2 2 6 9 4 4" xfId="37704"/>
    <cellStyle name="Normal 2 2 6 9 5" xfId="7618"/>
    <cellStyle name="Normal 2 2 6 9 5 2" xfId="7619"/>
    <cellStyle name="Normal 2 2 6 9 5 2 2" xfId="37705"/>
    <cellStyle name="Normal 2 2 6 9 5 3" xfId="37706"/>
    <cellStyle name="Normal 2 2 6 9 6" xfId="7620"/>
    <cellStyle name="Normal 2 2 6 9 6 2" xfId="37707"/>
    <cellStyle name="Normal 2 2 6 9 7" xfId="7621"/>
    <cellStyle name="Normal 2 2 6 9 7 2" xfId="37708"/>
    <cellStyle name="Normal 2 2 6 9 8" xfId="37709"/>
    <cellStyle name="Normal 2 2 7" xfId="7622"/>
    <cellStyle name="Normal 2 2 7 10" xfId="7623"/>
    <cellStyle name="Normal 2 2 7 10 2" xfId="7624"/>
    <cellStyle name="Normal 2 2 7 10 2 2" xfId="7625"/>
    <cellStyle name="Normal 2 2 7 10 2 2 2" xfId="7626"/>
    <cellStyle name="Normal 2 2 7 10 2 2 2 2" xfId="37710"/>
    <cellStyle name="Normal 2 2 7 10 2 2 3" xfId="37711"/>
    <cellStyle name="Normal 2 2 7 10 2 3" xfId="7627"/>
    <cellStyle name="Normal 2 2 7 10 2 3 2" xfId="37712"/>
    <cellStyle name="Normal 2 2 7 10 2 4" xfId="37713"/>
    <cellStyle name="Normal 2 2 7 10 3" xfId="7628"/>
    <cellStyle name="Normal 2 2 7 10 3 2" xfId="7629"/>
    <cellStyle name="Normal 2 2 7 10 3 2 2" xfId="7630"/>
    <cellStyle name="Normal 2 2 7 10 3 2 2 2" xfId="37714"/>
    <cellStyle name="Normal 2 2 7 10 3 2 3" xfId="37715"/>
    <cellStyle name="Normal 2 2 7 10 3 3" xfId="7631"/>
    <cellStyle name="Normal 2 2 7 10 3 3 2" xfId="37716"/>
    <cellStyle name="Normal 2 2 7 10 3 4" xfId="37717"/>
    <cellStyle name="Normal 2 2 7 10 4" xfId="7632"/>
    <cellStyle name="Normal 2 2 7 10 4 2" xfId="7633"/>
    <cellStyle name="Normal 2 2 7 10 4 2 2" xfId="7634"/>
    <cellStyle name="Normal 2 2 7 10 4 2 2 2" xfId="37718"/>
    <cellStyle name="Normal 2 2 7 10 4 2 3" xfId="37719"/>
    <cellStyle name="Normal 2 2 7 10 4 3" xfId="7635"/>
    <cellStyle name="Normal 2 2 7 10 4 3 2" xfId="37720"/>
    <cellStyle name="Normal 2 2 7 10 4 4" xfId="37721"/>
    <cellStyle name="Normal 2 2 7 10 5" xfId="7636"/>
    <cellStyle name="Normal 2 2 7 10 5 2" xfId="7637"/>
    <cellStyle name="Normal 2 2 7 10 5 2 2" xfId="37722"/>
    <cellStyle name="Normal 2 2 7 10 5 3" xfId="37723"/>
    <cellStyle name="Normal 2 2 7 10 6" xfId="7638"/>
    <cellStyle name="Normal 2 2 7 10 6 2" xfId="37724"/>
    <cellStyle name="Normal 2 2 7 10 7" xfId="7639"/>
    <cellStyle name="Normal 2 2 7 10 7 2" xfId="37725"/>
    <cellStyle name="Normal 2 2 7 10 8" xfId="37726"/>
    <cellStyle name="Normal 2 2 7 11" xfId="7640"/>
    <cellStyle name="Normal 2 2 7 11 2" xfId="7641"/>
    <cellStyle name="Normal 2 2 7 11 2 2" xfId="7642"/>
    <cellStyle name="Normal 2 2 7 11 2 2 2" xfId="7643"/>
    <cellStyle name="Normal 2 2 7 11 2 2 2 2" xfId="37727"/>
    <cellStyle name="Normal 2 2 7 11 2 2 3" xfId="37728"/>
    <cellStyle name="Normal 2 2 7 11 2 3" xfId="7644"/>
    <cellStyle name="Normal 2 2 7 11 2 3 2" xfId="37729"/>
    <cellStyle name="Normal 2 2 7 11 2 4" xfId="37730"/>
    <cellStyle name="Normal 2 2 7 11 3" xfId="7645"/>
    <cellStyle name="Normal 2 2 7 11 3 2" xfId="7646"/>
    <cellStyle name="Normal 2 2 7 11 3 2 2" xfId="7647"/>
    <cellStyle name="Normal 2 2 7 11 3 2 2 2" xfId="37731"/>
    <cellStyle name="Normal 2 2 7 11 3 2 3" xfId="37732"/>
    <cellStyle name="Normal 2 2 7 11 3 3" xfId="7648"/>
    <cellStyle name="Normal 2 2 7 11 3 3 2" xfId="37733"/>
    <cellStyle name="Normal 2 2 7 11 3 4" xfId="37734"/>
    <cellStyle name="Normal 2 2 7 11 4" xfId="7649"/>
    <cellStyle name="Normal 2 2 7 11 4 2" xfId="7650"/>
    <cellStyle name="Normal 2 2 7 11 4 2 2" xfId="7651"/>
    <cellStyle name="Normal 2 2 7 11 4 2 2 2" xfId="37735"/>
    <cellStyle name="Normal 2 2 7 11 4 2 3" xfId="37736"/>
    <cellStyle name="Normal 2 2 7 11 4 3" xfId="7652"/>
    <cellStyle name="Normal 2 2 7 11 4 3 2" xfId="37737"/>
    <cellStyle name="Normal 2 2 7 11 4 4" xfId="37738"/>
    <cellStyle name="Normal 2 2 7 11 5" xfId="7653"/>
    <cellStyle name="Normal 2 2 7 11 5 2" xfId="7654"/>
    <cellStyle name="Normal 2 2 7 11 5 2 2" xfId="37739"/>
    <cellStyle name="Normal 2 2 7 11 5 3" xfId="37740"/>
    <cellStyle name="Normal 2 2 7 11 6" xfId="7655"/>
    <cellStyle name="Normal 2 2 7 11 6 2" xfId="37741"/>
    <cellStyle name="Normal 2 2 7 11 7" xfId="7656"/>
    <cellStyle name="Normal 2 2 7 11 7 2" xfId="37742"/>
    <cellStyle name="Normal 2 2 7 11 8" xfId="37743"/>
    <cellStyle name="Normal 2 2 7 12" xfId="7657"/>
    <cellStyle name="Normal 2 2 7 12 2" xfId="7658"/>
    <cellStyle name="Normal 2 2 7 12 2 2" xfId="7659"/>
    <cellStyle name="Normal 2 2 7 12 2 2 2" xfId="7660"/>
    <cellStyle name="Normal 2 2 7 12 2 2 2 2" xfId="37744"/>
    <cellStyle name="Normal 2 2 7 12 2 2 3" xfId="37745"/>
    <cellStyle name="Normal 2 2 7 12 2 3" xfId="7661"/>
    <cellStyle name="Normal 2 2 7 12 2 3 2" xfId="37746"/>
    <cellStyle name="Normal 2 2 7 12 2 4" xfId="37747"/>
    <cellStyle name="Normal 2 2 7 12 3" xfId="7662"/>
    <cellStyle name="Normal 2 2 7 12 3 2" xfId="7663"/>
    <cellStyle name="Normal 2 2 7 12 3 2 2" xfId="7664"/>
    <cellStyle name="Normal 2 2 7 12 3 2 2 2" xfId="37748"/>
    <cellStyle name="Normal 2 2 7 12 3 2 3" xfId="37749"/>
    <cellStyle name="Normal 2 2 7 12 3 3" xfId="7665"/>
    <cellStyle name="Normal 2 2 7 12 3 3 2" xfId="37750"/>
    <cellStyle name="Normal 2 2 7 12 3 4" xfId="37751"/>
    <cellStyle name="Normal 2 2 7 12 4" xfId="7666"/>
    <cellStyle name="Normal 2 2 7 12 4 2" xfId="7667"/>
    <cellStyle name="Normal 2 2 7 12 4 2 2" xfId="7668"/>
    <cellStyle name="Normal 2 2 7 12 4 2 2 2" xfId="37752"/>
    <cellStyle name="Normal 2 2 7 12 4 2 3" xfId="37753"/>
    <cellStyle name="Normal 2 2 7 12 4 3" xfId="7669"/>
    <cellStyle name="Normal 2 2 7 12 4 3 2" xfId="37754"/>
    <cellStyle name="Normal 2 2 7 12 4 4" xfId="37755"/>
    <cellStyle name="Normal 2 2 7 12 5" xfId="7670"/>
    <cellStyle name="Normal 2 2 7 12 5 2" xfId="7671"/>
    <cellStyle name="Normal 2 2 7 12 5 2 2" xfId="37756"/>
    <cellStyle name="Normal 2 2 7 12 5 3" xfId="37757"/>
    <cellStyle name="Normal 2 2 7 12 6" xfId="7672"/>
    <cellStyle name="Normal 2 2 7 12 6 2" xfId="37758"/>
    <cellStyle name="Normal 2 2 7 12 7" xfId="7673"/>
    <cellStyle name="Normal 2 2 7 12 7 2" xfId="37759"/>
    <cellStyle name="Normal 2 2 7 12 8" xfId="37760"/>
    <cellStyle name="Normal 2 2 7 13" xfId="7674"/>
    <cellStyle name="Normal 2 2 7 13 2" xfId="7675"/>
    <cellStyle name="Normal 2 2 7 13 2 2" xfId="7676"/>
    <cellStyle name="Normal 2 2 7 13 2 2 2" xfId="7677"/>
    <cellStyle name="Normal 2 2 7 13 2 2 2 2" xfId="37761"/>
    <cellStyle name="Normal 2 2 7 13 2 2 3" xfId="37762"/>
    <cellStyle name="Normal 2 2 7 13 2 3" xfId="7678"/>
    <cellStyle name="Normal 2 2 7 13 2 3 2" xfId="37763"/>
    <cellStyle name="Normal 2 2 7 13 2 4" xfId="37764"/>
    <cellStyle name="Normal 2 2 7 13 3" xfId="7679"/>
    <cellStyle name="Normal 2 2 7 13 3 2" xfId="7680"/>
    <cellStyle name="Normal 2 2 7 13 3 2 2" xfId="7681"/>
    <cellStyle name="Normal 2 2 7 13 3 2 2 2" xfId="37765"/>
    <cellStyle name="Normal 2 2 7 13 3 2 3" xfId="37766"/>
    <cellStyle name="Normal 2 2 7 13 3 3" xfId="7682"/>
    <cellStyle name="Normal 2 2 7 13 3 3 2" xfId="37767"/>
    <cellStyle name="Normal 2 2 7 13 3 4" xfId="37768"/>
    <cellStyle name="Normal 2 2 7 13 4" xfId="7683"/>
    <cellStyle name="Normal 2 2 7 13 4 2" xfId="7684"/>
    <cellStyle name="Normal 2 2 7 13 4 2 2" xfId="7685"/>
    <cellStyle name="Normal 2 2 7 13 4 2 2 2" xfId="37769"/>
    <cellStyle name="Normal 2 2 7 13 4 2 3" xfId="37770"/>
    <cellStyle name="Normal 2 2 7 13 4 3" xfId="7686"/>
    <cellStyle name="Normal 2 2 7 13 4 3 2" xfId="37771"/>
    <cellStyle name="Normal 2 2 7 13 4 4" xfId="37772"/>
    <cellStyle name="Normal 2 2 7 13 5" xfId="7687"/>
    <cellStyle name="Normal 2 2 7 13 5 2" xfId="7688"/>
    <cellStyle name="Normal 2 2 7 13 5 2 2" xfId="37773"/>
    <cellStyle name="Normal 2 2 7 13 5 3" xfId="37774"/>
    <cellStyle name="Normal 2 2 7 13 6" xfId="7689"/>
    <cellStyle name="Normal 2 2 7 13 6 2" xfId="37775"/>
    <cellStyle name="Normal 2 2 7 13 7" xfId="7690"/>
    <cellStyle name="Normal 2 2 7 13 7 2" xfId="37776"/>
    <cellStyle name="Normal 2 2 7 13 8" xfId="37777"/>
    <cellStyle name="Normal 2 2 7 14" xfId="7691"/>
    <cellStyle name="Normal 2 2 7 14 2" xfId="7692"/>
    <cellStyle name="Normal 2 2 7 14 2 2" xfId="7693"/>
    <cellStyle name="Normal 2 2 7 14 2 2 2" xfId="7694"/>
    <cellStyle name="Normal 2 2 7 14 2 2 2 2" xfId="37778"/>
    <cellStyle name="Normal 2 2 7 14 2 2 3" xfId="37779"/>
    <cellStyle name="Normal 2 2 7 14 2 3" xfId="7695"/>
    <cellStyle name="Normal 2 2 7 14 2 3 2" xfId="37780"/>
    <cellStyle name="Normal 2 2 7 14 2 4" xfId="37781"/>
    <cellStyle name="Normal 2 2 7 14 3" xfId="7696"/>
    <cellStyle name="Normal 2 2 7 14 3 2" xfId="7697"/>
    <cellStyle name="Normal 2 2 7 14 3 2 2" xfId="7698"/>
    <cellStyle name="Normal 2 2 7 14 3 2 2 2" xfId="37782"/>
    <cellStyle name="Normal 2 2 7 14 3 2 3" xfId="37783"/>
    <cellStyle name="Normal 2 2 7 14 3 3" xfId="7699"/>
    <cellStyle name="Normal 2 2 7 14 3 3 2" xfId="37784"/>
    <cellStyle name="Normal 2 2 7 14 3 4" xfId="37785"/>
    <cellStyle name="Normal 2 2 7 14 4" xfId="7700"/>
    <cellStyle name="Normal 2 2 7 14 4 2" xfId="7701"/>
    <cellStyle name="Normal 2 2 7 14 4 2 2" xfId="7702"/>
    <cellStyle name="Normal 2 2 7 14 4 2 2 2" xfId="37786"/>
    <cellStyle name="Normal 2 2 7 14 4 2 3" xfId="37787"/>
    <cellStyle name="Normal 2 2 7 14 4 3" xfId="7703"/>
    <cellStyle name="Normal 2 2 7 14 4 3 2" xfId="37788"/>
    <cellStyle name="Normal 2 2 7 14 4 4" xfId="37789"/>
    <cellStyle name="Normal 2 2 7 14 5" xfId="7704"/>
    <cellStyle name="Normal 2 2 7 14 5 2" xfId="7705"/>
    <cellStyle name="Normal 2 2 7 14 5 2 2" xfId="37790"/>
    <cellStyle name="Normal 2 2 7 14 5 3" xfId="37791"/>
    <cellStyle name="Normal 2 2 7 14 6" xfId="7706"/>
    <cellStyle name="Normal 2 2 7 14 6 2" xfId="37792"/>
    <cellStyle name="Normal 2 2 7 14 7" xfId="7707"/>
    <cellStyle name="Normal 2 2 7 14 7 2" xfId="37793"/>
    <cellStyle name="Normal 2 2 7 14 8" xfId="37794"/>
    <cellStyle name="Normal 2 2 7 15" xfId="7708"/>
    <cellStyle name="Normal 2 2 7 15 2" xfId="7709"/>
    <cellStyle name="Normal 2 2 7 15 2 2" xfId="7710"/>
    <cellStyle name="Normal 2 2 7 15 2 2 2" xfId="7711"/>
    <cellStyle name="Normal 2 2 7 15 2 2 2 2" xfId="37795"/>
    <cellStyle name="Normal 2 2 7 15 2 2 3" xfId="37796"/>
    <cellStyle name="Normal 2 2 7 15 2 3" xfId="7712"/>
    <cellStyle name="Normal 2 2 7 15 2 3 2" xfId="37797"/>
    <cellStyle name="Normal 2 2 7 15 2 4" xfId="37798"/>
    <cellStyle name="Normal 2 2 7 15 3" xfId="7713"/>
    <cellStyle name="Normal 2 2 7 15 3 2" xfId="7714"/>
    <cellStyle name="Normal 2 2 7 15 3 2 2" xfId="7715"/>
    <cellStyle name="Normal 2 2 7 15 3 2 2 2" xfId="37799"/>
    <cellStyle name="Normal 2 2 7 15 3 2 3" xfId="37800"/>
    <cellStyle name="Normal 2 2 7 15 3 3" xfId="7716"/>
    <cellStyle name="Normal 2 2 7 15 3 3 2" xfId="37801"/>
    <cellStyle name="Normal 2 2 7 15 3 4" xfId="37802"/>
    <cellStyle name="Normal 2 2 7 15 4" xfId="7717"/>
    <cellStyle name="Normal 2 2 7 15 4 2" xfId="7718"/>
    <cellStyle name="Normal 2 2 7 15 4 2 2" xfId="7719"/>
    <cellStyle name="Normal 2 2 7 15 4 2 2 2" xfId="37803"/>
    <cellStyle name="Normal 2 2 7 15 4 2 3" xfId="37804"/>
    <cellStyle name="Normal 2 2 7 15 4 3" xfId="7720"/>
    <cellStyle name="Normal 2 2 7 15 4 3 2" xfId="37805"/>
    <cellStyle name="Normal 2 2 7 15 4 4" xfId="37806"/>
    <cellStyle name="Normal 2 2 7 15 5" xfId="7721"/>
    <cellStyle name="Normal 2 2 7 15 5 2" xfId="7722"/>
    <cellStyle name="Normal 2 2 7 15 5 2 2" xfId="37807"/>
    <cellStyle name="Normal 2 2 7 15 5 3" xfId="37808"/>
    <cellStyle name="Normal 2 2 7 15 6" xfId="7723"/>
    <cellStyle name="Normal 2 2 7 15 6 2" xfId="37809"/>
    <cellStyle name="Normal 2 2 7 15 7" xfId="7724"/>
    <cellStyle name="Normal 2 2 7 15 7 2" xfId="37810"/>
    <cellStyle name="Normal 2 2 7 15 8" xfId="37811"/>
    <cellStyle name="Normal 2 2 7 16" xfId="7725"/>
    <cellStyle name="Normal 2 2 7 16 2" xfId="7726"/>
    <cellStyle name="Normal 2 2 7 16 2 2" xfId="7727"/>
    <cellStyle name="Normal 2 2 7 16 2 2 2" xfId="7728"/>
    <cellStyle name="Normal 2 2 7 16 2 2 2 2" xfId="37812"/>
    <cellStyle name="Normal 2 2 7 16 2 2 3" xfId="37813"/>
    <cellStyle name="Normal 2 2 7 16 2 3" xfId="7729"/>
    <cellStyle name="Normal 2 2 7 16 2 3 2" xfId="37814"/>
    <cellStyle name="Normal 2 2 7 16 2 4" xfId="37815"/>
    <cellStyle name="Normal 2 2 7 16 3" xfId="7730"/>
    <cellStyle name="Normal 2 2 7 16 3 2" xfId="7731"/>
    <cellStyle name="Normal 2 2 7 16 3 2 2" xfId="7732"/>
    <cellStyle name="Normal 2 2 7 16 3 2 2 2" xfId="37816"/>
    <cellStyle name="Normal 2 2 7 16 3 2 3" xfId="37817"/>
    <cellStyle name="Normal 2 2 7 16 3 3" xfId="7733"/>
    <cellStyle name="Normal 2 2 7 16 3 3 2" xfId="37818"/>
    <cellStyle name="Normal 2 2 7 16 3 4" xfId="37819"/>
    <cellStyle name="Normal 2 2 7 16 4" xfId="7734"/>
    <cellStyle name="Normal 2 2 7 16 4 2" xfId="7735"/>
    <cellStyle name="Normal 2 2 7 16 4 2 2" xfId="7736"/>
    <cellStyle name="Normal 2 2 7 16 4 2 2 2" xfId="37820"/>
    <cellStyle name="Normal 2 2 7 16 4 2 3" xfId="37821"/>
    <cellStyle name="Normal 2 2 7 16 4 3" xfId="7737"/>
    <cellStyle name="Normal 2 2 7 16 4 3 2" xfId="37822"/>
    <cellStyle name="Normal 2 2 7 16 4 4" xfId="37823"/>
    <cellStyle name="Normal 2 2 7 16 5" xfId="7738"/>
    <cellStyle name="Normal 2 2 7 16 5 2" xfId="7739"/>
    <cellStyle name="Normal 2 2 7 16 5 2 2" xfId="37824"/>
    <cellStyle name="Normal 2 2 7 16 5 3" xfId="37825"/>
    <cellStyle name="Normal 2 2 7 16 6" xfId="7740"/>
    <cellStyle name="Normal 2 2 7 16 6 2" xfId="37826"/>
    <cellStyle name="Normal 2 2 7 16 7" xfId="7741"/>
    <cellStyle name="Normal 2 2 7 16 7 2" xfId="37827"/>
    <cellStyle name="Normal 2 2 7 16 8" xfId="37828"/>
    <cellStyle name="Normal 2 2 7 17" xfId="7742"/>
    <cellStyle name="Normal 2 2 7 17 2" xfId="7743"/>
    <cellStyle name="Normal 2 2 7 17 2 2" xfId="7744"/>
    <cellStyle name="Normal 2 2 7 17 2 2 2" xfId="7745"/>
    <cellStyle name="Normal 2 2 7 17 2 2 2 2" xfId="37829"/>
    <cellStyle name="Normal 2 2 7 17 2 2 3" xfId="37830"/>
    <cellStyle name="Normal 2 2 7 17 2 3" xfId="7746"/>
    <cellStyle name="Normal 2 2 7 17 2 3 2" xfId="37831"/>
    <cellStyle name="Normal 2 2 7 17 2 4" xfId="37832"/>
    <cellStyle name="Normal 2 2 7 17 3" xfId="7747"/>
    <cellStyle name="Normal 2 2 7 17 3 2" xfId="7748"/>
    <cellStyle name="Normal 2 2 7 17 3 2 2" xfId="7749"/>
    <cellStyle name="Normal 2 2 7 17 3 2 2 2" xfId="37833"/>
    <cellStyle name="Normal 2 2 7 17 3 2 3" xfId="37834"/>
    <cellStyle name="Normal 2 2 7 17 3 3" xfId="7750"/>
    <cellStyle name="Normal 2 2 7 17 3 3 2" xfId="37835"/>
    <cellStyle name="Normal 2 2 7 17 3 4" xfId="37836"/>
    <cellStyle name="Normal 2 2 7 17 4" xfId="7751"/>
    <cellStyle name="Normal 2 2 7 17 4 2" xfId="7752"/>
    <cellStyle name="Normal 2 2 7 17 4 2 2" xfId="7753"/>
    <cellStyle name="Normal 2 2 7 17 4 2 2 2" xfId="37837"/>
    <cellStyle name="Normal 2 2 7 17 4 2 3" xfId="37838"/>
    <cellStyle name="Normal 2 2 7 17 4 3" xfId="7754"/>
    <cellStyle name="Normal 2 2 7 17 4 3 2" xfId="37839"/>
    <cellStyle name="Normal 2 2 7 17 4 4" xfId="37840"/>
    <cellStyle name="Normal 2 2 7 17 5" xfId="7755"/>
    <cellStyle name="Normal 2 2 7 17 5 2" xfId="7756"/>
    <cellStyle name="Normal 2 2 7 17 5 2 2" xfId="37841"/>
    <cellStyle name="Normal 2 2 7 17 5 3" xfId="37842"/>
    <cellStyle name="Normal 2 2 7 17 6" xfId="7757"/>
    <cellStyle name="Normal 2 2 7 17 6 2" xfId="37843"/>
    <cellStyle name="Normal 2 2 7 17 7" xfId="7758"/>
    <cellStyle name="Normal 2 2 7 17 7 2" xfId="37844"/>
    <cellStyle name="Normal 2 2 7 17 8" xfId="37845"/>
    <cellStyle name="Normal 2 2 7 18" xfId="7759"/>
    <cellStyle name="Normal 2 2 7 18 2" xfId="7760"/>
    <cellStyle name="Normal 2 2 7 18 2 2" xfId="7761"/>
    <cellStyle name="Normal 2 2 7 18 2 2 2" xfId="7762"/>
    <cellStyle name="Normal 2 2 7 18 2 2 2 2" xfId="37846"/>
    <cellStyle name="Normal 2 2 7 18 2 2 3" xfId="37847"/>
    <cellStyle name="Normal 2 2 7 18 2 3" xfId="7763"/>
    <cellStyle name="Normal 2 2 7 18 2 3 2" xfId="37848"/>
    <cellStyle name="Normal 2 2 7 18 2 4" xfId="37849"/>
    <cellStyle name="Normal 2 2 7 18 3" xfId="7764"/>
    <cellStyle name="Normal 2 2 7 18 3 2" xfId="7765"/>
    <cellStyle name="Normal 2 2 7 18 3 2 2" xfId="7766"/>
    <cellStyle name="Normal 2 2 7 18 3 2 2 2" xfId="37850"/>
    <cellStyle name="Normal 2 2 7 18 3 2 3" xfId="37851"/>
    <cellStyle name="Normal 2 2 7 18 3 3" xfId="7767"/>
    <cellStyle name="Normal 2 2 7 18 3 3 2" xfId="37852"/>
    <cellStyle name="Normal 2 2 7 18 3 4" xfId="37853"/>
    <cellStyle name="Normal 2 2 7 18 4" xfId="7768"/>
    <cellStyle name="Normal 2 2 7 18 4 2" xfId="7769"/>
    <cellStyle name="Normal 2 2 7 18 4 2 2" xfId="7770"/>
    <cellStyle name="Normal 2 2 7 18 4 2 2 2" xfId="37854"/>
    <cellStyle name="Normal 2 2 7 18 4 2 3" xfId="37855"/>
    <cellStyle name="Normal 2 2 7 18 4 3" xfId="7771"/>
    <cellStyle name="Normal 2 2 7 18 4 3 2" xfId="37856"/>
    <cellStyle name="Normal 2 2 7 18 4 4" xfId="37857"/>
    <cellStyle name="Normal 2 2 7 18 5" xfId="7772"/>
    <cellStyle name="Normal 2 2 7 18 5 2" xfId="7773"/>
    <cellStyle name="Normal 2 2 7 18 5 2 2" xfId="37858"/>
    <cellStyle name="Normal 2 2 7 18 5 3" xfId="37859"/>
    <cellStyle name="Normal 2 2 7 18 6" xfId="7774"/>
    <cellStyle name="Normal 2 2 7 18 6 2" xfId="37860"/>
    <cellStyle name="Normal 2 2 7 18 7" xfId="7775"/>
    <cellStyle name="Normal 2 2 7 18 7 2" xfId="37861"/>
    <cellStyle name="Normal 2 2 7 18 8" xfId="37862"/>
    <cellStyle name="Normal 2 2 7 19" xfId="7776"/>
    <cellStyle name="Normal 2 2 7 19 2" xfId="7777"/>
    <cellStyle name="Normal 2 2 7 19 2 2" xfId="7778"/>
    <cellStyle name="Normal 2 2 7 19 2 2 2" xfId="7779"/>
    <cellStyle name="Normal 2 2 7 19 2 2 2 2" xfId="37863"/>
    <cellStyle name="Normal 2 2 7 19 2 2 3" xfId="37864"/>
    <cellStyle name="Normal 2 2 7 19 2 3" xfId="7780"/>
    <cellStyle name="Normal 2 2 7 19 2 3 2" xfId="37865"/>
    <cellStyle name="Normal 2 2 7 19 2 4" xfId="37866"/>
    <cellStyle name="Normal 2 2 7 19 3" xfId="7781"/>
    <cellStyle name="Normal 2 2 7 19 3 2" xfId="7782"/>
    <cellStyle name="Normal 2 2 7 19 3 2 2" xfId="7783"/>
    <cellStyle name="Normal 2 2 7 19 3 2 2 2" xfId="37867"/>
    <cellStyle name="Normal 2 2 7 19 3 2 3" xfId="37868"/>
    <cellStyle name="Normal 2 2 7 19 3 3" xfId="7784"/>
    <cellStyle name="Normal 2 2 7 19 3 3 2" xfId="37869"/>
    <cellStyle name="Normal 2 2 7 19 3 4" xfId="37870"/>
    <cellStyle name="Normal 2 2 7 19 4" xfId="7785"/>
    <cellStyle name="Normal 2 2 7 19 4 2" xfId="7786"/>
    <cellStyle name="Normal 2 2 7 19 4 2 2" xfId="7787"/>
    <cellStyle name="Normal 2 2 7 19 4 2 2 2" xfId="37871"/>
    <cellStyle name="Normal 2 2 7 19 4 2 3" xfId="37872"/>
    <cellStyle name="Normal 2 2 7 19 4 3" xfId="7788"/>
    <cellStyle name="Normal 2 2 7 19 4 3 2" xfId="37873"/>
    <cellStyle name="Normal 2 2 7 19 4 4" xfId="37874"/>
    <cellStyle name="Normal 2 2 7 19 5" xfId="7789"/>
    <cellStyle name="Normal 2 2 7 19 5 2" xfId="7790"/>
    <cellStyle name="Normal 2 2 7 19 5 2 2" xfId="37875"/>
    <cellStyle name="Normal 2 2 7 19 5 3" xfId="37876"/>
    <cellStyle name="Normal 2 2 7 19 6" xfId="7791"/>
    <cellStyle name="Normal 2 2 7 19 6 2" xfId="37877"/>
    <cellStyle name="Normal 2 2 7 19 7" xfId="7792"/>
    <cellStyle name="Normal 2 2 7 19 7 2" xfId="37878"/>
    <cellStyle name="Normal 2 2 7 19 8" xfId="37879"/>
    <cellStyle name="Normal 2 2 7 2" xfId="7793"/>
    <cellStyle name="Normal 2 2 7 2 2" xfId="7794"/>
    <cellStyle name="Normal 2 2 7 2 2 2" xfId="7795"/>
    <cellStyle name="Normal 2 2 7 2 2 2 2" xfId="7796"/>
    <cellStyle name="Normal 2 2 7 2 2 2 2 2" xfId="37880"/>
    <cellStyle name="Normal 2 2 7 2 2 2 3" xfId="37881"/>
    <cellStyle name="Normal 2 2 7 2 2 3" xfId="7797"/>
    <cellStyle name="Normal 2 2 7 2 2 3 2" xfId="37882"/>
    <cellStyle name="Normal 2 2 7 2 2 4" xfId="37883"/>
    <cellStyle name="Normal 2 2 7 2 3" xfId="7798"/>
    <cellStyle name="Normal 2 2 7 2 3 2" xfId="7799"/>
    <cellStyle name="Normal 2 2 7 2 3 2 2" xfId="7800"/>
    <cellStyle name="Normal 2 2 7 2 3 2 2 2" xfId="37884"/>
    <cellStyle name="Normal 2 2 7 2 3 2 3" xfId="37885"/>
    <cellStyle name="Normal 2 2 7 2 3 3" xfId="7801"/>
    <cellStyle name="Normal 2 2 7 2 3 3 2" xfId="37886"/>
    <cellStyle name="Normal 2 2 7 2 3 4" xfId="37887"/>
    <cellStyle name="Normal 2 2 7 2 4" xfId="7802"/>
    <cellStyle name="Normal 2 2 7 2 4 2" xfId="7803"/>
    <cellStyle name="Normal 2 2 7 2 4 2 2" xfId="7804"/>
    <cellStyle name="Normal 2 2 7 2 4 2 2 2" xfId="37888"/>
    <cellStyle name="Normal 2 2 7 2 4 2 3" xfId="37889"/>
    <cellStyle name="Normal 2 2 7 2 4 3" xfId="7805"/>
    <cellStyle name="Normal 2 2 7 2 4 3 2" xfId="37890"/>
    <cellStyle name="Normal 2 2 7 2 4 4" xfId="37891"/>
    <cellStyle name="Normal 2 2 7 2 5" xfId="7806"/>
    <cellStyle name="Normal 2 2 7 2 5 2" xfId="7807"/>
    <cellStyle name="Normal 2 2 7 2 5 2 2" xfId="37892"/>
    <cellStyle name="Normal 2 2 7 2 5 3" xfId="37893"/>
    <cellStyle name="Normal 2 2 7 2 6" xfId="7808"/>
    <cellStyle name="Normal 2 2 7 2 6 2" xfId="37894"/>
    <cellStyle name="Normal 2 2 7 2 7" xfId="7809"/>
    <cellStyle name="Normal 2 2 7 2 7 2" xfId="37895"/>
    <cellStyle name="Normal 2 2 7 2 8" xfId="37896"/>
    <cellStyle name="Normal 2 2 7 20" xfId="7810"/>
    <cellStyle name="Normal 2 2 7 20 2" xfId="7811"/>
    <cellStyle name="Normal 2 2 7 20 2 2" xfId="7812"/>
    <cellStyle name="Normal 2 2 7 20 2 2 2" xfId="7813"/>
    <cellStyle name="Normal 2 2 7 20 2 2 2 2" xfId="37897"/>
    <cellStyle name="Normal 2 2 7 20 2 2 3" xfId="37898"/>
    <cellStyle name="Normal 2 2 7 20 2 3" xfId="7814"/>
    <cellStyle name="Normal 2 2 7 20 2 3 2" xfId="37899"/>
    <cellStyle name="Normal 2 2 7 20 2 4" xfId="37900"/>
    <cellStyle name="Normal 2 2 7 20 3" xfId="7815"/>
    <cellStyle name="Normal 2 2 7 20 3 2" xfId="7816"/>
    <cellStyle name="Normal 2 2 7 20 3 2 2" xfId="7817"/>
    <cellStyle name="Normal 2 2 7 20 3 2 2 2" xfId="37901"/>
    <cellStyle name="Normal 2 2 7 20 3 2 3" xfId="37902"/>
    <cellStyle name="Normal 2 2 7 20 3 3" xfId="7818"/>
    <cellStyle name="Normal 2 2 7 20 3 3 2" xfId="37903"/>
    <cellStyle name="Normal 2 2 7 20 3 4" xfId="37904"/>
    <cellStyle name="Normal 2 2 7 20 4" xfId="7819"/>
    <cellStyle name="Normal 2 2 7 20 4 2" xfId="7820"/>
    <cellStyle name="Normal 2 2 7 20 4 2 2" xfId="7821"/>
    <cellStyle name="Normal 2 2 7 20 4 2 2 2" xfId="37905"/>
    <cellStyle name="Normal 2 2 7 20 4 2 3" xfId="37906"/>
    <cellStyle name="Normal 2 2 7 20 4 3" xfId="7822"/>
    <cellStyle name="Normal 2 2 7 20 4 3 2" xfId="37907"/>
    <cellStyle name="Normal 2 2 7 20 4 4" xfId="37908"/>
    <cellStyle name="Normal 2 2 7 20 5" xfId="7823"/>
    <cellStyle name="Normal 2 2 7 20 5 2" xfId="7824"/>
    <cellStyle name="Normal 2 2 7 20 5 2 2" xfId="37909"/>
    <cellStyle name="Normal 2 2 7 20 5 3" xfId="37910"/>
    <cellStyle name="Normal 2 2 7 20 6" xfId="7825"/>
    <cellStyle name="Normal 2 2 7 20 6 2" xfId="37911"/>
    <cellStyle name="Normal 2 2 7 20 7" xfId="7826"/>
    <cellStyle name="Normal 2 2 7 20 7 2" xfId="37912"/>
    <cellStyle name="Normal 2 2 7 20 8" xfId="37913"/>
    <cellStyle name="Normal 2 2 7 21" xfId="7827"/>
    <cellStyle name="Normal 2 2 7 21 2" xfId="7828"/>
    <cellStyle name="Normal 2 2 7 21 2 2" xfId="7829"/>
    <cellStyle name="Normal 2 2 7 21 2 2 2" xfId="7830"/>
    <cellStyle name="Normal 2 2 7 21 2 2 2 2" xfId="37914"/>
    <cellStyle name="Normal 2 2 7 21 2 2 3" xfId="37915"/>
    <cellStyle name="Normal 2 2 7 21 2 3" xfId="7831"/>
    <cellStyle name="Normal 2 2 7 21 2 3 2" xfId="37916"/>
    <cellStyle name="Normal 2 2 7 21 2 4" xfId="37917"/>
    <cellStyle name="Normal 2 2 7 21 3" xfId="7832"/>
    <cellStyle name="Normal 2 2 7 21 3 2" xfId="7833"/>
    <cellStyle name="Normal 2 2 7 21 3 2 2" xfId="7834"/>
    <cellStyle name="Normal 2 2 7 21 3 2 2 2" xfId="37918"/>
    <cellStyle name="Normal 2 2 7 21 3 2 3" xfId="37919"/>
    <cellStyle name="Normal 2 2 7 21 3 3" xfId="7835"/>
    <cellStyle name="Normal 2 2 7 21 3 3 2" xfId="37920"/>
    <cellStyle name="Normal 2 2 7 21 3 4" xfId="37921"/>
    <cellStyle name="Normal 2 2 7 21 4" xfId="7836"/>
    <cellStyle name="Normal 2 2 7 21 4 2" xfId="7837"/>
    <cellStyle name="Normal 2 2 7 21 4 2 2" xfId="7838"/>
    <cellStyle name="Normal 2 2 7 21 4 2 2 2" xfId="37922"/>
    <cellStyle name="Normal 2 2 7 21 4 2 3" xfId="37923"/>
    <cellStyle name="Normal 2 2 7 21 4 3" xfId="7839"/>
    <cellStyle name="Normal 2 2 7 21 4 3 2" xfId="37924"/>
    <cellStyle name="Normal 2 2 7 21 4 4" xfId="37925"/>
    <cellStyle name="Normal 2 2 7 21 5" xfId="7840"/>
    <cellStyle name="Normal 2 2 7 21 5 2" xfId="7841"/>
    <cellStyle name="Normal 2 2 7 21 5 2 2" xfId="37926"/>
    <cellStyle name="Normal 2 2 7 21 5 3" xfId="37927"/>
    <cellStyle name="Normal 2 2 7 21 6" xfId="7842"/>
    <cellStyle name="Normal 2 2 7 21 6 2" xfId="37928"/>
    <cellStyle name="Normal 2 2 7 21 7" xfId="7843"/>
    <cellStyle name="Normal 2 2 7 21 7 2" xfId="37929"/>
    <cellStyle name="Normal 2 2 7 21 8" xfId="37930"/>
    <cellStyle name="Normal 2 2 7 22" xfId="7844"/>
    <cellStyle name="Normal 2 2 7 22 2" xfId="7845"/>
    <cellStyle name="Normal 2 2 7 22 2 2" xfId="7846"/>
    <cellStyle name="Normal 2 2 7 22 2 2 2" xfId="7847"/>
    <cellStyle name="Normal 2 2 7 22 2 2 2 2" xfId="37931"/>
    <cellStyle name="Normal 2 2 7 22 2 2 3" xfId="37932"/>
    <cellStyle name="Normal 2 2 7 22 2 3" xfId="7848"/>
    <cellStyle name="Normal 2 2 7 22 2 3 2" xfId="37933"/>
    <cellStyle name="Normal 2 2 7 22 2 4" xfId="37934"/>
    <cellStyle name="Normal 2 2 7 22 3" xfId="7849"/>
    <cellStyle name="Normal 2 2 7 22 3 2" xfId="7850"/>
    <cellStyle name="Normal 2 2 7 22 3 2 2" xfId="7851"/>
    <cellStyle name="Normal 2 2 7 22 3 2 2 2" xfId="37935"/>
    <cellStyle name="Normal 2 2 7 22 3 2 3" xfId="37936"/>
    <cellStyle name="Normal 2 2 7 22 3 3" xfId="7852"/>
    <cellStyle name="Normal 2 2 7 22 3 3 2" xfId="37937"/>
    <cellStyle name="Normal 2 2 7 22 3 4" xfId="37938"/>
    <cellStyle name="Normal 2 2 7 22 4" xfId="7853"/>
    <cellStyle name="Normal 2 2 7 22 4 2" xfId="7854"/>
    <cellStyle name="Normal 2 2 7 22 4 2 2" xfId="7855"/>
    <cellStyle name="Normal 2 2 7 22 4 2 2 2" xfId="37939"/>
    <cellStyle name="Normal 2 2 7 22 4 2 3" xfId="37940"/>
    <cellStyle name="Normal 2 2 7 22 4 3" xfId="7856"/>
    <cellStyle name="Normal 2 2 7 22 4 3 2" xfId="37941"/>
    <cellStyle name="Normal 2 2 7 22 4 4" xfId="37942"/>
    <cellStyle name="Normal 2 2 7 22 5" xfId="7857"/>
    <cellStyle name="Normal 2 2 7 22 5 2" xfId="7858"/>
    <cellStyle name="Normal 2 2 7 22 5 2 2" xfId="37943"/>
    <cellStyle name="Normal 2 2 7 22 5 3" xfId="37944"/>
    <cellStyle name="Normal 2 2 7 22 6" xfId="7859"/>
    <cellStyle name="Normal 2 2 7 22 6 2" xfId="37945"/>
    <cellStyle name="Normal 2 2 7 22 7" xfId="7860"/>
    <cellStyle name="Normal 2 2 7 22 7 2" xfId="37946"/>
    <cellStyle name="Normal 2 2 7 22 8" xfId="37947"/>
    <cellStyle name="Normal 2 2 7 23" xfId="7861"/>
    <cellStyle name="Normal 2 2 7 23 2" xfId="7862"/>
    <cellStyle name="Normal 2 2 7 23 2 2" xfId="7863"/>
    <cellStyle name="Normal 2 2 7 23 2 2 2" xfId="7864"/>
    <cellStyle name="Normal 2 2 7 23 2 2 2 2" xfId="37948"/>
    <cellStyle name="Normal 2 2 7 23 2 2 3" xfId="37949"/>
    <cellStyle name="Normal 2 2 7 23 2 3" xfId="7865"/>
    <cellStyle name="Normal 2 2 7 23 2 3 2" xfId="37950"/>
    <cellStyle name="Normal 2 2 7 23 2 4" xfId="37951"/>
    <cellStyle name="Normal 2 2 7 23 3" xfId="7866"/>
    <cellStyle name="Normal 2 2 7 23 3 2" xfId="7867"/>
    <cellStyle name="Normal 2 2 7 23 3 2 2" xfId="7868"/>
    <cellStyle name="Normal 2 2 7 23 3 2 2 2" xfId="37952"/>
    <cellStyle name="Normal 2 2 7 23 3 2 3" xfId="37953"/>
    <cellStyle name="Normal 2 2 7 23 3 3" xfId="7869"/>
    <cellStyle name="Normal 2 2 7 23 3 3 2" xfId="37954"/>
    <cellStyle name="Normal 2 2 7 23 3 4" xfId="37955"/>
    <cellStyle name="Normal 2 2 7 23 4" xfId="7870"/>
    <cellStyle name="Normal 2 2 7 23 4 2" xfId="7871"/>
    <cellStyle name="Normal 2 2 7 23 4 2 2" xfId="7872"/>
    <cellStyle name="Normal 2 2 7 23 4 2 2 2" xfId="37956"/>
    <cellStyle name="Normal 2 2 7 23 4 2 3" xfId="37957"/>
    <cellStyle name="Normal 2 2 7 23 4 3" xfId="7873"/>
    <cellStyle name="Normal 2 2 7 23 4 3 2" xfId="37958"/>
    <cellStyle name="Normal 2 2 7 23 4 4" xfId="37959"/>
    <cellStyle name="Normal 2 2 7 23 5" xfId="7874"/>
    <cellStyle name="Normal 2 2 7 23 5 2" xfId="7875"/>
    <cellStyle name="Normal 2 2 7 23 5 2 2" xfId="37960"/>
    <cellStyle name="Normal 2 2 7 23 5 3" xfId="37961"/>
    <cellStyle name="Normal 2 2 7 23 6" xfId="7876"/>
    <cellStyle name="Normal 2 2 7 23 6 2" xfId="37962"/>
    <cellStyle name="Normal 2 2 7 23 7" xfId="7877"/>
    <cellStyle name="Normal 2 2 7 23 7 2" xfId="37963"/>
    <cellStyle name="Normal 2 2 7 23 8" xfId="37964"/>
    <cellStyle name="Normal 2 2 7 24" xfId="7878"/>
    <cellStyle name="Normal 2 2 7 24 2" xfId="7879"/>
    <cellStyle name="Normal 2 2 7 24 2 2" xfId="7880"/>
    <cellStyle name="Normal 2 2 7 24 2 2 2" xfId="7881"/>
    <cellStyle name="Normal 2 2 7 24 2 2 2 2" xfId="37965"/>
    <cellStyle name="Normal 2 2 7 24 2 2 3" xfId="37966"/>
    <cellStyle name="Normal 2 2 7 24 2 3" xfId="7882"/>
    <cellStyle name="Normal 2 2 7 24 2 3 2" xfId="37967"/>
    <cellStyle name="Normal 2 2 7 24 2 4" xfId="37968"/>
    <cellStyle name="Normal 2 2 7 24 3" xfId="7883"/>
    <cellStyle name="Normal 2 2 7 24 3 2" xfId="7884"/>
    <cellStyle name="Normal 2 2 7 24 3 2 2" xfId="7885"/>
    <cellStyle name="Normal 2 2 7 24 3 2 2 2" xfId="37969"/>
    <cellStyle name="Normal 2 2 7 24 3 2 3" xfId="37970"/>
    <cellStyle name="Normal 2 2 7 24 3 3" xfId="7886"/>
    <cellStyle name="Normal 2 2 7 24 3 3 2" xfId="37971"/>
    <cellStyle name="Normal 2 2 7 24 3 4" xfId="37972"/>
    <cellStyle name="Normal 2 2 7 24 4" xfId="7887"/>
    <cellStyle name="Normal 2 2 7 24 4 2" xfId="7888"/>
    <cellStyle name="Normal 2 2 7 24 4 2 2" xfId="7889"/>
    <cellStyle name="Normal 2 2 7 24 4 2 2 2" xfId="37973"/>
    <cellStyle name="Normal 2 2 7 24 4 2 3" xfId="37974"/>
    <cellStyle name="Normal 2 2 7 24 4 3" xfId="7890"/>
    <cellStyle name="Normal 2 2 7 24 4 3 2" xfId="37975"/>
    <cellStyle name="Normal 2 2 7 24 4 4" xfId="37976"/>
    <cellStyle name="Normal 2 2 7 24 5" xfId="7891"/>
    <cellStyle name="Normal 2 2 7 24 5 2" xfId="7892"/>
    <cellStyle name="Normal 2 2 7 24 5 2 2" xfId="37977"/>
    <cellStyle name="Normal 2 2 7 24 5 3" xfId="37978"/>
    <cellStyle name="Normal 2 2 7 24 6" xfId="7893"/>
    <cellStyle name="Normal 2 2 7 24 6 2" xfId="37979"/>
    <cellStyle name="Normal 2 2 7 24 7" xfId="7894"/>
    <cellStyle name="Normal 2 2 7 24 7 2" xfId="37980"/>
    <cellStyle name="Normal 2 2 7 24 8" xfId="37981"/>
    <cellStyle name="Normal 2 2 7 25" xfId="7895"/>
    <cellStyle name="Normal 2 2 7 25 2" xfId="7896"/>
    <cellStyle name="Normal 2 2 7 25 2 2" xfId="7897"/>
    <cellStyle name="Normal 2 2 7 25 2 2 2" xfId="7898"/>
    <cellStyle name="Normal 2 2 7 25 2 2 2 2" xfId="37982"/>
    <cellStyle name="Normal 2 2 7 25 2 2 3" xfId="37983"/>
    <cellStyle name="Normal 2 2 7 25 2 3" xfId="7899"/>
    <cellStyle name="Normal 2 2 7 25 2 3 2" xfId="37984"/>
    <cellStyle name="Normal 2 2 7 25 2 4" xfId="37985"/>
    <cellStyle name="Normal 2 2 7 25 3" xfId="7900"/>
    <cellStyle name="Normal 2 2 7 25 3 2" xfId="7901"/>
    <cellStyle name="Normal 2 2 7 25 3 2 2" xfId="7902"/>
    <cellStyle name="Normal 2 2 7 25 3 2 2 2" xfId="37986"/>
    <cellStyle name="Normal 2 2 7 25 3 2 3" xfId="37987"/>
    <cellStyle name="Normal 2 2 7 25 3 3" xfId="7903"/>
    <cellStyle name="Normal 2 2 7 25 3 3 2" xfId="37988"/>
    <cellStyle name="Normal 2 2 7 25 3 4" xfId="37989"/>
    <cellStyle name="Normal 2 2 7 25 4" xfId="7904"/>
    <cellStyle name="Normal 2 2 7 25 4 2" xfId="7905"/>
    <cellStyle name="Normal 2 2 7 25 4 2 2" xfId="7906"/>
    <cellStyle name="Normal 2 2 7 25 4 2 2 2" xfId="37990"/>
    <cellStyle name="Normal 2 2 7 25 4 2 3" xfId="37991"/>
    <cellStyle name="Normal 2 2 7 25 4 3" xfId="7907"/>
    <cellStyle name="Normal 2 2 7 25 4 3 2" xfId="37992"/>
    <cellStyle name="Normal 2 2 7 25 4 4" xfId="37993"/>
    <cellStyle name="Normal 2 2 7 25 5" xfId="7908"/>
    <cellStyle name="Normal 2 2 7 25 5 2" xfId="7909"/>
    <cellStyle name="Normal 2 2 7 25 5 2 2" xfId="37994"/>
    <cellStyle name="Normal 2 2 7 25 5 3" xfId="37995"/>
    <cellStyle name="Normal 2 2 7 25 6" xfId="7910"/>
    <cellStyle name="Normal 2 2 7 25 6 2" xfId="37996"/>
    <cellStyle name="Normal 2 2 7 25 7" xfId="7911"/>
    <cellStyle name="Normal 2 2 7 25 7 2" xfId="37997"/>
    <cellStyle name="Normal 2 2 7 25 8" xfId="37998"/>
    <cellStyle name="Normal 2 2 7 26" xfId="7912"/>
    <cellStyle name="Normal 2 2 7 26 2" xfId="7913"/>
    <cellStyle name="Normal 2 2 7 26 2 2" xfId="7914"/>
    <cellStyle name="Normal 2 2 7 26 2 2 2" xfId="7915"/>
    <cellStyle name="Normal 2 2 7 26 2 2 2 2" xfId="37999"/>
    <cellStyle name="Normal 2 2 7 26 2 2 3" xfId="38000"/>
    <cellStyle name="Normal 2 2 7 26 2 3" xfId="7916"/>
    <cellStyle name="Normal 2 2 7 26 2 3 2" xfId="38001"/>
    <cellStyle name="Normal 2 2 7 26 2 4" xfId="38002"/>
    <cellStyle name="Normal 2 2 7 26 3" xfId="7917"/>
    <cellStyle name="Normal 2 2 7 26 3 2" xfId="7918"/>
    <cellStyle name="Normal 2 2 7 26 3 2 2" xfId="7919"/>
    <cellStyle name="Normal 2 2 7 26 3 2 2 2" xfId="38003"/>
    <cellStyle name="Normal 2 2 7 26 3 2 3" xfId="38004"/>
    <cellStyle name="Normal 2 2 7 26 3 3" xfId="7920"/>
    <cellStyle name="Normal 2 2 7 26 3 3 2" xfId="38005"/>
    <cellStyle name="Normal 2 2 7 26 3 4" xfId="38006"/>
    <cellStyle name="Normal 2 2 7 26 4" xfId="7921"/>
    <cellStyle name="Normal 2 2 7 26 4 2" xfId="7922"/>
    <cellStyle name="Normal 2 2 7 26 4 2 2" xfId="7923"/>
    <cellStyle name="Normal 2 2 7 26 4 2 2 2" xfId="38007"/>
    <cellStyle name="Normal 2 2 7 26 4 2 3" xfId="38008"/>
    <cellStyle name="Normal 2 2 7 26 4 3" xfId="7924"/>
    <cellStyle name="Normal 2 2 7 26 4 3 2" xfId="38009"/>
    <cellStyle name="Normal 2 2 7 26 4 4" xfId="38010"/>
    <cellStyle name="Normal 2 2 7 26 5" xfId="7925"/>
    <cellStyle name="Normal 2 2 7 26 5 2" xfId="7926"/>
    <cellStyle name="Normal 2 2 7 26 5 2 2" xfId="38011"/>
    <cellStyle name="Normal 2 2 7 26 5 3" xfId="38012"/>
    <cellStyle name="Normal 2 2 7 26 6" xfId="7927"/>
    <cellStyle name="Normal 2 2 7 26 6 2" xfId="38013"/>
    <cellStyle name="Normal 2 2 7 26 7" xfId="7928"/>
    <cellStyle name="Normal 2 2 7 26 7 2" xfId="38014"/>
    <cellStyle name="Normal 2 2 7 26 8" xfId="38015"/>
    <cellStyle name="Normal 2 2 7 27" xfId="7929"/>
    <cellStyle name="Normal 2 2 7 27 2" xfId="7930"/>
    <cellStyle name="Normal 2 2 7 27 2 2" xfId="7931"/>
    <cellStyle name="Normal 2 2 7 27 2 2 2" xfId="7932"/>
    <cellStyle name="Normal 2 2 7 27 2 2 2 2" xfId="38016"/>
    <cellStyle name="Normal 2 2 7 27 2 2 3" xfId="38017"/>
    <cellStyle name="Normal 2 2 7 27 2 3" xfId="7933"/>
    <cellStyle name="Normal 2 2 7 27 2 3 2" xfId="38018"/>
    <cellStyle name="Normal 2 2 7 27 2 4" xfId="38019"/>
    <cellStyle name="Normal 2 2 7 27 3" xfId="7934"/>
    <cellStyle name="Normal 2 2 7 27 3 2" xfId="7935"/>
    <cellStyle name="Normal 2 2 7 27 3 2 2" xfId="7936"/>
    <cellStyle name="Normal 2 2 7 27 3 2 2 2" xfId="38020"/>
    <cellStyle name="Normal 2 2 7 27 3 2 3" xfId="38021"/>
    <cellStyle name="Normal 2 2 7 27 3 3" xfId="7937"/>
    <cellStyle name="Normal 2 2 7 27 3 3 2" xfId="38022"/>
    <cellStyle name="Normal 2 2 7 27 3 4" xfId="38023"/>
    <cellStyle name="Normal 2 2 7 27 4" xfId="7938"/>
    <cellStyle name="Normal 2 2 7 27 4 2" xfId="7939"/>
    <cellStyle name="Normal 2 2 7 27 4 2 2" xfId="7940"/>
    <cellStyle name="Normal 2 2 7 27 4 2 2 2" xfId="38024"/>
    <cellStyle name="Normal 2 2 7 27 4 2 3" xfId="38025"/>
    <cellStyle name="Normal 2 2 7 27 4 3" xfId="7941"/>
    <cellStyle name="Normal 2 2 7 27 4 3 2" xfId="38026"/>
    <cellStyle name="Normal 2 2 7 27 4 4" xfId="38027"/>
    <cellStyle name="Normal 2 2 7 27 5" xfId="7942"/>
    <cellStyle name="Normal 2 2 7 27 5 2" xfId="7943"/>
    <cellStyle name="Normal 2 2 7 27 5 2 2" xfId="38028"/>
    <cellStyle name="Normal 2 2 7 27 5 3" xfId="38029"/>
    <cellStyle name="Normal 2 2 7 27 6" xfId="7944"/>
    <cellStyle name="Normal 2 2 7 27 6 2" xfId="38030"/>
    <cellStyle name="Normal 2 2 7 27 7" xfId="7945"/>
    <cellStyle name="Normal 2 2 7 27 7 2" xfId="38031"/>
    <cellStyle name="Normal 2 2 7 27 8" xfId="38032"/>
    <cellStyle name="Normal 2 2 7 28" xfId="7946"/>
    <cellStyle name="Normal 2 2 7 28 2" xfId="7947"/>
    <cellStyle name="Normal 2 2 7 28 2 2" xfId="7948"/>
    <cellStyle name="Normal 2 2 7 28 2 2 2" xfId="7949"/>
    <cellStyle name="Normal 2 2 7 28 2 2 2 2" xfId="38033"/>
    <cellStyle name="Normal 2 2 7 28 2 2 3" xfId="38034"/>
    <cellStyle name="Normal 2 2 7 28 2 3" xfId="7950"/>
    <cellStyle name="Normal 2 2 7 28 2 3 2" xfId="38035"/>
    <cellStyle name="Normal 2 2 7 28 2 4" xfId="38036"/>
    <cellStyle name="Normal 2 2 7 28 3" xfId="7951"/>
    <cellStyle name="Normal 2 2 7 28 3 2" xfId="7952"/>
    <cellStyle name="Normal 2 2 7 28 3 2 2" xfId="7953"/>
    <cellStyle name="Normal 2 2 7 28 3 2 2 2" xfId="38037"/>
    <cellStyle name="Normal 2 2 7 28 3 2 3" xfId="38038"/>
    <cellStyle name="Normal 2 2 7 28 3 3" xfId="7954"/>
    <cellStyle name="Normal 2 2 7 28 3 3 2" xfId="38039"/>
    <cellStyle name="Normal 2 2 7 28 3 4" xfId="38040"/>
    <cellStyle name="Normal 2 2 7 28 4" xfId="7955"/>
    <cellStyle name="Normal 2 2 7 28 4 2" xfId="7956"/>
    <cellStyle name="Normal 2 2 7 28 4 2 2" xfId="7957"/>
    <cellStyle name="Normal 2 2 7 28 4 2 2 2" xfId="38041"/>
    <cellStyle name="Normal 2 2 7 28 4 2 3" xfId="38042"/>
    <cellStyle name="Normal 2 2 7 28 4 3" xfId="7958"/>
    <cellStyle name="Normal 2 2 7 28 4 3 2" xfId="38043"/>
    <cellStyle name="Normal 2 2 7 28 4 4" xfId="38044"/>
    <cellStyle name="Normal 2 2 7 28 5" xfId="7959"/>
    <cellStyle name="Normal 2 2 7 28 5 2" xfId="7960"/>
    <cellStyle name="Normal 2 2 7 28 5 2 2" xfId="38045"/>
    <cellStyle name="Normal 2 2 7 28 5 3" xfId="38046"/>
    <cellStyle name="Normal 2 2 7 28 6" xfId="7961"/>
    <cellStyle name="Normal 2 2 7 28 6 2" xfId="38047"/>
    <cellStyle name="Normal 2 2 7 28 7" xfId="7962"/>
    <cellStyle name="Normal 2 2 7 28 7 2" xfId="38048"/>
    <cellStyle name="Normal 2 2 7 28 8" xfId="38049"/>
    <cellStyle name="Normal 2 2 7 29" xfId="7963"/>
    <cellStyle name="Normal 2 2 7 29 2" xfId="7964"/>
    <cellStyle name="Normal 2 2 7 29 2 2" xfId="7965"/>
    <cellStyle name="Normal 2 2 7 29 2 2 2" xfId="7966"/>
    <cellStyle name="Normal 2 2 7 29 2 2 2 2" xfId="38050"/>
    <cellStyle name="Normal 2 2 7 29 2 2 3" xfId="38051"/>
    <cellStyle name="Normal 2 2 7 29 2 3" xfId="7967"/>
    <cellStyle name="Normal 2 2 7 29 2 3 2" xfId="38052"/>
    <cellStyle name="Normal 2 2 7 29 2 4" xfId="38053"/>
    <cellStyle name="Normal 2 2 7 29 3" xfId="7968"/>
    <cellStyle name="Normal 2 2 7 29 3 2" xfId="7969"/>
    <cellStyle name="Normal 2 2 7 29 3 2 2" xfId="7970"/>
    <cellStyle name="Normal 2 2 7 29 3 2 2 2" xfId="38054"/>
    <cellStyle name="Normal 2 2 7 29 3 2 3" xfId="38055"/>
    <cellStyle name="Normal 2 2 7 29 3 3" xfId="7971"/>
    <cellStyle name="Normal 2 2 7 29 3 3 2" xfId="38056"/>
    <cellStyle name="Normal 2 2 7 29 3 4" xfId="38057"/>
    <cellStyle name="Normal 2 2 7 29 4" xfId="7972"/>
    <cellStyle name="Normal 2 2 7 29 4 2" xfId="7973"/>
    <cellStyle name="Normal 2 2 7 29 4 2 2" xfId="7974"/>
    <cellStyle name="Normal 2 2 7 29 4 2 2 2" xfId="38058"/>
    <cellStyle name="Normal 2 2 7 29 4 2 3" xfId="38059"/>
    <cellStyle name="Normal 2 2 7 29 4 3" xfId="7975"/>
    <cellStyle name="Normal 2 2 7 29 4 3 2" xfId="38060"/>
    <cellStyle name="Normal 2 2 7 29 4 4" xfId="38061"/>
    <cellStyle name="Normal 2 2 7 29 5" xfId="7976"/>
    <cellStyle name="Normal 2 2 7 29 5 2" xfId="7977"/>
    <cellStyle name="Normal 2 2 7 29 5 2 2" xfId="38062"/>
    <cellStyle name="Normal 2 2 7 29 5 3" xfId="38063"/>
    <cellStyle name="Normal 2 2 7 29 6" xfId="7978"/>
    <cellStyle name="Normal 2 2 7 29 6 2" xfId="38064"/>
    <cellStyle name="Normal 2 2 7 29 7" xfId="7979"/>
    <cellStyle name="Normal 2 2 7 29 7 2" xfId="38065"/>
    <cellStyle name="Normal 2 2 7 29 8" xfId="38066"/>
    <cellStyle name="Normal 2 2 7 3" xfId="7980"/>
    <cellStyle name="Normal 2 2 7 3 2" xfId="7981"/>
    <cellStyle name="Normal 2 2 7 3 2 2" xfId="7982"/>
    <cellStyle name="Normal 2 2 7 3 2 2 2" xfId="7983"/>
    <cellStyle name="Normal 2 2 7 3 2 2 2 2" xfId="38067"/>
    <cellStyle name="Normal 2 2 7 3 2 2 3" xfId="38068"/>
    <cellStyle name="Normal 2 2 7 3 2 3" xfId="7984"/>
    <cellStyle name="Normal 2 2 7 3 2 3 2" xfId="38069"/>
    <cellStyle name="Normal 2 2 7 3 2 4" xfId="38070"/>
    <cellStyle name="Normal 2 2 7 3 3" xfId="7985"/>
    <cellStyle name="Normal 2 2 7 3 3 2" xfId="7986"/>
    <cellStyle name="Normal 2 2 7 3 3 2 2" xfId="7987"/>
    <cellStyle name="Normal 2 2 7 3 3 2 2 2" xfId="38071"/>
    <cellStyle name="Normal 2 2 7 3 3 2 3" xfId="38072"/>
    <cellStyle name="Normal 2 2 7 3 3 3" xfId="7988"/>
    <cellStyle name="Normal 2 2 7 3 3 3 2" xfId="38073"/>
    <cellStyle name="Normal 2 2 7 3 3 4" xfId="38074"/>
    <cellStyle name="Normal 2 2 7 3 4" xfId="7989"/>
    <cellStyle name="Normal 2 2 7 3 4 2" xfId="7990"/>
    <cellStyle name="Normal 2 2 7 3 4 2 2" xfId="7991"/>
    <cellStyle name="Normal 2 2 7 3 4 2 2 2" xfId="38075"/>
    <cellStyle name="Normal 2 2 7 3 4 2 3" xfId="38076"/>
    <cellStyle name="Normal 2 2 7 3 4 3" xfId="7992"/>
    <cellStyle name="Normal 2 2 7 3 4 3 2" xfId="38077"/>
    <cellStyle name="Normal 2 2 7 3 4 4" xfId="38078"/>
    <cellStyle name="Normal 2 2 7 3 5" xfId="7993"/>
    <cellStyle name="Normal 2 2 7 3 5 2" xfId="7994"/>
    <cellStyle name="Normal 2 2 7 3 5 2 2" xfId="38079"/>
    <cellStyle name="Normal 2 2 7 3 5 3" xfId="38080"/>
    <cellStyle name="Normal 2 2 7 3 6" xfId="7995"/>
    <cellStyle name="Normal 2 2 7 3 6 2" xfId="38081"/>
    <cellStyle name="Normal 2 2 7 3 7" xfId="7996"/>
    <cellStyle name="Normal 2 2 7 3 7 2" xfId="38082"/>
    <cellStyle name="Normal 2 2 7 3 8" xfId="38083"/>
    <cellStyle name="Normal 2 2 7 30" xfId="7997"/>
    <cellStyle name="Normal 2 2 7 30 2" xfId="7998"/>
    <cellStyle name="Normal 2 2 7 30 2 2" xfId="7999"/>
    <cellStyle name="Normal 2 2 7 30 2 2 2" xfId="38084"/>
    <cellStyle name="Normal 2 2 7 30 2 3" xfId="38085"/>
    <cellStyle name="Normal 2 2 7 30 3" xfId="8000"/>
    <cellStyle name="Normal 2 2 7 30 3 2" xfId="38086"/>
    <cellStyle name="Normal 2 2 7 30 4" xfId="38087"/>
    <cellStyle name="Normal 2 2 7 31" xfId="8001"/>
    <cellStyle name="Normal 2 2 7 31 2" xfId="8002"/>
    <cellStyle name="Normal 2 2 7 31 2 2" xfId="8003"/>
    <cellStyle name="Normal 2 2 7 31 2 2 2" xfId="38088"/>
    <cellStyle name="Normal 2 2 7 31 2 3" xfId="38089"/>
    <cellStyle name="Normal 2 2 7 31 3" xfId="8004"/>
    <cellStyle name="Normal 2 2 7 31 3 2" xfId="38090"/>
    <cellStyle name="Normal 2 2 7 31 4" xfId="38091"/>
    <cellStyle name="Normal 2 2 7 32" xfId="8005"/>
    <cellStyle name="Normal 2 2 7 32 2" xfId="8006"/>
    <cellStyle name="Normal 2 2 7 32 2 2" xfId="8007"/>
    <cellStyle name="Normal 2 2 7 32 2 2 2" xfId="38092"/>
    <cellStyle name="Normal 2 2 7 32 2 3" xfId="38093"/>
    <cellStyle name="Normal 2 2 7 32 3" xfId="8008"/>
    <cellStyle name="Normal 2 2 7 32 3 2" xfId="38094"/>
    <cellStyle name="Normal 2 2 7 32 4" xfId="38095"/>
    <cellStyle name="Normal 2 2 7 33" xfId="8009"/>
    <cellStyle name="Normal 2 2 7 33 2" xfId="8010"/>
    <cellStyle name="Normal 2 2 7 33 2 2" xfId="38096"/>
    <cellStyle name="Normal 2 2 7 33 3" xfId="38097"/>
    <cellStyle name="Normal 2 2 7 34" xfId="8011"/>
    <cellStyle name="Normal 2 2 7 34 2" xfId="38098"/>
    <cellStyle name="Normal 2 2 7 35" xfId="8012"/>
    <cellStyle name="Normal 2 2 7 35 2" xfId="38099"/>
    <cellStyle name="Normal 2 2 7 36" xfId="38100"/>
    <cellStyle name="Normal 2 2 7 4" xfId="8013"/>
    <cellStyle name="Normal 2 2 7 4 2" xfId="8014"/>
    <cellStyle name="Normal 2 2 7 4 2 2" xfId="8015"/>
    <cellStyle name="Normal 2 2 7 4 2 2 2" xfId="8016"/>
    <cellStyle name="Normal 2 2 7 4 2 2 2 2" xfId="38101"/>
    <cellStyle name="Normal 2 2 7 4 2 2 3" xfId="38102"/>
    <cellStyle name="Normal 2 2 7 4 2 3" xfId="8017"/>
    <cellStyle name="Normal 2 2 7 4 2 3 2" xfId="38103"/>
    <cellStyle name="Normal 2 2 7 4 2 4" xfId="38104"/>
    <cellStyle name="Normal 2 2 7 4 3" xfId="8018"/>
    <cellStyle name="Normal 2 2 7 4 3 2" xfId="8019"/>
    <cellStyle name="Normal 2 2 7 4 3 2 2" xfId="8020"/>
    <cellStyle name="Normal 2 2 7 4 3 2 2 2" xfId="38105"/>
    <cellStyle name="Normal 2 2 7 4 3 2 3" xfId="38106"/>
    <cellStyle name="Normal 2 2 7 4 3 3" xfId="8021"/>
    <cellStyle name="Normal 2 2 7 4 3 3 2" xfId="38107"/>
    <cellStyle name="Normal 2 2 7 4 3 4" xfId="38108"/>
    <cellStyle name="Normal 2 2 7 4 4" xfId="8022"/>
    <cellStyle name="Normal 2 2 7 4 4 2" xfId="8023"/>
    <cellStyle name="Normal 2 2 7 4 4 2 2" xfId="8024"/>
    <cellStyle name="Normal 2 2 7 4 4 2 2 2" xfId="38109"/>
    <cellStyle name="Normal 2 2 7 4 4 2 3" xfId="38110"/>
    <cellStyle name="Normal 2 2 7 4 4 3" xfId="8025"/>
    <cellStyle name="Normal 2 2 7 4 4 3 2" xfId="38111"/>
    <cellStyle name="Normal 2 2 7 4 4 4" xfId="38112"/>
    <cellStyle name="Normal 2 2 7 4 5" xfId="8026"/>
    <cellStyle name="Normal 2 2 7 4 5 2" xfId="8027"/>
    <cellStyle name="Normal 2 2 7 4 5 2 2" xfId="38113"/>
    <cellStyle name="Normal 2 2 7 4 5 3" xfId="38114"/>
    <cellStyle name="Normal 2 2 7 4 6" xfId="8028"/>
    <cellStyle name="Normal 2 2 7 4 6 2" xfId="38115"/>
    <cellStyle name="Normal 2 2 7 4 7" xfId="8029"/>
    <cellStyle name="Normal 2 2 7 4 7 2" xfId="38116"/>
    <cellStyle name="Normal 2 2 7 4 8" xfId="38117"/>
    <cellStyle name="Normal 2 2 7 5" xfId="8030"/>
    <cellStyle name="Normal 2 2 7 5 2" xfId="8031"/>
    <cellStyle name="Normal 2 2 7 5 2 2" xfId="8032"/>
    <cellStyle name="Normal 2 2 7 5 2 2 2" xfId="8033"/>
    <cellStyle name="Normal 2 2 7 5 2 2 2 2" xfId="38118"/>
    <cellStyle name="Normal 2 2 7 5 2 2 3" xfId="38119"/>
    <cellStyle name="Normal 2 2 7 5 2 3" xfId="8034"/>
    <cellStyle name="Normal 2 2 7 5 2 3 2" xfId="38120"/>
    <cellStyle name="Normal 2 2 7 5 2 4" xfId="38121"/>
    <cellStyle name="Normal 2 2 7 5 3" xfId="8035"/>
    <cellStyle name="Normal 2 2 7 5 3 2" xfId="8036"/>
    <cellStyle name="Normal 2 2 7 5 3 2 2" xfId="8037"/>
    <cellStyle name="Normal 2 2 7 5 3 2 2 2" xfId="38122"/>
    <cellStyle name="Normal 2 2 7 5 3 2 3" xfId="38123"/>
    <cellStyle name="Normal 2 2 7 5 3 3" xfId="8038"/>
    <cellStyle name="Normal 2 2 7 5 3 3 2" xfId="38124"/>
    <cellStyle name="Normal 2 2 7 5 3 4" xfId="38125"/>
    <cellStyle name="Normal 2 2 7 5 4" xfId="8039"/>
    <cellStyle name="Normal 2 2 7 5 4 2" xfId="8040"/>
    <cellStyle name="Normal 2 2 7 5 4 2 2" xfId="8041"/>
    <cellStyle name="Normal 2 2 7 5 4 2 2 2" xfId="38126"/>
    <cellStyle name="Normal 2 2 7 5 4 2 3" xfId="38127"/>
    <cellStyle name="Normal 2 2 7 5 4 3" xfId="8042"/>
    <cellStyle name="Normal 2 2 7 5 4 3 2" xfId="38128"/>
    <cellStyle name="Normal 2 2 7 5 4 4" xfId="38129"/>
    <cellStyle name="Normal 2 2 7 5 5" xfId="8043"/>
    <cellStyle name="Normal 2 2 7 5 5 2" xfId="8044"/>
    <cellStyle name="Normal 2 2 7 5 5 2 2" xfId="38130"/>
    <cellStyle name="Normal 2 2 7 5 5 3" xfId="38131"/>
    <cellStyle name="Normal 2 2 7 5 6" xfId="8045"/>
    <cellStyle name="Normal 2 2 7 5 6 2" xfId="38132"/>
    <cellStyle name="Normal 2 2 7 5 7" xfId="8046"/>
    <cellStyle name="Normal 2 2 7 5 7 2" xfId="38133"/>
    <cellStyle name="Normal 2 2 7 5 8" xfId="38134"/>
    <cellStyle name="Normal 2 2 7 6" xfId="8047"/>
    <cellStyle name="Normal 2 2 7 6 2" xfId="8048"/>
    <cellStyle name="Normal 2 2 7 6 2 2" xfId="8049"/>
    <cellStyle name="Normal 2 2 7 6 2 2 2" xfId="8050"/>
    <cellStyle name="Normal 2 2 7 6 2 2 2 2" xfId="38135"/>
    <cellStyle name="Normal 2 2 7 6 2 2 3" xfId="38136"/>
    <cellStyle name="Normal 2 2 7 6 2 3" xfId="8051"/>
    <cellStyle name="Normal 2 2 7 6 2 3 2" xfId="38137"/>
    <cellStyle name="Normal 2 2 7 6 2 4" xfId="38138"/>
    <cellStyle name="Normal 2 2 7 6 3" xfId="8052"/>
    <cellStyle name="Normal 2 2 7 6 3 2" xfId="8053"/>
    <cellStyle name="Normal 2 2 7 6 3 2 2" xfId="8054"/>
    <cellStyle name="Normal 2 2 7 6 3 2 2 2" xfId="38139"/>
    <cellStyle name="Normal 2 2 7 6 3 2 3" xfId="38140"/>
    <cellStyle name="Normal 2 2 7 6 3 3" xfId="8055"/>
    <cellStyle name="Normal 2 2 7 6 3 3 2" xfId="38141"/>
    <cellStyle name="Normal 2 2 7 6 3 4" xfId="38142"/>
    <cellStyle name="Normal 2 2 7 6 4" xfId="8056"/>
    <cellStyle name="Normal 2 2 7 6 4 2" xfId="8057"/>
    <cellStyle name="Normal 2 2 7 6 4 2 2" xfId="8058"/>
    <cellStyle name="Normal 2 2 7 6 4 2 2 2" xfId="38143"/>
    <cellStyle name="Normal 2 2 7 6 4 2 3" xfId="38144"/>
    <cellStyle name="Normal 2 2 7 6 4 3" xfId="8059"/>
    <cellStyle name="Normal 2 2 7 6 4 3 2" xfId="38145"/>
    <cellStyle name="Normal 2 2 7 6 4 4" xfId="38146"/>
    <cellStyle name="Normal 2 2 7 6 5" xfId="8060"/>
    <cellStyle name="Normal 2 2 7 6 5 2" xfId="8061"/>
    <cellStyle name="Normal 2 2 7 6 5 2 2" xfId="38147"/>
    <cellStyle name="Normal 2 2 7 6 5 3" xfId="38148"/>
    <cellStyle name="Normal 2 2 7 6 6" xfId="8062"/>
    <cellStyle name="Normal 2 2 7 6 6 2" xfId="38149"/>
    <cellStyle name="Normal 2 2 7 6 7" xfId="8063"/>
    <cellStyle name="Normal 2 2 7 6 7 2" xfId="38150"/>
    <cellStyle name="Normal 2 2 7 6 8" xfId="38151"/>
    <cellStyle name="Normal 2 2 7 7" xfId="8064"/>
    <cellStyle name="Normal 2 2 7 7 2" xfId="8065"/>
    <cellStyle name="Normal 2 2 7 7 2 2" xfId="8066"/>
    <cellStyle name="Normal 2 2 7 7 2 2 2" xfId="8067"/>
    <cellStyle name="Normal 2 2 7 7 2 2 2 2" xfId="38152"/>
    <cellStyle name="Normal 2 2 7 7 2 2 3" xfId="38153"/>
    <cellStyle name="Normal 2 2 7 7 2 3" xfId="8068"/>
    <cellStyle name="Normal 2 2 7 7 2 3 2" xfId="38154"/>
    <cellStyle name="Normal 2 2 7 7 2 4" xfId="38155"/>
    <cellStyle name="Normal 2 2 7 7 3" xfId="8069"/>
    <cellStyle name="Normal 2 2 7 7 3 2" xfId="8070"/>
    <cellStyle name="Normal 2 2 7 7 3 2 2" xfId="8071"/>
    <cellStyle name="Normal 2 2 7 7 3 2 2 2" xfId="38156"/>
    <cellStyle name="Normal 2 2 7 7 3 2 3" xfId="38157"/>
    <cellStyle name="Normal 2 2 7 7 3 3" xfId="8072"/>
    <cellStyle name="Normal 2 2 7 7 3 3 2" xfId="38158"/>
    <cellStyle name="Normal 2 2 7 7 3 4" xfId="38159"/>
    <cellStyle name="Normal 2 2 7 7 4" xfId="8073"/>
    <cellStyle name="Normal 2 2 7 7 4 2" xfId="8074"/>
    <cellStyle name="Normal 2 2 7 7 4 2 2" xfId="8075"/>
    <cellStyle name="Normal 2 2 7 7 4 2 2 2" xfId="38160"/>
    <cellStyle name="Normal 2 2 7 7 4 2 3" xfId="38161"/>
    <cellStyle name="Normal 2 2 7 7 4 3" xfId="8076"/>
    <cellStyle name="Normal 2 2 7 7 4 3 2" xfId="38162"/>
    <cellStyle name="Normal 2 2 7 7 4 4" xfId="38163"/>
    <cellStyle name="Normal 2 2 7 7 5" xfId="8077"/>
    <cellStyle name="Normal 2 2 7 7 5 2" xfId="8078"/>
    <cellStyle name="Normal 2 2 7 7 5 2 2" xfId="38164"/>
    <cellStyle name="Normal 2 2 7 7 5 3" xfId="38165"/>
    <cellStyle name="Normal 2 2 7 7 6" xfId="8079"/>
    <cellStyle name="Normal 2 2 7 7 6 2" xfId="38166"/>
    <cellStyle name="Normal 2 2 7 7 7" xfId="8080"/>
    <cellStyle name="Normal 2 2 7 7 7 2" xfId="38167"/>
    <cellStyle name="Normal 2 2 7 7 8" xfId="38168"/>
    <cellStyle name="Normal 2 2 7 8" xfId="8081"/>
    <cellStyle name="Normal 2 2 7 8 2" xfId="8082"/>
    <cellStyle name="Normal 2 2 7 8 2 2" xfId="8083"/>
    <cellStyle name="Normal 2 2 7 8 2 2 2" xfId="8084"/>
    <cellStyle name="Normal 2 2 7 8 2 2 2 2" xfId="38169"/>
    <cellStyle name="Normal 2 2 7 8 2 2 3" xfId="38170"/>
    <cellStyle name="Normal 2 2 7 8 2 3" xfId="8085"/>
    <cellStyle name="Normal 2 2 7 8 2 3 2" xfId="38171"/>
    <cellStyle name="Normal 2 2 7 8 2 4" xfId="38172"/>
    <cellStyle name="Normal 2 2 7 8 3" xfId="8086"/>
    <cellStyle name="Normal 2 2 7 8 3 2" xfId="8087"/>
    <cellStyle name="Normal 2 2 7 8 3 2 2" xfId="8088"/>
    <cellStyle name="Normal 2 2 7 8 3 2 2 2" xfId="38173"/>
    <cellStyle name="Normal 2 2 7 8 3 2 3" xfId="38174"/>
    <cellStyle name="Normal 2 2 7 8 3 3" xfId="8089"/>
    <cellStyle name="Normal 2 2 7 8 3 3 2" xfId="38175"/>
    <cellStyle name="Normal 2 2 7 8 3 4" xfId="38176"/>
    <cellStyle name="Normal 2 2 7 8 4" xfId="8090"/>
    <cellStyle name="Normal 2 2 7 8 4 2" xfId="8091"/>
    <cellStyle name="Normal 2 2 7 8 4 2 2" xfId="8092"/>
    <cellStyle name="Normal 2 2 7 8 4 2 2 2" xfId="38177"/>
    <cellStyle name="Normal 2 2 7 8 4 2 3" xfId="38178"/>
    <cellStyle name="Normal 2 2 7 8 4 3" xfId="8093"/>
    <cellStyle name="Normal 2 2 7 8 4 3 2" xfId="38179"/>
    <cellStyle name="Normal 2 2 7 8 4 4" xfId="38180"/>
    <cellStyle name="Normal 2 2 7 8 5" xfId="8094"/>
    <cellStyle name="Normal 2 2 7 8 5 2" xfId="8095"/>
    <cellStyle name="Normal 2 2 7 8 5 2 2" xfId="38181"/>
    <cellStyle name="Normal 2 2 7 8 5 3" xfId="38182"/>
    <cellStyle name="Normal 2 2 7 8 6" xfId="8096"/>
    <cellStyle name="Normal 2 2 7 8 6 2" xfId="38183"/>
    <cellStyle name="Normal 2 2 7 8 7" xfId="8097"/>
    <cellStyle name="Normal 2 2 7 8 7 2" xfId="38184"/>
    <cellStyle name="Normal 2 2 7 8 8" xfId="38185"/>
    <cellStyle name="Normal 2 2 7 9" xfId="8098"/>
    <cellStyle name="Normal 2 2 7 9 2" xfId="8099"/>
    <cellStyle name="Normal 2 2 7 9 2 2" xfId="8100"/>
    <cellStyle name="Normal 2 2 7 9 2 2 2" xfId="8101"/>
    <cellStyle name="Normal 2 2 7 9 2 2 2 2" xfId="38186"/>
    <cellStyle name="Normal 2 2 7 9 2 2 3" xfId="38187"/>
    <cellStyle name="Normal 2 2 7 9 2 3" xfId="8102"/>
    <cellStyle name="Normal 2 2 7 9 2 3 2" xfId="38188"/>
    <cellStyle name="Normal 2 2 7 9 2 4" xfId="38189"/>
    <cellStyle name="Normal 2 2 7 9 3" xfId="8103"/>
    <cellStyle name="Normal 2 2 7 9 3 2" xfId="8104"/>
    <cellStyle name="Normal 2 2 7 9 3 2 2" xfId="8105"/>
    <cellStyle name="Normal 2 2 7 9 3 2 2 2" xfId="38190"/>
    <cellStyle name="Normal 2 2 7 9 3 2 3" xfId="38191"/>
    <cellStyle name="Normal 2 2 7 9 3 3" xfId="8106"/>
    <cellStyle name="Normal 2 2 7 9 3 3 2" xfId="38192"/>
    <cellStyle name="Normal 2 2 7 9 3 4" xfId="38193"/>
    <cellStyle name="Normal 2 2 7 9 4" xfId="8107"/>
    <cellStyle name="Normal 2 2 7 9 4 2" xfId="8108"/>
    <cellStyle name="Normal 2 2 7 9 4 2 2" xfId="8109"/>
    <cellStyle name="Normal 2 2 7 9 4 2 2 2" xfId="38194"/>
    <cellStyle name="Normal 2 2 7 9 4 2 3" xfId="38195"/>
    <cellStyle name="Normal 2 2 7 9 4 3" xfId="8110"/>
    <cellStyle name="Normal 2 2 7 9 4 3 2" xfId="38196"/>
    <cellStyle name="Normal 2 2 7 9 4 4" xfId="38197"/>
    <cellStyle name="Normal 2 2 7 9 5" xfId="8111"/>
    <cellStyle name="Normal 2 2 7 9 5 2" xfId="8112"/>
    <cellStyle name="Normal 2 2 7 9 5 2 2" xfId="38198"/>
    <cellStyle name="Normal 2 2 7 9 5 3" xfId="38199"/>
    <cellStyle name="Normal 2 2 7 9 6" xfId="8113"/>
    <cellStyle name="Normal 2 2 7 9 6 2" xfId="38200"/>
    <cellStyle name="Normal 2 2 7 9 7" xfId="8114"/>
    <cellStyle name="Normal 2 2 7 9 7 2" xfId="38201"/>
    <cellStyle name="Normal 2 2 7 9 8" xfId="38202"/>
    <cellStyle name="Normal 2 2 8" xfId="8115"/>
    <cellStyle name="Normal 2 2 8 2" xfId="8116"/>
    <cellStyle name="Normal 2 2 8 2 2" xfId="8117"/>
    <cellStyle name="Normal 2 2 8 2 2 2" xfId="8118"/>
    <cellStyle name="Normal 2 2 8 2 2 2 2" xfId="38203"/>
    <cellStyle name="Normal 2 2 8 2 2 3" xfId="38204"/>
    <cellStyle name="Normal 2 2 8 2 3" xfId="8119"/>
    <cellStyle name="Normal 2 2 8 2 3 2" xfId="38205"/>
    <cellStyle name="Normal 2 2 8 2 4" xfId="38206"/>
    <cellStyle name="Normal 2 2 8 3" xfId="8120"/>
    <cellStyle name="Normal 2 2 8 3 2" xfId="8121"/>
    <cellStyle name="Normal 2 2 8 3 2 2" xfId="8122"/>
    <cellStyle name="Normal 2 2 8 3 2 2 2" xfId="38207"/>
    <cellStyle name="Normal 2 2 8 3 2 3" xfId="38208"/>
    <cellStyle name="Normal 2 2 8 3 3" xfId="8123"/>
    <cellStyle name="Normal 2 2 8 3 3 2" xfId="38209"/>
    <cellStyle name="Normal 2 2 8 3 4" xfId="38210"/>
    <cellStyle name="Normal 2 2 8 4" xfId="8124"/>
    <cellStyle name="Normal 2 2 8 4 2" xfId="8125"/>
    <cellStyle name="Normal 2 2 8 4 2 2" xfId="8126"/>
    <cellStyle name="Normal 2 2 8 4 2 2 2" xfId="38211"/>
    <cellStyle name="Normal 2 2 8 4 2 3" xfId="38212"/>
    <cellStyle name="Normal 2 2 8 4 3" xfId="8127"/>
    <cellStyle name="Normal 2 2 8 4 3 2" xfId="38213"/>
    <cellStyle name="Normal 2 2 8 4 4" xfId="38214"/>
    <cellStyle name="Normal 2 2 8 5" xfId="8128"/>
    <cellStyle name="Normal 2 2 8 5 2" xfId="8129"/>
    <cellStyle name="Normal 2 2 8 5 2 2" xfId="38215"/>
    <cellStyle name="Normal 2 2 8 5 3" xfId="38216"/>
    <cellStyle name="Normal 2 2 8 6" xfId="8130"/>
    <cellStyle name="Normal 2 2 8 6 2" xfId="38217"/>
    <cellStyle name="Normal 2 2 8 7" xfId="8131"/>
    <cellStyle name="Normal 2 2 8 7 2" xfId="38218"/>
    <cellStyle name="Normal 2 2 8 8" xfId="38219"/>
    <cellStyle name="Normal 2 2 9" xfId="8132"/>
    <cellStyle name="Normal 2 2 9 2" xfId="8133"/>
    <cellStyle name="Normal 2 2 9 2 2" xfId="8134"/>
    <cellStyle name="Normal 2 2 9 2 2 2" xfId="8135"/>
    <cellStyle name="Normal 2 2 9 2 2 2 2" xfId="38220"/>
    <cellStyle name="Normal 2 2 9 2 2 3" xfId="38221"/>
    <cellStyle name="Normal 2 2 9 2 3" xfId="8136"/>
    <cellStyle name="Normal 2 2 9 2 3 2" xfId="38222"/>
    <cellStyle name="Normal 2 2 9 2 4" xfId="38223"/>
    <cellStyle name="Normal 2 2 9 3" xfId="8137"/>
    <cellStyle name="Normal 2 2 9 3 2" xfId="8138"/>
    <cellStyle name="Normal 2 2 9 3 2 2" xfId="8139"/>
    <cellStyle name="Normal 2 2 9 3 2 2 2" xfId="38224"/>
    <cellStyle name="Normal 2 2 9 3 2 3" xfId="38225"/>
    <cellStyle name="Normal 2 2 9 3 3" xfId="8140"/>
    <cellStyle name="Normal 2 2 9 3 3 2" xfId="38226"/>
    <cellStyle name="Normal 2 2 9 3 4" xfId="38227"/>
    <cellStyle name="Normal 2 2 9 4" xfId="8141"/>
    <cellStyle name="Normal 2 2 9 4 2" xfId="8142"/>
    <cellStyle name="Normal 2 2 9 4 2 2" xfId="8143"/>
    <cellStyle name="Normal 2 2 9 4 2 2 2" xfId="38228"/>
    <cellStyle name="Normal 2 2 9 4 2 3" xfId="38229"/>
    <cellStyle name="Normal 2 2 9 4 3" xfId="8144"/>
    <cellStyle name="Normal 2 2 9 4 3 2" xfId="38230"/>
    <cellStyle name="Normal 2 2 9 4 4" xfId="38231"/>
    <cellStyle name="Normal 2 2 9 5" xfId="8145"/>
    <cellStyle name="Normal 2 2 9 5 2" xfId="8146"/>
    <cellStyle name="Normal 2 2 9 5 2 2" xfId="38232"/>
    <cellStyle name="Normal 2 2 9 5 3" xfId="38233"/>
    <cellStyle name="Normal 2 2 9 6" xfId="8147"/>
    <cellStyle name="Normal 2 2 9 6 2" xfId="38234"/>
    <cellStyle name="Normal 2 2 9 7" xfId="8148"/>
    <cellStyle name="Normal 2 2 9 7 2" xfId="38235"/>
    <cellStyle name="Normal 2 2 9 8" xfId="38236"/>
    <cellStyle name="Normal 2 20" xfId="8149"/>
    <cellStyle name="Normal 2 20 2" xfId="8150"/>
    <cellStyle name="Normal 2 20 2 2" xfId="8151"/>
    <cellStyle name="Normal 2 20 2 2 2" xfId="8152"/>
    <cellStyle name="Normal 2 20 2 2 2 2" xfId="38237"/>
    <cellStyle name="Normal 2 20 2 2 3" xfId="38238"/>
    <cellStyle name="Normal 2 20 2 3" xfId="8153"/>
    <cellStyle name="Normal 2 20 2 3 2" xfId="38239"/>
    <cellStyle name="Normal 2 20 2 4" xfId="38240"/>
    <cellStyle name="Normal 2 20 3" xfId="8154"/>
    <cellStyle name="Normal 2 20 3 2" xfId="8155"/>
    <cellStyle name="Normal 2 20 3 2 2" xfId="8156"/>
    <cellStyle name="Normal 2 20 3 2 2 2" xfId="38241"/>
    <cellStyle name="Normal 2 20 3 2 3" xfId="38242"/>
    <cellStyle name="Normal 2 20 3 3" xfId="8157"/>
    <cellStyle name="Normal 2 20 3 3 2" xfId="38243"/>
    <cellStyle name="Normal 2 20 3 4" xfId="38244"/>
    <cellStyle name="Normal 2 20 4" xfId="8158"/>
    <cellStyle name="Normal 2 20 4 2" xfId="8159"/>
    <cellStyle name="Normal 2 20 4 2 2" xfId="8160"/>
    <cellStyle name="Normal 2 20 4 2 2 2" xfId="38245"/>
    <cellStyle name="Normal 2 20 4 2 3" xfId="38246"/>
    <cellStyle name="Normal 2 20 4 3" xfId="8161"/>
    <cellStyle name="Normal 2 20 4 3 2" xfId="38247"/>
    <cellStyle name="Normal 2 20 4 4" xfId="38248"/>
    <cellStyle name="Normal 2 20 5" xfId="8162"/>
    <cellStyle name="Normal 2 20 5 2" xfId="8163"/>
    <cellStyle name="Normal 2 20 5 2 2" xfId="38249"/>
    <cellStyle name="Normal 2 20 5 3" xfId="38250"/>
    <cellStyle name="Normal 2 20 6" xfId="8164"/>
    <cellStyle name="Normal 2 20 6 2" xfId="38251"/>
    <cellStyle name="Normal 2 20 7" xfId="8165"/>
    <cellStyle name="Normal 2 20 7 2" xfId="38252"/>
    <cellStyle name="Normal 2 20 8" xfId="38253"/>
    <cellStyle name="Normal 2 21" xfId="8166"/>
    <cellStyle name="Normal 2 21 2" xfId="8167"/>
    <cellStyle name="Normal 2 21 2 2" xfId="8168"/>
    <cellStyle name="Normal 2 21 2 2 2" xfId="8169"/>
    <cellStyle name="Normal 2 21 2 2 2 2" xfId="38254"/>
    <cellStyle name="Normal 2 21 2 2 3" xfId="38255"/>
    <cellStyle name="Normal 2 21 2 3" xfId="8170"/>
    <cellStyle name="Normal 2 21 2 3 2" xfId="38256"/>
    <cellStyle name="Normal 2 21 2 4" xfId="38257"/>
    <cellStyle name="Normal 2 21 3" xfId="8171"/>
    <cellStyle name="Normal 2 21 3 2" xfId="8172"/>
    <cellStyle name="Normal 2 21 3 2 2" xfId="8173"/>
    <cellStyle name="Normal 2 21 3 2 2 2" xfId="38258"/>
    <cellStyle name="Normal 2 21 3 2 3" xfId="38259"/>
    <cellStyle name="Normal 2 21 3 3" xfId="8174"/>
    <cellStyle name="Normal 2 21 3 3 2" xfId="38260"/>
    <cellStyle name="Normal 2 21 3 4" xfId="38261"/>
    <cellStyle name="Normal 2 21 4" xfId="8175"/>
    <cellStyle name="Normal 2 21 4 2" xfId="8176"/>
    <cellStyle name="Normal 2 21 4 2 2" xfId="8177"/>
    <cellStyle name="Normal 2 21 4 2 2 2" xfId="38262"/>
    <cellStyle name="Normal 2 21 4 2 3" xfId="38263"/>
    <cellStyle name="Normal 2 21 4 3" xfId="8178"/>
    <cellStyle name="Normal 2 21 4 3 2" xfId="38264"/>
    <cellStyle name="Normal 2 21 4 4" xfId="38265"/>
    <cellStyle name="Normal 2 21 5" xfId="8179"/>
    <cellStyle name="Normal 2 21 5 2" xfId="8180"/>
    <cellStyle name="Normal 2 21 5 2 2" xfId="38266"/>
    <cellStyle name="Normal 2 21 5 3" xfId="38267"/>
    <cellStyle name="Normal 2 21 6" xfId="8181"/>
    <cellStyle name="Normal 2 21 6 2" xfId="38268"/>
    <cellStyle name="Normal 2 21 7" xfId="8182"/>
    <cellStyle name="Normal 2 21 7 2" xfId="38269"/>
    <cellStyle name="Normal 2 21 8" xfId="38270"/>
    <cellStyle name="Normal 2 22" xfId="8183"/>
    <cellStyle name="Normal 2 22 2" xfId="8184"/>
    <cellStyle name="Normal 2 22 2 2" xfId="8185"/>
    <cellStyle name="Normal 2 22 2 2 2" xfId="8186"/>
    <cellStyle name="Normal 2 22 2 2 2 2" xfId="38271"/>
    <cellStyle name="Normal 2 22 2 2 3" xfId="38272"/>
    <cellStyle name="Normal 2 22 2 3" xfId="8187"/>
    <cellStyle name="Normal 2 22 2 3 2" xfId="38273"/>
    <cellStyle name="Normal 2 22 2 4" xfId="38274"/>
    <cellStyle name="Normal 2 22 3" xfId="8188"/>
    <cellStyle name="Normal 2 22 3 2" xfId="8189"/>
    <cellStyle name="Normal 2 22 3 2 2" xfId="8190"/>
    <cellStyle name="Normal 2 22 3 2 2 2" xfId="38275"/>
    <cellStyle name="Normal 2 22 3 2 3" xfId="38276"/>
    <cellStyle name="Normal 2 22 3 3" xfId="8191"/>
    <cellStyle name="Normal 2 22 3 3 2" xfId="38277"/>
    <cellStyle name="Normal 2 22 3 4" xfId="38278"/>
    <cellStyle name="Normal 2 22 4" xfId="8192"/>
    <cellStyle name="Normal 2 22 4 2" xfId="8193"/>
    <cellStyle name="Normal 2 22 4 2 2" xfId="8194"/>
    <cellStyle name="Normal 2 22 4 2 2 2" xfId="38279"/>
    <cellStyle name="Normal 2 22 4 2 3" xfId="38280"/>
    <cellStyle name="Normal 2 22 4 3" xfId="8195"/>
    <cellStyle name="Normal 2 22 4 3 2" xfId="38281"/>
    <cellStyle name="Normal 2 22 4 4" xfId="38282"/>
    <cellStyle name="Normal 2 22 5" xfId="8196"/>
    <cellStyle name="Normal 2 22 5 2" xfId="8197"/>
    <cellStyle name="Normal 2 22 5 2 2" xfId="38283"/>
    <cellStyle name="Normal 2 22 5 3" xfId="38284"/>
    <cellStyle name="Normal 2 22 6" xfId="8198"/>
    <cellStyle name="Normal 2 22 6 2" xfId="38285"/>
    <cellStyle name="Normal 2 22 7" xfId="8199"/>
    <cellStyle name="Normal 2 22 7 2" xfId="38286"/>
    <cellStyle name="Normal 2 22 8" xfId="38287"/>
    <cellStyle name="Normal 2 23" xfId="8200"/>
    <cellStyle name="Normal 2 23 2" xfId="8201"/>
    <cellStyle name="Normal 2 23 2 2" xfId="8202"/>
    <cellStyle name="Normal 2 23 2 2 2" xfId="8203"/>
    <cellStyle name="Normal 2 23 2 2 2 2" xfId="38288"/>
    <cellStyle name="Normal 2 23 2 2 3" xfId="38289"/>
    <cellStyle name="Normal 2 23 2 3" xfId="8204"/>
    <cellStyle name="Normal 2 23 2 3 2" xfId="38290"/>
    <cellStyle name="Normal 2 23 2 4" xfId="38291"/>
    <cellStyle name="Normal 2 23 3" xfId="8205"/>
    <cellStyle name="Normal 2 23 3 2" xfId="8206"/>
    <cellStyle name="Normal 2 23 3 2 2" xfId="8207"/>
    <cellStyle name="Normal 2 23 3 2 2 2" xfId="38292"/>
    <cellStyle name="Normal 2 23 3 2 3" xfId="38293"/>
    <cellStyle name="Normal 2 23 3 3" xfId="8208"/>
    <cellStyle name="Normal 2 23 3 3 2" xfId="38294"/>
    <cellStyle name="Normal 2 23 3 4" xfId="38295"/>
    <cellStyle name="Normal 2 23 4" xfId="8209"/>
    <cellStyle name="Normal 2 23 4 2" xfId="8210"/>
    <cellStyle name="Normal 2 23 4 2 2" xfId="8211"/>
    <cellStyle name="Normal 2 23 4 2 2 2" xfId="38296"/>
    <cellStyle name="Normal 2 23 4 2 3" xfId="38297"/>
    <cellStyle name="Normal 2 23 4 3" xfId="8212"/>
    <cellStyle name="Normal 2 23 4 3 2" xfId="38298"/>
    <cellStyle name="Normal 2 23 4 4" xfId="38299"/>
    <cellStyle name="Normal 2 23 5" xfId="8213"/>
    <cellStyle name="Normal 2 23 5 2" xfId="8214"/>
    <cellStyle name="Normal 2 23 5 2 2" xfId="38300"/>
    <cellStyle name="Normal 2 23 5 3" xfId="38301"/>
    <cellStyle name="Normal 2 23 6" xfId="8215"/>
    <cellStyle name="Normal 2 23 6 2" xfId="38302"/>
    <cellStyle name="Normal 2 23 7" xfId="8216"/>
    <cellStyle name="Normal 2 23 7 2" xfId="38303"/>
    <cellStyle name="Normal 2 23 8" xfId="38304"/>
    <cellStyle name="Normal 2 24" xfId="8217"/>
    <cellStyle name="Normal 2 24 2" xfId="8218"/>
    <cellStyle name="Normal 2 24 2 2" xfId="8219"/>
    <cellStyle name="Normal 2 24 2 2 2" xfId="8220"/>
    <cellStyle name="Normal 2 24 2 2 2 2" xfId="38305"/>
    <cellStyle name="Normal 2 24 2 2 3" xfId="38306"/>
    <cellStyle name="Normal 2 24 2 3" xfId="8221"/>
    <cellStyle name="Normal 2 24 2 3 2" xfId="38307"/>
    <cellStyle name="Normal 2 24 2 4" xfId="38308"/>
    <cellStyle name="Normal 2 24 3" xfId="8222"/>
    <cellStyle name="Normal 2 24 3 2" xfId="8223"/>
    <cellStyle name="Normal 2 24 3 2 2" xfId="8224"/>
    <cellStyle name="Normal 2 24 3 2 2 2" xfId="38309"/>
    <cellStyle name="Normal 2 24 3 2 3" xfId="38310"/>
    <cellStyle name="Normal 2 24 3 3" xfId="8225"/>
    <cellStyle name="Normal 2 24 3 3 2" xfId="38311"/>
    <cellStyle name="Normal 2 24 3 4" xfId="38312"/>
    <cellStyle name="Normal 2 24 4" xfId="8226"/>
    <cellStyle name="Normal 2 24 4 2" xfId="8227"/>
    <cellStyle name="Normal 2 24 4 2 2" xfId="8228"/>
    <cellStyle name="Normal 2 24 4 2 2 2" xfId="38313"/>
    <cellStyle name="Normal 2 24 4 2 3" xfId="38314"/>
    <cellStyle name="Normal 2 24 4 3" xfId="8229"/>
    <cellStyle name="Normal 2 24 4 3 2" xfId="38315"/>
    <cellStyle name="Normal 2 24 4 4" xfId="38316"/>
    <cellStyle name="Normal 2 24 5" xfId="8230"/>
    <cellStyle name="Normal 2 24 5 2" xfId="8231"/>
    <cellStyle name="Normal 2 24 5 2 2" xfId="38317"/>
    <cellStyle name="Normal 2 24 5 3" xfId="38318"/>
    <cellStyle name="Normal 2 24 6" xfId="8232"/>
    <cellStyle name="Normal 2 24 6 2" xfId="38319"/>
    <cellStyle name="Normal 2 24 7" xfId="8233"/>
    <cellStyle name="Normal 2 24 7 2" xfId="38320"/>
    <cellStyle name="Normal 2 24 8" xfId="38321"/>
    <cellStyle name="Normal 2 25" xfId="8234"/>
    <cellStyle name="Normal 2 25 2" xfId="8235"/>
    <cellStyle name="Normal 2 25 2 2" xfId="8236"/>
    <cellStyle name="Normal 2 25 2 2 2" xfId="8237"/>
    <cellStyle name="Normal 2 25 2 2 2 2" xfId="38322"/>
    <cellStyle name="Normal 2 25 2 2 3" xfId="38323"/>
    <cellStyle name="Normal 2 25 2 3" xfId="8238"/>
    <cellStyle name="Normal 2 25 2 3 2" xfId="38324"/>
    <cellStyle name="Normal 2 25 2 4" xfId="38325"/>
    <cellStyle name="Normal 2 25 3" xfId="8239"/>
    <cellStyle name="Normal 2 25 3 2" xfId="8240"/>
    <cellStyle name="Normal 2 25 3 2 2" xfId="8241"/>
    <cellStyle name="Normal 2 25 3 2 2 2" xfId="38326"/>
    <cellStyle name="Normal 2 25 3 2 3" xfId="38327"/>
    <cellStyle name="Normal 2 25 3 3" xfId="8242"/>
    <cellStyle name="Normal 2 25 3 3 2" xfId="38328"/>
    <cellStyle name="Normal 2 25 3 4" xfId="38329"/>
    <cellStyle name="Normal 2 25 4" xfId="8243"/>
    <cellStyle name="Normal 2 25 4 2" xfId="8244"/>
    <cellStyle name="Normal 2 25 4 2 2" xfId="8245"/>
    <cellStyle name="Normal 2 25 4 2 2 2" xfId="38330"/>
    <cellStyle name="Normal 2 25 4 2 3" xfId="38331"/>
    <cellStyle name="Normal 2 25 4 3" xfId="8246"/>
    <cellStyle name="Normal 2 25 4 3 2" xfId="38332"/>
    <cellStyle name="Normal 2 25 4 4" xfId="38333"/>
    <cellStyle name="Normal 2 25 5" xfId="8247"/>
    <cellStyle name="Normal 2 25 5 2" xfId="8248"/>
    <cellStyle name="Normal 2 25 5 2 2" xfId="38334"/>
    <cellStyle name="Normal 2 25 5 3" xfId="38335"/>
    <cellStyle name="Normal 2 25 6" xfId="8249"/>
    <cellStyle name="Normal 2 25 6 2" xfId="38336"/>
    <cellStyle name="Normal 2 25 7" xfId="8250"/>
    <cellStyle name="Normal 2 25 7 2" xfId="38337"/>
    <cellStyle name="Normal 2 25 8" xfId="38338"/>
    <cellStyle name="Normal 2 26" xfId="8251"/>
    <cellStyle name="Normal 2 26 2" xfId="8252"/>
    <cellStyle name="Normal 2 26 2 2" xfId="8253"/>
    <cellStyle name="Normal 2 26 2 2 2" xfId="8254"/>
    <cellStyle name="Normal 2 26 2 2 2 2" xfId="38339"/>
    <cellStyle name="Normal 2 26 2 2 3" xfId="38340"/>
    <cellStyle name="Normal 2 26 2 3" xfId="8255"/>
    <cellStyle name="Normal 2 26 2 3 2" xfId="38341"/>
    <cellStyle name="Normal 2 26 2 4" xfId="38342"/>
    <cellStyle name="Normal 2 26 3" xfId="8256"/>
    <cellStyle name="Normal 2 26 3 2" xfId="8257"/>
    <cellStyle name="Normal 2 26 3 2 2" xfId="8258"/>
    <cellStyle name="Normal 2 26 3 2 2 2" xfId="38343"/>
    <cellStyle name="Normal 2 26 3 2 3" xfId="38344"/>
    <cellStyle name="Normal 2 26 3 3" xfId="8259"/>
    <cellStyle name="Normal 2 26 3 3 2" xfId="38345"/>
    <cellStyle name="Normal 2 26 3 4" xfId="38346"/>
    <cellStyle name="Normal 2 26 4" xfId="8260"/>
    <cellStyle name="Normal 2 26 4 2" xfId="8261"/>
    <cellStyle name="Normal 2 26 4 2 2" xfId="8262"/>
    <cellStyle name="Normal 2 26 4 2 2 2" xfId="38347"/>
    <cellStyle name="Normal 2 26 4 2 3" xfId="38348"/>
    <cellStyle name="Normal 2 26 4 3" xfId="8263"/>
    <cellStyle name="Normal 2 26 4 3 2" xfId="38349"/>
    <cellStyle name="Normal 2 26 4 4" xfId="38350"/>
    <cellStyle name="Normal 2 26 5" xfId="8264"/>
    <cellStyle name="Normal 2 26 5 2" xfId="8265"/>
    <cellStyle name="Normal 2 26 5 2 2" xfId="38351"/>
    <cellStyle name="Normal 2 26 5 3" xfId="38352"/>
    <cellStyle name="Normal 2 26 6" xfId="8266"/>
    <cellStyle name="Normal 2 26 6 2" xfId="38353"/>
    <cellStyle name="Normal 2 26 7" xfId="8267"/>
    <cellStyle name="Normal 2 26 7 2" xfId="38354"/>
    <cellStyle name="Normal 2 26 8" xfId="38355"/>
    <cellStyle name="Normal 2 27" xfId="8268"/>
    <cellStyle name="Normal 2 27 2" xfId="8269"/>
    <cellStyle name="Normal 2 27 2 2" xfId="8270"/>
    <cellStyle name="Normal 2 27 2 2 2" xfId="8271"/>
    <cellStyle name="Normal 2 27 2 2 2 2" xfId="38356"/>
    <cellStyle name="Normal 2 27 2 2 3" xfId="38357"/>
    <cellStyle name="Normal 2 27 2 3" xfId="8272"/>
    <cellStyle name="Normal 2 27 2 3 2" xfId="38358"/>
    <cellStyle name="Normal 2 27 2 4" xfId="38359"/>
    <cellStyle name="Normal 2 27 3" xfId="8273"/>
    <cellStyle name="Normal 2 27 3 2" xfId="8274"/>
    <cellStyle name="Normal 2 27 3 2 2" xfId="8275"/>
    <cellStyle name="Normal 2 27 3 2 2 2" xfId="38360"/>
    <cellStyle name="Normal 2 27 3 2 3" xfId="38361"/>
    <cellStyle name="Normal 2 27 3 3" xfId="8276"/>
    <cellStyle name="Normal 2 27 3 3 2" xfId="38362"/>
    <cellStyle name="Normal 2 27 3 4" xfId="38363"/>
    <cellStyle name="Normal 2 27 4" xfId="8277"/>
    <cellStyle name="Normal 2 27 4 2" xfId="8278"/>
    <cellStyle name="Normal 2 27 4 2 2" xfId="8279"/>
    <cellStyle name="Normal 2 27 4 2 2 2" xfId="38364"/>
    <cellStyle name="Normal 2 27 4 2 3" xfId="38365"/>
    <cellStyle name="Normal 2 27 4 3" xfId="8280"/>
    <cellStyle name="Normal 2 27 4 3 2" xfId="38366"/>
    <cellStyle name="Normal 2 27 4 4" xfId="38367"/>
    <cellStyle name="Normal 2 27 5" xfId="8281"/>
    <cellStyle name="Normal 2 27 5 2" xfId="8282"/>
    <cellStyle name="Normal 2 27 5 2 2" xfId="38368"/>
    <cellStyle name="Normal 2 27 5 3" xfId="38369"/>
    <cellStyle name="Normal 2 27 6" xfId="8283"/>
    <cellStyle name="Normal 2 27 6 2" xfId="38370"/>
    <cellStyle name="Normal 2 27 7" xfId="8284"/>
    <cellStyle name="Normal 2 27 7 2" xfId="38371"/>
    <cellStyle name="Normal 2 27 8" xfId="38372"/>
    <cellStyle name="Normal 2 28" xfId="8285"/>
    <cellStyle name="Normal 2 28 2" xfId="8286"/>
    <cellStyle name="Normal 2 28 2 2" xfId="8287"/>
    <cellStyle name="Normal 2 28 2 2 2" xfId="8288"/>
    <cellStyle name="Normal 2 28 2 2 2 2" xfId="38373"/>
    <cellStyle name="Normal 2 28 2 2 3" xfId="38374"/>
    <cellStyle name="Normal 2 28 2 3" xfId="8289"/>
    <cellStyle name="Normal 2 28 2 3 2" xfId="38375"/>
    <cellStyle name="Normal 2 28 2 4" xfId="38376"/>
    <cellStyle name="Normal 2 28 3" xfId="8290"/>
    <cellStyle name="Normal 2 28 3 2" xfId="8291"/>
    <cellStyle name="Normal 2 28 3 2 2" xfId="8292"/>
    <cellStyle name="Normal 2 28 3 2 2 2" xfId="38377"/>
    <cellStyle name="Normal 2 28 3 2 3" xfId="38378"/>
    <cellStyle name="Normal 2 28 3 3" xfId="8293"/>
    <cellStyle name="Normal 2 28 3 3 2" xfId="38379"/>
    <cellStyle name="Normal 2 28 3 4" xfId="38380"/>
    <cellStyle name="Normal 2 28 4" xfId="8294"/>
    <cellStyle name="Normal 2 28 4 2" xfId="8295"/>
    <cellStyle name="Normal 2 28 4 2 2" xfId="8296"/>
    <cellStyle name="Normal 2 28 4 2 2 2" xfId="38381"/>
    <cellStyle name="Normal 2 28 4 2 3" xfId="38382"/>
    <cellStyle name="Normal 2 28 4 3" xfId="8297"/>
    <cellStyle name="Normal 2 28 4 3 2" xfId="38383"/>
    <cellStyle name="Normal 2 28 4 4" xfId="38384"/>
    <cellStyle name="Normal 2 28 5" xfId="8298"/>
    <cellStyle name="Normal 2 28 5 2" xfId="8299"/>
    <cellStyle name="Normal 2 28 5 2 2" xfId="38385"/>
    <cellStyle name="Normal 2 28 5 3" xfId="38386"/>
    <cellStyle name="Normal 2 28 6" xfId="8300"/>
    <cellStyle name="Normal 2 28 6 2" xfId="38387"/>
    <cellStyle name="Normal 2 28 7" xfId="8301"/>
    <cellStyle name="Normal 2 28 7 2" xfId="38388"/>
    <cellStyle name="Normal 2 28 8" xfId="38389"/>
    <cellStyle name="Normal 2 29" xfId="8302"/>
    <cellStyle name="Normal 2 29 2" xfId="8303"/>
    <cellStyle name="Normal 2 29 2 2" xfId="8304"/>
    <cellStyle name="Normal 2 29 2 2 2" xfId="8305"/>
    <cellStyle name="Normal 2 29 2 2 2 2" xfId="38390"/>
    <cellStyle name="Normal 2 29 2 2 3" xfId="38391"/>
    <cellStyle name="Normal 2 29 2 3" xfId="8306"/>
    <cellStyle name="Normal 2 29 2 3 2" xfId="38392"/>
    <cellStyle name="Normal 2 29 2 4" xfId="38393"/>
    <cellStyle name="Normal 2 29 3" xfId="8307"/>
    <cellStyle name="Normal 2 29 3 2" xfId="8308"/>
    <cellStyle name="Normal 2 29 3 2 2" xfId="8309"/>
    <cellStyle name="Normal 2 29 3 2 2 2" xfId="38394"/>
    <cellStyle name="Normal 2 29 3 2 3" xfId="38395"/>
    <cellStyle name="Normal 2 29 3 3" xfId="8310"/>
    <cellStyle name="Normal 2 29 3 3 2" xfId="38396"/>
    <cellStyle name="Normal 2 29 3 4" xfId="38397"/>
    <cellStyle name="Normal 2 29 4" xfId="8311"/>
    <cellStyle name="Normal 2 29 4 2" xfId="8312"/>
    <cellStyle name="Normal 2 29 4 2 2" xfId="8313"/>
    <cellStyle name="Normal 2 29 4 2 2 2" xfId="38398"/>
    <cellStyle name="Normal 2 29 4 2 3" xfId="38399"/>
    <cellStyle name="Normal 2 29 4 3" xfId="8314"/>
    <cellStyle name="Normal 2 29 4 3 2" xfId="38400"/>
    <cellStyle name="Normal 2 29 4 4" xfId="38401"/>
    <cellStyle name="Normal 2 29 5" xfId="8315"/>
    <cellStyle name="Normal 2 29 5 2" xfId="8316"/>
    <cellStyle name="Normal 2 29 5 2 2" xfId="38402"/>
    <cellStyle name="Normal 2 29 5 3" xfId="38403"/>
    <cellStyle name="Normal 2 29 6" xfId="8317"/>
    <cellStyle name="Normal 2 29 6 2" xfId="38404"/>
    <cellStyle name="Normal 2 29 7" xfId="8318"/>
    <cellStyle name="Normal 2 29 7 2" xfId="38405"/>
    <cellStyle name="Normal 2 29 8" xfId="38406"/>
    <cellStyle name="Normal 2 3" xfId="8319"/>
    <cellStyle name="Normal 2 3 10" xfId="8320"/>
    <cellStyle name="Normal 2 3 10 2" xfId="8321"/>
    <cellStyle name="Normal 2 3 10 2 2" xfId="8322"/>
    <cellStyle name="Normal 2 3 10 2 2 2" xfId="8323"/>
    <cellStyle name="Normal 2 3 10 2 2 2 2" xfId="38407"/>
    <cellStyle name="Normal 2 3 10 2 2 3" xfId="38408"/>
    <cellStyle name="Normal 2 3 10 2 3" xfId="8324"/>
    <cellStyle name="Normal 2 3 10 2 3 2" xfId="38409"/>
    <cellStyle name="Normal 2 3 10 2 4" xfId="38410"/>
    <cellStyle name="Normal 2 3 10 3" xfId="8325"/>
    <cellStyle name="Normal 2 3 10 3 2" xfId="8326"/>
    <cellStyle name="Normal 2 3 10 3 2 2" xfId="8327"/>
    <cellStyle name="Normal 2 3 10 3 2 2 2" xfId="38411"/>
    <cellStyle name="Normal 2 3 10 3 2 3" xfId="38412"/>
    <cellStyle name="Normal 2 3 10 3 3" xfId="8328"/>
    <cellStyle name="Normal 2 3 10 3 3 2" xfId="38413"/>
    <cellStyle name="Normal 2 3 10 3 4" xfId="38414"/>
    <cellStyle name="Normal 2 3 10 4" xfId="8329"/>
    <cellStyle name="Normal 2 3 10 4 2" xfId="8330"/>
    <cellStyle name="Normal 2 3 10 4 2 2" xfId="8331"/>
    <cellStyle name="Normal 2 3 10 4 2 2 2" xfId="38415"/>
    <cellStyle name="Normal 2 3 10 4 2 3" xfId="38416"/>
    <cellStyle name="Normal 2 3 10 4 3" xfId="8332"/>
    <cellStyle name="Normal 2 3 10 4 3 2" xfId="38417"/>
    <cellStyle name="Normal 2 3 10 4 4" xfId="38418"/>
    <cellStyle name="Normal 2 3 10 5" xfId="8333"/>
    <cellStyle name="Normal 2 3 10 5 2" xfId="8334"/>
    <cellStyle name="Normal 2 3 10 5 2 2" xfId="38419"/>
    <cellStyle name="Normal 2 3 10 5 3" xfId="38420"/>
    <cellStyle name="Normal 2 3 10 6" xfId="8335"/>
    <cellStyle name="Normal 2 3 10 6 2" xfId="38421"/>
    <cellStyle name="Normal 2 3 10 7" xfId="8336"/>
    <cellStyle name="Normal 2 3 10 7 2" xfId="38422"/>
    <cellStyle name="Normal 2 3 10 8" xfId="38423"/>
    <cellStyle name="Normal 2 3 11" xfId="8337"/>
    <cellStyle name="Normal 2 3 11 2" xfId="8338"/>
    <cellStyle name="Normal 2 3 11 2 2" xfId="8339"/>
    <cellStyle name="Normal 2 3 11 2 2 2" xfId="8340"/>
    <cellStyle name="Normal 2 3 11 2 2 2 2" xfId="38424"/>
    <cellStyle name="Normal 2 3 11 2 2 3" xfId="38425"/>
    <cellStyle name="Normal 2 3 11 2 3" xfId="8341"/>
    <cellStyle name="Normal 2 3 11 2 3 2" xfId="38426"/>
    <cellStyle name="Normal 2 3 11 2 4" xfId="38427"/>
    <cellStyle name="Normal 2 3 11 3" xfId="8342"/>
    <cellStyle name="Normal 2 3 11 3 2" xfId="8343"/>
    <cellStyle name="Normal 2 3 11 3 2 2" xfId="8344"/>
    <cellStyle name="Normal 2 3 11 3 2 2 2" xfId="38428"/>
    <cellStyle name="Normal 2 3 11 3 2 3" xfId="38429"/>
    <cellStyle name="Normal 2 3 11 3 3" xfId="8345"/>
    <cellStyle name="Normal 2 3 11 3 3 2" xfId="38430"/>
    <cellStyle name="Normal 2 3 11 3 4" xfId="38431"/>
    <cellStyle name="Normal 2 3 11 4" xfId="8346"/>
    <cellStyle name="Normal 2 3 11 4 2" xfId="8347"/>
    <cellStyle name="Normal 2 3 11 4 2 2" xfId="8348"/>
    <cellStyle name="Normal 2 3 11 4 2 2 2" xfId="38432"/>
    <cellStyle name="Normal 2 3 11 4 2 3" xfId="38433"/>
    <cellStyle name="Normal 2 3 11 4 3" xfId="8349"/>
    <cellStyle name="Normal 2 3 11 4 3 2" xfId="38434"/>
    <cellStyle name="Normal 2 3 11 4 4" xfId="38435"/>
    <cellStyle name="Normal 2 3 11 5" xfId="8350"/>
    <cellStyle name="Normal 2 3 11 5 2" xfId="8351"/>
    <cellStyle name="Normal 2 3 11 5 2 2" xfId="38436"/>
    <cellStyle name="Normal 2 3 11 5 3" xfId="38437"/>
    <cellStyle name="Normal 2 3 11 6" xfId="8352"/>
    <cellStyle name="Normal 2 3 11 6 2" xfId="38438"/>
    <cellStyle name="Normal 2 3 11 7" xfId="8353"/>
    <cellStyle name="Normal 2 3 11 7 2" xfId="38439"/>
    <cellStyle name="Normal 2 3 11 8" xfId="38440"/>
    <cellStyle name="Normal 2 3 12" xfId="8354"/>
    <cellStyle name="Normal 2 3 12 2" xfId="8355"/>
    <cellStyle name="Normal 2 3 12 2 2" xfId="8356"/>
    <cellStyle name="Normal 2 3 12 2 2 2" xfId="8357"/>
    <cellStyle name="Normal 2 3 12 2 2 2 2" xfId="38441"/>
    <cellStyle name="Normal 2 3 12 2 2 3" xfId="38442"/>
    <cellStyle name="Normal 2 3 12 2 3" xfId="8358"/>
    <cellStyle name="Normal 2 3 12 2 3 2" xfId="38443"/>
    <cellStyle name="Normal 2 3 12 2 4" xfId="38444"/>
    <cellStyle name="Normal 2 3 12 3" xfId="8359"/>
    <cellStyle name="Normal 2 3 12 3 2" xfId="8360"/>
    <cellStyle name="Normal 2 3 12 3 2 2" xfId="8361"/>
    <cellStyle name="Normal 2 3 12 3 2 2 2" xfId="38445"/>
    <cellStyle name="Normal 2 3 12 3 2 3" xfId="38446"/>
    <cellStyle name="Normal 2 3 12 3 3" xfId="8362"/>
    <cellStyle name="Normal 2 3 12 3 3 2" xfId="38447"/>
    <cellStyle name="Normal 2 3 12 3 4" xfId="38448"/>
    <cellStyle name="Normal 2 3 12 4" xfId="8363"/>
    <cellStyle name="Normal 2 3 12 4 2" xfId="8364"/>
    <cellStyle name="Normal 2 3 12 4 2 2" xfId="8365"/>
    <cellStyle name="Normal 2 3 12 4 2 2 2" xfId="38449"/>
    <cellStyle name="Normal 2 3 12 4 2 3" xfId="38450"/>
    <cellStyle name="Normal 2 3 12 4 3" xfId="8366"/>
    <cellStyle name="Normal 2 3 12 4 3 2" xfId="38451"/>
    <cellStyle name="Normal 2 3 12 4 4" xfId="38452"/>
    <cellStyle name="Normal 2 3 12 5" xfId="8367"/>
    <cellStyle name="Normal 2 3 12 5 2" xfId="8368"/>
    <cellStyle name="Normal 2 3 12 5 2 2" xfId="38453"/>
    <cellStyle name="Normal 2 3 12 5 3" xfId="38454"/>
    <cellStyle name="Normal 2 3 12 6" xfId="8369"/>
    <cellStyle name="Normal 2 3 12 6 2" xfId="38455"/>
    <cellStyle name="Normal 2 3 12 7" xfId="8370"/>
    <cellStyle name="Normal 2 3 12 7 2" xfId="38456"/>
    <cellStyle name="Normal 2 3 12 8" xfId="38457"/>
    <cellStyle name="Normal 2 3 13" xfId="8371"/>
    <cellStyle name="Normal 2 3 13 2" xfId="8372"/>
    <cellStyle name="Normal 2 3 13 2 2" xfId="8373"/>
    <cellStyle name="Normal 2 3 13 2 2 2" xfId="8374"/>
    <cellStyle name="Normal 2 3 13 2 2 2 2" xfId="38458"/>
    <cellStyle name="Normal 2 3 13 2 2 3" xfId="38459"/>
    <cellStyle name="Normal 2 3 13 2 3" xfId="8375"/>
    <cellStyle name="Normal 2 3 13 2 3 2" xfId="38460"/>
    <cellStyle name="Normal 2 3 13 2 4" xfId="38461"/>
    <cellStyle name="Normal 2 3 13 3" xfId="8376"/>
    <cellStyle name="Normal 2 3 13 3 2" xfId="8377"/>
    <cellStyle name="Normal 2 3 13 3 2 2" xfId="8378"/>
    <cellStyle name="Normal 2 3 13 3 2 2 2" xfId="38462"/>
    <cellStyle name="Normal 2 3 13 3 2 3" xfId="38463"/>
    <cellStyle name="Normal 2 3 13 3 3" xfId="8379"/>
    <cellStyle name="Normal 2 3 13 3 3 2" xfId="38464"/>
    <cellStyle name="Normal 2 3 13 3 4" xfId="38465"/>
    <cellStyle name="Normal 2 3 13 4" xfId="8380"/>
    <cellStyle name="Normal 2 3 13 4 2" xfId="8381"/>
    <cellStyle name="Normal 2 3 13 4 2 2" xfId="8382"/>
    <cellStyle name="Normal 2 3 13 4 2 2 2" xfId="38466"/>
    <cellStyle name="Normal 2 3 13 4 2 3" xfId="38467"/>
    <cellStyle name="Normal 2 3 13 4 3" xfId="8383"/>
    <cellStyle name="Normal 2 3 13 4 3 2" xfId="38468"/>
    <cellStyle name="Normal 2 3 13 4 4" xfId="38469"/>
    <cellStyle name="Normal 2 3 13 5" xfId="8384"/>
    <cellStyle name="Normal 2 3 13 5 2" xfId="8385"/>
    <cellStyle name="Normal 2 3 13 5 2 2" xfId="38470"/>
    <cellStyle name="Normal 2 3 13 5 3" xfId="38471"/>
    <cellStyle name="Normal 2 3 13 6" xfId="8386"/>
    <cellStyle name="Normal 2 3 13 6 2" xfId="38472"/>
    <cellStyle name="Normal 2 3 13 7" xfId="8387"/>
    <cellStyle name="Normal 2 3 13 7 2" xfId="38473"/>
    <cellStyle name="Normal 2 3 13 8" xfId="38474"/>
    <cellStyle name="Normal 2 3 14" xfId="8388"/>
    <cellStyle name="Normal 2 3 14 2" xfId="8389"/>
    <cellStyle name="Normal 2 3 14 2 2" xfId="8390"/>
    <cellStyle name="Normal 2 3 14 2 2 2" xfId="8391"/>
    <cellStyle name="Normal 2 3 14 2 2 2 2" xfId="38475"/>
    <cellStyle name="Normal 2 3 14 2 2 3" xfId="38476"/>
    <cellStyle name="Normal 2 3 14 2 3" xfId="8392"/>
    <cellStyle name="Normal 2 3 14 2 3 2" xfId="38477"/>
    <cellStyle name="Normal 2 3 14 2 4" xfId="38478"/>
    <cellStyle name="Normal 2 3 14 3" xfId="8393"/>
    <cellStyle name="Normal 2 3 14 3 2" xfId="8394"/>
    <cellStyle name="Normal 2 3 14 3 2 2" xfId="8395"/>
    <cellStyle name="Normal 2 3 14 3 2 2 2" xfId="38479"/>
    <cellStyle name="Normal 2 3 14 3 2 3" xfId="38480"/>
    <cellStyle name="Normal 2 3 14 3 3" xfId="8396"/>
    <cellStyle name="Normal 2 3 14 3 3 2" xfId="38481"/>
    <cellStyle name="Normal 2 3 14 3 4" xfId="38482"/>
    <cellStyle name="Normal 2 3 14 4" xfId="8397"/>
    <cellStyle name="Normal 2 3 14 4 2" xfId="8398"/>
    <cellStyle name="Normal 2 3 14 4 2 2" xfId="8399"/>
    <cellStyle name="Normal 2 3 14 4 2 2 2" xfId="38483"/>
    <cellStyle name="Normal 2 3 14 4 2 3" xfId="38484"/>
    <cellStyle name="Normal 2 3 14 4 3" xfId="8400"/>
    <cellStyle name="Normal 2 3 14 4 3 2" xfId="38485"/>
    <cellStyle name="Normal 2 3 14 4 4" xfId="38486"/>
    <cellStyle name="Normal 2 3 14 5" xfId="8401"/>
    <cellStyle name="Normal 2 3 14 5 2" xfId="8402"/>
    <cellStyle name="Normal 2 3 14 5 2 2" xfId="38487"/>
    <cellStyle name="Normal 2 3 14 5 3" xfId="38488"/>
    <cellStyle name="Normal 2 3 14 6" xfId="8403"/>
    <cellStyle name="Normal 2 3 14 6 2" xfId="38489"/>
    <cellStyle name="Normal 2 3 14 7" xfId="8404"/>
    <cellStyle name="Normal 2 3 14 7 2" xfId="38490"/>
    <cellStyle name="Normal 2 3 14 8" xfId="38491"/>
    <cellStyle name="Normal 2 3 15" xfId="8405"/>
    <cellStyle name="Normal 2 3 15 2" xfId="8406"/>
    <cellStyle name="Normal 2 3 15 2 2" xfId="8407"/>
    <cellStyle name="Normal 2 3 15 2 2 2" xfId="8408"/>
    <cellStyle name="Normal 2 3 15 2 2 2 2" xfId="38492"/>
    <cellStyle name="Normal 2 3 15 2 2 3" xfId="38493"/>
    <cellStyle name="Normal 2 3 15 2 3" xfId="8409"/>
    <cellStyle name="Normal 2 3 15 2 3 2" xfId="38494"/>
    <cellStyle name="Normal 2 3 15 2 4" xfId="38495"/>
    <cellStyle name="Normal 2 3 15 3" xfId="8410"/>
    <cellStyle name="Normal 2 3 15 3 2" xfId="8411"/>
    <cellStyle name="Normal 2 3 15 3 2 2" xfId="8412"/>
    <cellStyle name="Normal 2 3 15 3 2 2 2" xfId="38496"/>
    <cellStyle name="Normal 2 3 15 3 2 3" xfId="38497"/>
    <cellStyle name="Normal 2 3 15 3 3" xfId="8413"/>
    <cellStyle name="Normal 2 3 15 3 3 2" xfId="38498"/>
    <cellStyle name="Normal 2 3 15 3 4" xfId="38499"/>
    <cellStyle name="Normal 2 3 15 4" xfId="8414"/>
    <cellStyle name="Normal 2 3 15 4 2" xfId="8415"/>
    <cellStyle name="Normal 2 3 15 4 2 2" xfId="8416"/>
    <cellStyle name="Normal 2 3 15 4 2 2 2" xfId="38500"/>
    <cellStyle name="Normal 2 3 15 4 2 3" xfId="38501"/>
    <cellStyle name="Normal 2 3 15 4 3" xfId="8417"/>
    <cellStyle name="Normal 2 3 15 4 3 2" xfId="38502"/>
    <cellStyle name="Normal 2 3 15 4 4" xfId="38503"/>
    <cellStyle name="Normal 2 3 15 5" xfId="8418"/>
    <cellStyle name="Normal 2 3 15 5 2" xfId="8419"/>
    <cellStyle name="Normal 2 3 15 5 2 2" xfId="38504"/>
    <cellStyle name="Normal 2 3 15 5 3" xfId="38505"/>
    <cellStyle name="Normal 2 3 15 6" xfId="8420"/>
    <cellStyle name="Normal 2 3 15 6 2" xfId="38506"/>
    <cellStyle name="Normal 2 3 15 7" xfId="8421"/>
    <cellStyle name="Normal 2 3 15 7 2" xfId="38507"/>
    <cellStyle name="Normal 2 3 15 8" xfId="38508"/>
    <cellStyle name="Normal 2 3 16" xfId="8422"/>
    <cellStyle name="Normal 2 3 16 2" xfId="8423"/>
    <cellStyle name="Normal 2 3 16 2 2" xfId="8424"/>
    <cellStyle name="Normal 2 3 16 2 2 2" xfId="8425"/>
    <cellStyle name="Normal 2 3 16 2 2 2 2" xfId="38509"/>
    <cellStyle name="Normal 2 3 16 2 2 3" xfId="38510"/>
    <cellStyle name="Normal 2 3 16 2 3" xfId="8426"/>
    <cellStyle name="Normal 2 3 16 2 3 2" xfId="38511"/>
    <cellStyle name="Normal 2 3 16 2 4" xfId="38512"/>
    <cellStyle name="Normal 2 3 16 3" xfId="8427"/>
    <cellStyle name="Normal 2 3 16 3 2" xfId="8428"/>
    <cellStyle name="Normal 2 3 16 3 2 2" xfId="8429"/>
    <cellStyle name="Normal 2 3 16 3 2 2 2" xfId="38513"/>
    <cellStyle name="Normal 2 3 16 3 2 3" xfId="38514"/>
    <cellStyle name="Normal 2 3 16 3 3" xfId="8430"/>
    <cellStyle name="Normal 2 3 16 3 3 2" xfId="38515"/>
    <cellStyle name="Normal 2 3 16 3 4" xfId="38516"/>
    <cellStyle name="Normal 2 3 16 4" xfId="8431"/>
    <cellStyle name="Normal 2 3 16 4 2" xfId="8432"/>
    <cellStyle name="Normal 2 3 16 4 2 2" xfId="8433"/>
    <cellStyle name="Normal 2 3 16 4 2 2 2" xfId="38517"/>
    <cellStyle name="Normal 2 3 16 4 2 3" xfId="38518"/>
    <cellStyle name="Normal 2 3 16 4 3" xfId="8434"/>
    <cellStyle name="Normal 2 3 16 4 3 2" xfId="38519"/>
    <cellStyle name="Normal 2 3 16 4 4" xfId="38520"/>
    <cellStyle name="Normal 2 3 16 5" xfId="8435"/>
    <cellStyle name="Normal 2 3 16 5 2" xfId="8436"/>
    <cellStyle name="Normal 2 3 16 5 2 2" xfId="38521"/>
    <cellStyle name="Normal 2 3 16 5 3" xfId="38522"/>
    <cellStyle name="Normal 2 3 16 6" xfId="8437"/>
    <cellStyle name="Normal 2 3 16 6 2" xfId="38523"/>
    <cellStyle name="Normal 2 3 16 7" xfId="8438"/>
    <cellStyle name="Normal 2 3 16 7 2" xfId="38524"/>
    <cellStyle name="Normal 2 3 16 8" xfId="38525"/>
    <cellStyle name="Normal 2 3 17" xfId="8439"/>
    <cellStyle name="Normal 2 3 17 2" xfId="8440"/>
    <cellStyle name="Normal 2 3 17 2 2" xfId="8441"/>
    <cellStyle name="Normal 2 3 17 2 2 2" xfId="8442"/>
    <cellStyle name="Normal 2 3 17 2 2 2 2" xfId="38526"/>
    <cellStyle name="Normal 2 3 17 2 2 3" xfId="38527"/>
    <cellStyle name="Normal 2 3 17 2 3" xfId="8443"/>
    <cellStyle name="Normal 2 3 17 2 3 2" xfId="38528"/>
    <cellStyle name="Normal 2 3 17 2 4" xfId="38529"/>
    <cellStyle name="Normal 2 3 17 3" xfId="8444"/>
    <cellStyle name="Normal 2 3 17 3 2" xfId="8445"/>
    <cellStyle name="Normal 2 3 17 3 2 2" xfId="8446"/>
    <cellStyle name="Normal 2 3 17 3 2 2 2" xfId="38530"/>
    <cellStyle name="Normal 2 3 17 3 2 3" xfId="38531"/>
    <cellStyle name="Normal 2 3 17 3 3" xfId="8447"/>
    <cellStyle name="Normal 2 3 17 3 3 2" xfId="38532"/>
    <cellStyle name="Normal 2 3 17 3 4" xfId="38533"/>
    <cellStyle name="Normal 2 3 17 4" xfId="8448"/>
    <cellStyle name="Normal 2 3 17 4 2" xfId="8449"/>
    <cellStyle name="Normal 2 3 17 4 2 2" xfId="8450"/>
    <cellStyle name="Normal 2 3 17 4 2 2 2" xfId="38534"/>
    <cellStyle name="Normal 2 3 17 4 2 3" xfId="38535"/>
    <cellStyle name="Normal 2 3 17 4 3" xfId="8451"/>
    <cellStyle name="Normal 2 3 17 4 3 2" xfId="38536"/>
    <cellStyle name="Normal 2 3 17 4 4" xfId="38537"/>
    <cellStyle name="Normal 2 3 17 5" xfId="8452"/>
    <cellStyle name="Normal 2 3 17 5 2" xfId="8453"/>
    <cellStyle name="Normal 2 3 17 5 2 2" xfId="38538"/>
    <cellStyle name="Normal 2 3 17 5 3" xfId="38539"/>
    <cellStyle name="Normal 2 3 17 6" xfId="8454"/>
    <cellStyle name="Normal 2 3 17 6 2" xfId="38540"/>
    <cellStyle name="Normal 2 3 17 7" xfId="8455"/>
    <cellStyle name="Normal 2 3 17 7 2" xfId="38541"/>
    <cellStyle name="Normal 2 3 17 8" xfId="38542"/>
    <cellStyle name="Normal 2 3 18" xfId="8456"/>
    <cellStyle name="Normal 2 3 18 2" xfId="8457"/>
    <cellStyle name="Normal 2 3 18 2 2" xfId="8458"/>
    <cellStyle name="Normal 2 3 18 2 2 2" xfId="8459"/>
    <cellStyle name="Normal 2 3 18 2 2 2 2" xfId="38543"/>
    <cellStyle name="Normal 2 3 18 2 2 3" xfId="38544"/>
    <cellStyle name="Normal 2 3 18 2 3" xfId="8460"/>
    <cellStyle name="Normal 2 3 18 2 3 2" xfId="38545"/>
    <cellStyle name="Normal 2 3 18 2 4" xfId="38546"/>
    <cellStyle name="Normal 2 3 18 3" xfId="8461"/>
    <cellStyle name="Normal 2 3 18 3 2" xfId="8462"/>
    <cellStyle name="Normal 2 3 18 3 2 2" xfId="8463"/>
    <cellStyle name="Normal 2 3 18 3 2 2 2" xfId="38547"/>
    <cellStyle name="Normal 2 3 18 3 2 3" xfId="38548"/>
    <cellStyle name="Normal 2 3 18 3 3" xfId="8464"/>
    <cellStyle name="Normal 2 3 18 3 3 2" xfId="38549"/>
    <cellStyle name="Normal 2 3 18 3 4" xfId="38550"/>
    <cellStyle name="Normal 2 3 18 4" xfId="8465"/>
    <cellStyle name="Normal 2 3 18 4 2" xfId="8466"/>
    <cellStyle name="Normal 2 3 18 4 2 2" xfId="8467"/>
    <cellStyle name="Normal 2 3 18 4 2 2 2" xfId="38551"/>
    <cellStyle name="Normal 2 3 18 4 2 3" xfId="38552"/>
    <cellStyle name="Normal 2 3 18 4 3" xfId="8468"/>
    <cellStyle name="Normal 2 3 18 4 3 2" xfId="38553"/>
    <cellStyle name="Normal 2 3 18 4 4" xfId="38554"/>
    <cellStyle name="Normal 2 3 18 5" xfId="8469"/>
    <cellStyle name="Normal 2 3 18 5 2" xfId="8470"/>
    <cellStyle name="Normal 2 3 18 5 2 2" xfId="38555"/>
    <cellStyle name="Normal 2 3 18 5 3" xfId="38556"/>
    <cellStyle name="Normal 2 3 18 6" xfId="8471"/>
    <cellStyle name="Normal 2 3 18 6 2" xfId="38557"/>
    <cellStyle name="Normal 2 3 18 7" xfId="8472"/>
    <cellStyle name="Normal 2 3 18 7 2" xfId="38558"/>
    <cellStyle name="Normal 2 3 18 8" xfId="38559"/>
    <cellStyle name="Normal 2 3 19" xfId="8473"/>
    <cellStyle name="Normal 2 3 19 2" xfId="8474"/>
    <cellStyle name="Normal 2 3 19 2 2" xfId="8475"/>
    <cellStyle name="Normal 2 3 19 2 2 2" xfId="8476"/>
    <cellStyle name="Normal 2 3 19 2 2 2 2" xfId="38560"/>
    <cellStyle name="Normal 2 3 19 2 2 3" xfId="38561"/>
    <cellStyle name="Normal 2 3 19 2 3" xfId="8477"/>
    <cellStyle name="Normal 2 3 19 2 3 2" xfId="38562"/>
    <cellStyle name="Normal 2 3 19 2 4" xfId="38563"/>
    <cellStyle name="Normal 2 3 19 3" xfId="8478"/>
    <cellStyle name="Normal 2 3 19 3 2" xfId="8479"/>
    <cellStyle name="Normal 2 3 19 3 2 2" xfId="8480"/>
    <cellStyle name="Normal 2 3 19 3 2 2 2" xfId="38564"/>
    <cellStyle name="Normal 2 3 19 3 2 3" xfId="38565"/>
    <cellStyle name="Normal 2 3 19 3 3" xfId="8481"/>
    <cellStyle name="Normal 2 3 19 3 3 2" xfId="38566"/>
    <cellStyle name="Normal 2 3 19 3 4" xfId="38567"/>
    <cellStyle name="Normal 2 3 19 4" xfId="8482"/>
    <cellStyle name="Normal 2 3 19 4 2" xfId="8483"/>
    <cellStyle name="Normal 2 3 19 4 2 2" xfId="8484"/>
    <cellStyle name="Normal 2 3 19 4 2 2 2" xfId="38568"/>
    <cellStyle name="Normal 2 3 19 4 2 3" xfId="38569"/>
    <cellStyle name="Normal 2 3 19 4 3" xfId="8485"/>
    <cellStyle name="Normal 2 3 19 4 3 2" xfId="38570"/>
    <cellStyle name="Normal 2 3 19 4 4" xfId="38571"/>
    <cellStyle name="Normal 2 3 19 5" xfId="8486"/>
    <cellStyle name="Normal 2 3 19 5 2" xfId="8487"/>
    <cellStyle name="Normal 2 3 19 5 2 2" xfId="38572"/>
    <cellStyle name="Normal 2 3 19 5 3" xfId="38573"/>
    <cellStyle name="Normal 2 3 19 6" xfId="8488"/>
    <cellStyle name="Normal 2 3 19 6 2" xfId="38574"/>
    <cellStyle name="Normal 2 3 19 7" xfId="8489"/>
    <cellStyle name="Normal 2 3 19 7 2" xfId="38575"/>
    <cellStyle name="Normal 2 3 19 8" xfId="38576"/>
    <cellStyle name="Normal 2 3 2" xfId="8490"/>
    <cellStyle name="Normal 2 3 2 2" xfId="8491"/>
    <cellStyle name="Normal 2 3 2 2 2" xfId="8492"/>
    <cellStyle name="Normal 2 3 2 2 2 2" xfId="8493"/>
    <cellStyle name="Normal 2 3 2 2 2 2 2" xfId="38577"/>
    <cellStyle name="Normal 2 3 2 2 2 3" xfId="38578"/>
    <cellStyle name="Normal 2 3 2 2 3" xfId="8494"/>
    <cellStyle name="Normal 2 3 2 2 3 2" xfId="38579"/>
    <cellStyle name="Normal 2 3 2 2 4" xfId="38580"/>
    <cellStyle name="Normal 2 3 2 3" xfId="8495"/>
    <cellStyle name="Normal 2 3 2 3 2" xfId="8496"/>
    <cellStyle name="Normal 2 3 2 3 2 2" xfId="8497"/>
    <cellStyle name="Normal 2 3 2 3 2 2 2" xfId="38581"/>
    <cellStyle name="Normal 2 3 2 3 2 3" xfId="38582"/>
    <cellStyle name="Normal 2 3 2 3 3" xfId="8498"/>
    <cellStyle name="Normal 2 3 2 3 3 2" xfId="38583"/>
    <cellStyle name="Normal 2 3 2 3 4" xfId="38584"/>
    <cellStyle name="Normal 2 3 2 4" xfId="8499"/>
    <cellStyle name="Normal 2 3 2 4 2" xfId="8500"/>
    <cellStyle name="Normal 2 3 2 4 2 2" xfId="8501"/>
    <cellStyle name="Normal 2 3 2 4 2 2 2" xfId="38585"/>
    <cellStyle name="Normal 2 3 2 4 2 3" xfId="38586"/>
    <cellStyle name="Normal 2 3 2 4 3" xfId="8502"/>
    <cellStyle name="Normal 2 3 2 4 3 2" xfId="38587"/>
    <cellStyle name="Normal 2 3 2 4 4" xfId="38588"/>
    <cellStyle name="Normal 2 3 2 5" xfId="8503"/>
    <cellStyle name="Normal 2 3 2 5 2" xfId="8504"/>
    <cellStyle name="Normal 2 3 2 5 2 2" xfId="38589"/>
    <cellStyle name="Normal 2 3 2 5 3" xfId="38590"/>
    <cellStyle name="Normal 2 3 2 6" xfId="8505"/>
    <cellStyle name="Normal 2 3 2 6 2" xfId="38591"/>
    <cellStyle name="Normal 2 3 2 7" xfId="8506"/>
    <cellStyle name="Normal 2 3 2 7 2" xfId="38592"/>
    <cellStyle name="Normal 2 3 2 8" xfId="38593"/>
    <cellStyle name="Normal 2 3 20" xfId="8507"/>
    <cellStyle name="Normal 2 3 20 2" xfId="8508"/>
    <cellStyle name="Normal 2 3 20 2 2" xfId="8509"/>
    <cellStyle name="Normal 2 3 20 2 2 2" xfId="8510"/>
    <cellStyle name="Normal 2 3 20 2 2 2 2" xfId="38594"/>
    <cellStyle name="Normal 2 3 20 2 2 3" xfId="38595"/>
    <cellStyle name="Normal 2 3 20 2 3" xfId="8511"/>
    <cellStyle name="Normal 2 3 20 2 3 2" xfId="38596"/>
    <cellStyle name="Normal 2 3 20 2 4" xfId="38597"/>
    <cellStyle name="Normal 2 3 20 3" xfId="8512"/>
    <cellStyle name="Normal 2 3 20 3 2" xfId="8513"/>
    <cellStyle name="Normal 2 3 20 3 2 2" xfId="8514"/>
    <cellStyle name="Normal 2 3 20 3 2 2 2" xfId="38598"/>
    <cellStyle name="Normal 2 3 20 3 2 3" xfId="38599"/>
    <cellStyle name="Normal 2 3 20 3 3" xfId="8515"/>
    <cellStyle name="Normal 2 3 20 3 3 2" xfId="38600"/>
    <cellStyle name="Normal 2 3 20 3 4" xfId="38601"/>
    <cellStyle name="Normal 2 3 20 4" xfId="8516"/>
    <cellStyle name="Normal 2 3 20 4 2" xfId="8517"/>
    <cellStyle name="Normal 2 3 20 4 2 2" xfId="8518"/>
    <cellStyle name="Normal 2 3 20 4 2 2 2" xfId="38602"/>
    <cellStyle name="Normal 2 3 20 4 2 3" xfId="38603"/>
    <cellStyle name="Normal 2 3 20 4 3" xfId="8519"/>
    <cellStyle name="Normal 2 3 20 4 3 2" xfId="38604"/>
    <cellStyle name="Normal 2 3 20 4 4" xfId="38605"/>
    <cellStyle name="Normal 2 3 20 5" xfId="8520"/>
    <cellStyle name="Normal 2 3 20 5 2" xfId="8521"/>
    <cellStyle name="Normal 2 3 20 5 2 2" xfId="38606"/>
    <cellStyle name="Normal 2 3 20 5 3" xfId="38607"/>
    <cellStyle name="Normal 2 3 20 6" xfId="8522"/>
    <cellStyle name="Normal 2 3 20 6 2" xfId="38608"/>
    <cellStyle name="Normal 2 3 20 7" xfId="8523"/>
    <cellStyle name="Normal 2 3 20 7 2" xfId="38609"/>
    <cellStyle name="Normal 2 3 20 8" xfId="38610"/>
    <cellStyle name="Normal 2 3 21" xfId="8524"/>
    <cellStyle name="Normal 2 3 21 2" xfId="8525"/>
    <cellStyle name="Normal 2 3 21 2 2" xfId="8526"/>
    <cellStyle name="Normal 2 3 21 2 2 2" xfId="8527"/>
    <cellStyle name="Normal 2 3 21 2 2 2 2" xfId="38611"/>
    <cellStyle name="Normal 2 3 21 2 2 3" xfId="38612"/>
    <cellStyle name="Normal 2 3 21 2 3" xfId="8528"/>
    <cellStyle name="Normal 2 3 21 2 3 2" xfId="38613"/>
    <cellStyle name="Normal 2 3 21 2 4" xfId="38614"/>
    <cellStyle name="Normal 2 3 21 3" xfId="8529"/>
    <cellStyle name="Normal 2 3 21 3 2" xfId="8530"/>
    <cellStyle name="Normal 2 3 21 3 2 2" xfId="8531"/>
    <cellStyle name="Normal 2 3 21 3 2 2 2" xfId="38615"/>
    <cellStyle name="Normal 2 3 21 3 2 3" xfId="38616"/>
    <cellStyle name="Normal 2 3 21 3 3" xfId="8532"/>
    <cellStyle name="Normal 2 3 21 3 3 2" xfId="38617"/>
    <cellStyle name="Normal 2 3 21 3 4" xfId="38618"/>
    <cellStyle name="Normal 2 3 21 4" xfId="8533"/>
    <cellStyle name="Normal 2 3 21 4 2" xfId="8534"/>
    <cellStyle name="Normal 2 3 21 4 2 2" xfId="8535"/>
    <cellStyle name="Normal 2 3 21 4 2 2 2" xfId="38619"/>
    <cellStyle name="Normal 2 3 21 4 2 3" xfId="38620"/>
    <cellStyle name="Normal 2 3 21 4 3" xfId="8536"/>
    <cellStyle name="Normal 2 3 21 4 3 2" xfId="38621"/>
    <cellStyle name="Normal 2 3 21 4 4" xfId="38622"/>
    <cellStyle name="Normal 2 3 21 5" xfId="8537"/>
    <cellStyle name="Normal 2 3 21 5 2" xfId="8538"/>
    <cellStyle name="Normal 2 3 21 5 2 2" xfId="38623"/>
    <cellStyle name="Normal 2 3 21 5 3" xfId="38624"/>
    <cellStyle name="Normal 2 3 21 6" xfId="8539"/>
    <cellStyle name="Normal 2 3 21 6 2" xfId="38625"/>
    <cellStyle name="Normal 2 3 21 7" xfId="8540"/>
    <cellStyle name="Normal 2 3 21 7 2" xfId="38626"/>
    <cellStyle name="Normal 2 3 21 8" xfId="38627"/>
    <cellStyle name="Normal 2 3 22" xfId="8541"/>
    <cellStyle name="Normal 2 3 22 2" xfId="8542"/>
    <cellStyle name="Normal 2 3 22 2 2" xfId="8543"/>
    <cellStyle name="Normal 2 3 22 2 2 2" xfId="8544"/>
    <cellStyle name="Normal 2 3 22 2 2 2 2" xfId="38628"/>
    <cellStyle name="Normal 2 3 22 2 2 3" xfId="38629"/>
    <cellStyle name="Normal 2 3 22 2 3" xfId="8545"/>
    <cellStyle name="Normal 2 3 22 2 3 2" xfId="38630"/>
    <cellStyle name="Normal 2 3 22 2 4" xfId="38631"/>
    <cellStyle name="Normal 2 3 22 3" xfId="8546"/>
    <cellStyle name="Normal 2 3 22 3 2" xfId="8547"/>
    <cellStyle name="Normal 2 3 22 3 2 2" xfId="8548"/>
    <cellStyle name="Normal 2 3 22 3 2 2 2" xfId="38632"/>
    <cellStyle name="Normal 2 3 22 3 2 3" xfId="38633"/>
    <cellStyle name="Normal 2 3 22 3 3" xfId="8549"/>
    <cellStyle name="Normal 2 3 22 3 3 2" xfId="38634"/>
    <cellStyle name="Normal 2 3 22 3 4" xfId="38635"/>
    <cellStyle name="Normal 2 3 22 4" xfId="8550"/>
    <cellStyle name="Normal 2 3 22 4 2" xfId="8551"/>
    <cellStyle name="Normal 2 3 22 4 2 2" xfId="8552"/>
    <cellStyle name="Normal 2 3 22 4 2 2 2" xfId="38636"/>
    <cellStyle name="Normal 2 3 22 4 2 3" xfId="38637"/>
    <cellStyle name="Normal 2 3 22 4 3" xfId="8553"/>
    <cellStyle name="Normal 2 3 22 4 3 2" xfId="38638"/>
    <cellStyle name="Normal 2 3 22 4 4" xfId="38639"/>
    <cellStyle name="Normal 2 3 22 5" xfId="8554"/>
    <cellStyle name="Normal 2 3 22 5 2" xfId="8555"/>
    <cellStyle name="Normal 2 3 22 5 2 2" xfId="38640"/>
    <cellStyle name="Normal 2 3 22 5 3" xfId="38641"/>
    <cellStyle name="Normal 2 3 22 6" xfId="8556"/>
    <cellStyle name="Normal 2 3 22 6 2" xfId="38642"/>
    <cellStyle name="Normal 2 3 22 7" xfId="8557"/>
    <cellStyle name="Normal 2 3 22 7 2" xfId="38643"/>
    <cellStyle name="Normal 2 3 22 8" xfId="38644"/>
    <cellStyle name="Normal 2 3 23" xfId="8558"/>
    <cellStyle name="Normal 2 3 23 2" xfId="8559"/>
    <cellStyle name="Normal 2 3 23 2 2" xfId="8560"/>
    <cellStyle name="Normal 2 3 23 2 2 2" xfId="8561"/>
    <cellStyle name="Normal 2 3 23 2 2 2 2" xfId="38645"/>
    <cellStyle name="Normal 2 3 23 2 2 3" xfId="38646"/>
    <cellStyle name="Normal 2 3 23 2 3" xfId="8562"/>
    <cellStyle name="Normal 2 3 23 2 3 2" xfId="38647"/>
    <cellStyle name="Normal 2 3 23 2 4" xfId="38648"/>
    <cellStyle name="Normal 2 3 23 3" xfId="8563"/>
    <cellStyle name="Normal 2 3 23 3 2" xfId="8564"/>
    <cellStyle name="Normal 2 3 23 3 2 2" xfId="8565"/>
    <cellStyle name="Normal 2 3 23 3 2 2 2" xfId="38649"/>
    <cellStyle name="Normal 2 3 23 3 2 3" xfId="38650"/>
    <cellStyle name="Normal 2 3 23 3 3" xfId="8566"/>
    <cellStyle name="Normal 2 3 23 3 3 2" xfId="38651"/>
    <cellStyle name="Normal 2 3 23 3 4" xfId="38652"/>
    <cellStyle name="Normal 2 3 23 4" xfId="8567"/>
    <cellStyle name="Normal 2 3 23 4 2" xfId="8568"/>
    <cellStyle name="Normal 2 3 23 4 2 2" xfId="8569"/>
    <cellStyle name="Normal 2 3 23 4 2 2 2" xfId="38653"/>
    <cellStyle name="Normal 2 3 23 4 2 3" xfId="38654"/>
    <cellStyle name="Normal 2 3 23 4 3" xfId="8570"/>
    <cellStyle name="Normal 2 3 23 4 3 2" xfId="38655"/>
    <cellStyle name="Normal 2 3 23 4 4" xfId="38656"/>
    <cellStyle name="Normal 2 3 23 5" xfId="8571"/>
    <cellStyle name="Normal 2 3 23 5 2" xfId="8572"/>
    <cellStyle name="Normal 2 3 23 5 2 2" xfId="38657"/>
    <cellStyle name="Normal 2 3 23 5 3" xfId="38658"/>
    <cellStyle name="Normal 2 3 23 6" xfId="8573"/>
    <cellStyle name="Normal 2 3 23 6 2" xfId="38659"/>
    <cellStyle name="Normal 2 3 23 7" xfId="8574"/>
    <cellStyle name="Normal 2 3 23 7 2" xfId="38660"/>
    <cellStyle name="Normal 2 3 23 8" xfId="38661"/>
    <cellStyle name="Normal 2 3 24" xfId="8575"/>
    <cellStyle name="Normal 2 3 24 2" xfId="8576"/>
    <cellStyle name="Normal 2 3 24 2 2" xfId="8577"/>
    <cellStyle name="Normal 2 3 24 2 2 2" xfId="8578"/>
    <cellStyle name="Normal 2 3 24 2 2 2 2" xfId="38662"/>
    <cellStyle name="Normal 2 3 24 2 2 3" xfId="38663"/>
    <cellStyle name="Normal 2 3 24 2 3" xfId="8579"/>
    <cellStyle name="Normal 2 3 24 2 3 2" xfId="38664"/>
    <cellStyle name="Normal 2 3 24 2 4" xfId="38665"/>
    <cellStyle name="Normal 2 3 24 3" xfId="8580"/>
    <cellStyle name="Normal 2 3 24 3 2" xfId="8581"/>
    <cellStyle name="Normal 2 3 24 3 2 2" xfId="8582"/>
    <cellStyle name="Normal 2 3 24 3 2 2 2" xfId="38666"/>
    <cellStyle name="Normal 2 3 24 3 2 3" xfId="38667"/>
    <cellStyle name="Normal 2 3 24 3 3" xfId="8583"/>
    <cellStyle name="Normal 2 3 24 3 3 2" xfId="38668"/>
    <cellStyle name="Normal 2 3 24 3 4" xfId="38669"/>
    <cellStyle name="Normal 2 3 24 4" xfId="8584"/>
    <cellStyle name="Normal 2 3 24 4 2" xfId="8585"/>
    <cellStyle name="Normal 2 3 24 4 2 2" xfId="8586"/>
    <cellStyle name="Normal 2 3 24 4 2 2 2" xfId="38670"/>
    <cellStyle name="Normal 2 3 24 4 2 3" xfId="38671"/>
    <cellStyle name="Normal 2 3 24 4 3" xfId="8587"/>
    <cellStyle name="Normal 2 3 24 4 3 2" xfId="38672"/>
    <cellStyle name="Normal 2 3 24 4 4" xfId="38673"/>
    <cellStyle name="Normal 2 3 24 5" xfId="8588"/>
    <cellStyle name="Normal 2 3 24 5 2" xfId="8589"/>
    <cellStyle name="Normal 2 3 24 5 2 2" xfId="38674"/>
    <cellStyle name="Normal 2 3 24 5 3" xfId="38675"/>
    <cellStyle name="Normal 2 3 24 6" xfId="8590"/>
    <cellStyle name="Normal 2 3 24 6 2" xfId="38676"/>
    <cellStyle name="Normal 2 3 24 7" xfId="8591"/>
    <cellStyle name="Normal 2 3 24 7 2" xfId="38677"/>
    <cellStyle name="Normal 2 3 24 8" xfId="38678"/>
    <cellStyle name="Normal 2 3 25" xfId="8592"/>
    <cellStyle name="Normal 2 3 25 2" xfId="8593"/>
    <cellStyle name="Normal 2 3 25 2 2" xfId="8594"/>
    <cellStyle name="Normal 2 3 25 2 2 2" xfId="8595"/>
    <cellStyle name="Normal 2 3 25 2 2 2 2" xfId="38679"/>
    <cellStyle name="Normal 2 3 25 2 2 3" xfId="38680"/>
    <cellStyle name="Normal 2 3 25 2 3" xfId="8596"/>
    <cellStyle name="Normal 2 3 25 2 3 2" xfId="38681"/>
    <cellStyle name="Normal 2 3 25 2 4" xfId="38682"/>
    <cellStyle name="Normal 2 3 25 3" xfId="8597"/>
    <cellStyle name="Normal 2 3 25 3 2" xfId="8598"/>
    <cellStyle name="Normal 2 3 25 3 2 2" xfId="8599"/>
    <cellStyle name="Normal 2 3 25 3 2 2 2" xfId="38683"/>
    <cellStyle name="Normal 2 3 25 3 2 3" xfId="38684"/>
    <cellStyle name="Normal 2 3 25 3 3" xfId="8600"/>
    <cellStyle name="Normal 2 3 25 3 3 2" xfId="38685"/>
    <cellStyle name="Normal 2 3 25 3 4" xfId="38686"/>
    <cellStyle name="Normal 2 3 25 4" xfId="8601"/>
    <cellStyle name="Normal 2 3 25 4 2" xfId="8602"/>
    <cellStyle name="Normal 2 3 25 4 2 2" xfId="8603"/>
    <cellStyle name="Normal 2 3 25 4 2 2 2" xfId="38687"/>
    <cellStyle name="Normal 2 3 25 4 2 3" xfId="38688"/>
    <cellStyle name="Normal 2 3 25 4 3" xfId="8604"/>
    <cellStyle name="Normal 2 3 25 4 3 2" xfId="38689"/>
    <cellStyle name="Normal 2 3 25 4 4" xfId="38690"/>
    <cellStyle name="Normal 2 3 25 5" xfId="8605"/>
    <cellStyle name="Normal 2 3 25 5 2" xfId="8606"/>
    <cellStyle name="Normal 2 3 25 5 2 2" xfId="38691"/>
    <cellStyle name="Normal 2 3 25 5 3" xfId="38692"/>
    <cellStyle name="Normal 2 3 25 6" xfId="8607"/>
    <cellStyle name="Normal 2 3 25 6 2" xfId="38693"/>
    <cellStyle name="Normal 2 3 25 7" xfId="8608"/>
    <cellStyle name="Normal 2 3 25 7 2" xfId="38694"/>
    <cellStyle name="Normal 2 3 25 8" xfId="38695"/>
    <cellStyle name="Normal 2 3 26" xfId="8609"/>
    <cellStyle name="Normal 2 3 26 2" xfId="8610"/>
    <cellStyle name="Normal 2 3 26 2 2" xfId="8611"/>
    <cellStyle name="Normal 2 3 26 2 2 2" xfId="8612"/>
    <cellStyle name="Normal 2 3 26 2 2 2 2" xfId="38696"/>
    <cellStyle name="Normal 2 3 26 2 2 3" xfId="38697"/>
    <cellStyle name="Normal 2 3 26 2 3" xfId="8613"/>
    <cellStyle name="Normal 2 3 26 2 3 2" xfId="38698"/>
    <cellStyle name="Normal 2 3 26 2 4" xfId="38699"/>
    <cellStyle name="Normal 2 3 26 3" xfId="8614"/>
    <cellStyle name="Normal 2 3 26 3 2" xfId="8615"/>
    <cellStyle name="Normal 2 3 26 3 2 2" xfId="8616"/>
    <cellStyle name="Normal 2 3 26 3 2 2 2" xfId="38700"/>
    <cellStyle name="Normal 2 3 26 3 2 3" xfId="38701"/>
    <cellStyle name="Normal 2 3 26 3 3" xfId="8617"/>
    <cellStyle name="Normal 2 3 26 3 3 2" xfId="38702"/>
    <cellStyle name="Normal 2 3 26 3 4" xfId="38703"/>
    <cellStyle name="Normal 2 3 26 4" xfId="8618"/>
    <cellStyle name="Normal 2 3 26 4 2" xfId="8619"/>
    <cellStyle name="Normal 2 3 26 4 2 2" xfId="8620"/>
    <cellStyle name="Normal 2 3 26 4 2 2 2" xfId="38704"/>
    <cellStyle name="Normal 2 3 26 4 2 3" xfId="38705"/>
    <cellStyle name="Normal 2 3 26 4 3" xfId="8621"/>
    <cellStyle name="Normal 2 3 26 4 3 2" xfId="38706"/>
    <cellStyle name="Normal 2 3 26 4 4" xfId="38707"/>
    <cellStyle name="Normal 2 3 26 5" xfId="8622"/>
    <cellStyle name="Normal 2 3 26 5 2" xfId="8623"/>
    <cellStyle name="Normal 2 3 26 5 2 2" xfId="38708"/>
    <cellStyle name="Normal 2 3 26 5 3" xfId="38709"/>
    <cellStyle name="Normal 2 3 26 6" xfId="8624"/>
    <cellStyle name="Normal 2 3 26 6 2" xfId="38710"/>
    <cellStyle name="Normal 2 3 26 7" xfId="8625"/>
    <cellStyle name="Normal 2 3 26 7 2" xfId="38711"/>
    <cellStyle name="Normal 2 3 26 8" xfId="38712"/>
    <cellStyle name="Normal 2 3 27" xfId="8626"/>
    <cellStyle name="Normal 2 3 27 2" xfId="8627"/>
    <cellStyle name="Normal 2 3 27 2 2" xfId="8628"/>
    <cellStyle name="Normal 2 3 27 2 2 2" xfId="8629"/>
    <cellStyle name="Normal 2 3 27 2 2 2 2" xfId="38713"/>
    <cellStyle name="Normal 2 3 27 2 2 3" xfId="38714"/>
    <cellStyle name="Normal 2 3 27 2 3" xfId="8630"/>
    <cellStyle name="Normal 2 3 27 2 3 2" xfId="38715"/>
    <cellStyle name="Normal 2 3 27 2 4" xfId="38716"/>
    <cellStyle name="Normal 2 3 27 3" xfId="8631"/>
    <cellStyle name="Normal 2 3 27 3 2" xfId="8632"/>
    <cellStyle name="Normal 2 3 27 3 2 2" xfId="8633"/>
    <cellStyle name="Normal 2 3 27 3 2 2 2" xfId="38717"/>
    <cellStyle name="Normal 2 3 27 3 2 3" xfId="38718"/>
    <cellStyle name="Normal 2 3 27 3 3" xfId="8634"/>
    <cellStyle name="Normal 2 3 27 3 3 2" xfId="38719"/>
    <cellStyle name="Normal 2 3 27 3 4" xfId="38720"/>
    <cellStyle name="Normal 2 3 27 4" xfId="8635"/>
    <cellStyle name="Normal 2 3 27 4 2" xfId="8636"/>
    <cellStyle name="Normal 2 3 27 4 2 2" xfId="8637"/>
    <cellStyle name="Normal 2 3 27 4 2 2 2" xfId="38721"/>
    <cellStyle name="Normal 2 3 27 4 2 3" xfId="38722"/>
    <cellStyle name="Normal 2 3 27 4 3" xfId="8638"/>
    <cellStyle name="Normal 2 3 27 4 3 2" xfId="38723"/>
    <cellStyle name="Normal 2 3 27 4 4" xfId="38724"/>
    <cellStyle name="Normal 2 3 27 5" xfId="8639"/>
    <cellStyle name="Normal 2 3 27 5 2" xfId="8640"/>
    <cellStyle name="Normal 2 3 27 5 2 2" xfId="38725"/>
    <cellStyle name="Normal 2 3 27 5 3" xfId="38726"/>
    <cellStyle name="Normal 2 3 27 6" xfId="8641"/>
    <cellStyle name="Normal 2 3 27 6 2" xfId="38727"/>
    <cellStyle name="Normal 2 3 27 7" xfId="8642"/>
    <cellStyle name="Normal 2 3 27 7 2" xfId="38728"/>
    <cellStyle name="Normal 2 3 27 8" xfId="38729"/>
    <cellStyle name="Normal 2 3 28" xfId="8643"/>
    <cellStyle name="Normal 2 3 28 2" xfId="8644"/>
    <cellStyle name="Normal 2 3 28 2 2" xfId="8645"/>
    <cellStyle name="Normal 2 3 28 2 2 2" xfId="8646"/>
    <cellStyle name="Normal 2 3 28 2 2 2 2" xfId="38730"/>
    <cellStyle name="Normal 2 3 28 2 2 3" xfId="38731"/>
    <cellStyle name="Normal 2 3 28 2 3" xfId="8647"/>
    <cellStyle name="Normal 2 3 28 2 3 2" xfId="38732"/>
    <cellStyle name="Normal 2 3 28 2 4" xfId="38733"/>
    <cellStyle name="Normal 2 3 28 3" xfId="8648"/>
    <cellStyle name="Normal 2 3 28 3 2" xfId="8649"/>
    <cellStyle name="Normal 2 3 28 3 2 2" xfId="8650"/>
    <cellStyle name="Normal 2 3 28 3 2 2 2" xfId="38734"/>
    <cellStyle name="Normal 2 3 28 3 2 3" xfId="38735"/>
    <cellStyle name="Normal 2 3 28 3 3" xfId="8651"/>
    <cellStyle name="Normal 2 3 28 3 3 2" xfId="38736"/>
    <cellStyle name="Normal 2 3 28 3 4" xfId="38737"/>
    <cellStyle name="Normal 2 3 28 4" xfId="8652"/>
    <cellStyle name="Normal 2 3 28 4 2" xfId="8653"/>
    <cellStyle name="Normal 2 3 28 4 2 2" xfId="8654"/>
    <cellStyle name="Normal 2 3 28 4 2 2 2" xfId="38738"/>
    <cellStyle name="Normal 2 3 28 4 2 3" xfId="38739"/>
    <cellStyle name="Normal 2 3 28 4 3" xfId="8655"/>
    <cellStyle name="Normal 2 3 28 4 3 2" xfId="38740"/>
    <cellStyle name="Normal 2 3 28 4 4" xfId="38741"/>
    <cellStyle name="Normal 2 3 28 5" xfId="8656"/>
    <cellStyle name="Normal 2 3 28 5 2" xfId="8657"/>
    <cellStyle name="Normal 2 3 28 5 2 2" xfId="38742"/>
    <cellStyle name="Normal 2 3 28 5 3" xfId="38743"/>
    <cellStyle name="Normal 2 3 28 6" xfId="8658"/>
    <cellStyle name="Normal 2 3 28 6 2" xfId="38744"/>
    <cellStyle name="Normal 2 3 28 7" xfId="8659"/>
    <cellStyle name="Normal 2 3 28 7 2" xfId="38745"/>
    <cellStyle name="Normal 2 3 28 8" xfId="38746"/>
    <cellStyle name="Normal 2 3 29" xfId="8660"/>
    <cellStyle name="Normal 2 3 29 2" xfId="8661"/>
    <cellStyle name="Normal 2 3 29 2 2" xfId="8662"/>
    <cellStyle name="Normal 2 3 29 2 2 2" xfId="8663"/>
    <cellStyle name="Normal 2 3 29 2 2 2 2" xfId="38747"/>
    <cellStyle name="Normal 2 3 29 2 2 3" xfId="38748"/>
    <cellStyle name="Normal 2 3 29 2 3" xfId="8664"/>
    <cellStyle name="Normal 2 3 29 2 3 2" xfId="38749"/>
    <cellStyle name="Normal 2 3 29 2 4" xfId="38750"/>
    <cellStyle name="Normal 2 3 29 3" xfId="8665"/>
    <cellStyle name="Normal 2 3 29 3 2" xfId="8666"/>
    <cellStyle name="Normal 2 3 29 3 2 2" xfId="8667"/>
    <cellStyle name="Normal 2 3 29 3 2 2 2" xfId="38751"/>
    <cellStyle name="Normal 2 3 29 3 2 3" xfId="38752"/>
    <cellStyle name="Normal 2 3 29 3 3" xfId="8668"/>
    <cellStyle name="Normal 2 3 29 3 3 2" xfId="38753"/>
    <cellStyle name="Normal 2 3 29 3 4" xfId="38754"/>
    <cellStyle name="Normal 2 3 29 4" xfId="8669"/>
    <cellStyle name="Normal 2 3 29 4 2" xfId="8670"/>
    <cellStyle name="Normal 2 3 29 4 2 2" xfId="8671"/>
    <cellStyle name="Normal 2 3 29 4 2 2 2" xfId="38755"/>
    <cellStyle name="Normal 2 3 29 4 2 3" xfId="38756"/>
    <cellStyle name="Normal 2 3 29 4 3" xfId="8672"/>
    <cellStyle name="Normal 2 3 29 4 3 2" xfId="38757"/>
    <cellStyle name="Normal 2 3 29 4 4" xfId="38758"/>
    <cellStyle name="Normal 2 3 29 5" xfId="8673"/>
    <cellStyle name="Normal 2 3 29 5 2" xfId="8674"/>
    <cellStyle name="Normal 2 3 29 5 2 2" xfId="38759"/>
    <cellStyle name="Normal 2 3 29 5 3" xfId="38760"/>
    <cellStyle name="Normal 2 3 29 6" xfId="8675"/>
    <cellStyle name="Normal 2 3 29 6 2" xfId="38761"/>
    <cellStyle name="Normal 2 3 29 7" xfId="8676"/>
    <cellStyle name="Normal 2 3 29 7 2" xfId="38762"/>
    <cellStyle name="Normal 2 3 29 8" xfId="38763"/>
    <cellStyle name="Normal 2 3 3" xfId="8677"/>
    <cellStyle name="Normal 2 3 3 2" xfId="8678"/>
    <cellStyle name="Normal 2 3 3 2 2" xfId="8679"/>
    <cellStyle name="Normal 2 3 3 2 2 2" xfId="8680"/>
    <cellStyle name="Normal 2 3 3 2 2 2 2" xfId="38764"/>
    <cellStyle name="Normal 2 3 3 2 2 3" xfId="38765"/>
    <cellStyle name="Normal 2 3 3 2 3" xfId="8681"/>
    <cellStyle name="Normal 2 3 3 2 3 2" xfId="38766"/>
    <cellStyle name="Normal 2 3 3 2 4" xfId="38767"/>
    <cellStyle name="Normal 2 3 3 3" xfId="8682"/>
    <cellStyle name="Normal 2 3 3 3 2" xfId="8683"/>
    <cellStyle name="Normal 2 3 3 3 2 2" xfId="8684"/>
    <cellStyle name="Normal 2 3 3 3 2 2 2" xfId="38768"/>
    <cellStyle name="Normal 2 3 3 3 2 3" xfId="38769"/>
    <cellStyle name="Normal 2 3 3 3 3" xfId="8685"/>
    <cellStyle name="Normal 2 3 3 3 3 2" xfId="38770"/>
    <cellStyle name="Normal 2 3 3 3 4" xfId="38771"/>
    <cellStyle name="Normal 2 3 3 4" xfId="8686"/>
    <cellStyle name="Normal 2 3 3 4 2" xfId="8687"/>
    <cellStyle name="Normal 2 3 3 4 2 2" xfId="8688"/>
    <cellStyle name="Normal 2 3 3 4 2 2 2" xfId="38772"/>
    <cellStyle name="Normal 2 3 3 4 2 3" xfId="38773"/>
    <cellStyle name="Normal 2 3 3 4 3" xfId="8689"/>
    <cellStyle name="Normal 2 3 3 4 3 2" xfId="38774"/>
    <cellStyle name="Normal 2 3 3 4 4" xfId="38775"/>
    <cellStyle name="Normal 2 3 3 5" xfId="8690"/>
    <cellStyle name="Normal 2 3 3 5 2" xfId="8691"/>
    <cellStyle name="Normal 2 3 3 5 2 2" xfId="38776"/>
    <cellStyle name="Normal 2 3 3 5 3" xfId="38777"/>
    <cellStyle name="Normal 2 3 3 6" xfId="8692"/>
    <cellStyle name="Normal 2 3 3 6 2" xfId="38778"/>
    <cellStyle name="Normal 2 3 3 7" xfId="8693"/>
    <cellStyle name="Normal 2 3 3 7 2" xfId="38779"/>
    <cellStyle name="Normal 2 3 3 8" xfId="38780"/>
    <cellStyle name="Normal 2 3 30" xfId="8694"/>
    <cellStyle name="Normal 2 3 30 2" xfId="8695"/>
    <cellStyle name="Normal 2 3 30 2 2" xfId="8696"/>
    <cellStyle name="Normal 2 3 30 2 2 2" xfId="38781"/>
    <cellStyle name="Normal 2 3 30 2 3" xfId="38782"/>
    <cellStyle name="Normal 2 3 30 3" xfId="8697"/>
    <cellStyle name="Normal 2 3 30 3 2" xfId="38783"/>
    <cellStyle name="Normal 2 3 30 4" xfId="38784"/>
    <cellStyle name="Normal 2 3 31" xfId="8698"/>
    <cellStyle name="Normal 2 3 31 2" xfId="8699"/>
    <cellStyle name="Normal 2 3 31 2 2" xfId="8700"/>
    <cellStyle name="Normal 2 3 31 2 2 2" xfId="38785"/>
    <cellStyle name="Normal 2 3 31 2 3" xfId="38786"/>
    <cellStyle name="Normal 2 3 31 3" xfId="8701"/>
    <cellStyle name="Normal 2 3 31 3 2" xfId="38787"/>
    <cellStyle name="Normal 2 3 31 4" xfId="38788"/>
    <cellStyle name="Normal 2 3 32" xfId="8702"/>
    <cellStyle name="Normal 2 3 32 2" xfId="8703"/>
    <cellStyle name="Normal 2 3 32 2 2" xfId="8704"/>
    <cellStyle name="Normal 2 3 32 2 2 2" xfId="38789"/>
    <cellStyle name="Normal 2 3 32 2 3" xfId="38790"/>
    <cellStyle name="Normal 2 3 32 3" xfId="8705"/>
    <cellStyle name="Normal 2 3 32 3 2" xfId="38791"/>
    <cellStyle name="Normal 2 3 32 4" xfId="38792"/>
    <cellStyle name="Normal 2 3 33" xfId="8706"/>
    <cellStyle name="Normal 2 3 33 2" xfId="8707"/>
    <cellStyle name="Normal 2 3 33 2 2" xfId="38793"/>
    <cellStyle name="Normal 2 3 33 3" xfId="38794"/>
    <cellStyle name="Normal 2 3 34" xfId="8708"/>
    <cellStyle name="Normal 2 3 34 2" xfId="38795"/>
    <cellStyle name="Normal 2 3 35" xfId="8709"/>
    <cellStyle name="Normal 2 3 35 2" xfId="38796"/>
    <cellStyle name="Normal 2 3 36" xfId="38797"/>
    <cellStyle name="Normal 2 3 4" xfId="8710"/>
    <cellStyle name="Normal 2 3 4 2" xfId="8711"/>
    <cellStyle name="Normal 2 3 4 2 2" xfId="8712"/>
    <cellStyle name="Normal 2 3 4 2 2 2" xfId="8713"/>
    <cellStyle name="Normal 2 3 4 2 2 2 2" xfId="38798"/>
    <cellStyle name="Normal 2 3 4 2 2 3" xfId="38799"/>
    <cellStyle name="Normal 2 3 4 2 3" xfId="8714"/>
    <cellStyle name="Normal 2 3 4 2 3 2" xfId="38800"/>
    <cellStyle name="Normal 2 3 4 2 4" xfId="38801"/>
    <cellStyle name="Normal 2 3 4 3" xfId="8715"/>
    <cellStyle name="Normal 2 3 4 3 2" xfId="8716"/>
    <cellStyle name="Normal 2 3 4 3 2 2" xfId="8717"/>
    <cellStyle name="Normal 2 3 4 3 2 2 2" xfId="38802"/>
    <cellStyle name="Normal 2 3 4 3 2 3" xfId="38803"/>
    <cellStyle name="Normal 2 3 4 3 3" xfId="8718"/>
    <cellStyle name="Normal 2 3 4 3 3 2" xfId="38804"/>
    <cellStyle name="Normal 2 3 4 3 4" xfId="38805"/>
    <cellStyle name="Normal 2 3 4 4" xfId="8719"/>
    <cellStyle name="Normal 2 3 4 4 2" xfId="8720"/>
    <cellStyle name="Normal 2 3 4 4 2 2" xfId="8721"/>
    <cellStyle name="Normal 2 3 4 4 2 2 2" xfId="38806"/>
    <cellStyle name="Normal 2 3 4 4 2 3" xfId="38807"/>
    <cellStyle name="Normal 2 3 4 4 3" xfId="8722"/>
    <cellStyle name="Normal 2 3 4 4 3 2" xfId="38808"/>
    <cellStyle name="Normal 2 3 4 4 4" xfId="38809"/>
    <cellStyle name="Normal 2 3 4 5" xfId="8723"/>
    <cellStyle name="Normal 2 3 4 5 2" xfId="8724"/>
    <cellStyle name="Normal 2 3 4 5 2 2" xfId="38810"/>
    <cellStyle name="Normal 2 3 4 5 3" xfId="38811"/>
    <cellStyle name="Normal 2 3 4 6" xfId="8725"/>
    <cellStyle name="Normal 2 3 4 6 2" xfId="38812"/>
    <cellStyle name="Normal 2 3 4 7" xfId="8726"/>
    <cellStyle name="Normal 2 3 4 7 2" xfId="38813"/>
    <cellStyle name="Normal 2 3 4 8" xfId="38814"/>
    <cellStyle name="Normal 2 3 5" xfId="8727"/>
    <cellStyle name="Normal 2 3 5 2" xfId="8728"/>
    <cellStyle name="Normal 2 3 5 2 2" xfId="8729"/>
    <cellStyle name="Normal 2 3 5 2 2 2" xfId="8730"/>
    <cellStyle name="Normal 2 3 5 2 2 2 2" xfId="38815"/>
    <cellStyle name="Normal 2 3 5 2 2 3" xfId="38816"/>
    <cellStyle name="Normal 2 3 5 2 3" xfId="8731"/>
    <cellStyle name="Normal 2 3 5 2 3 2" xfId="38817"/>
    <cellStyle name="Normal 2 3 5 2 4" xfId="38818"/>
    <cellStyle name="Normal 2 3 5 3" xfId="8732"/>
    <cellStyle name="Normal 2 3 5 3 2" xfId="8733"/>
    <cellStyle name="Normal 2 3 5 3 2 2" xfId="8734"/>
    <cellStyle name="Normal 2 3 5 3 2 2 2" xfId="38819"/>
    <cellStyle name="Normal 2 3 5 3 2 3" xfId="38820"/>
    <cellStyle name="Normal 2 3 5 3 3" xfId="8735"/>
    <cellStyle name="Normal 2 3 5 3 3 2" xfId="38821"/>
    <cellStyle name="Normal 2 3 5 3 4" xfId="38822"/>
    <cellStyle name="Normal 2 3 5 4" xfId="8736"/>
    <cellStyle name="Normal 2 3 5 4 2" xfId="8737"/>
    <cellStyle name="Normal 2 3 5 4 2 2" xfId="8738"/>
    <cellStyle name="Normal 2 3 5 4 2 2 2" xfId="38823"/>
    <cellStyle name="Normal 2 3 5 4 2 3" xfId="38824"/>
    <cellStyle name="Normal 2 3 5 4 3" xfId="8739"/>
    <cellStyle name="Normal 2 3 5 4 3 2" xfId="38825"/>
    <cellStyle name="Normal 2 3 5 4 4" xfId="38826"/>
    <cellStyle name="Normal 2 3 5 5" xfId="8740"/>
    <cellStyle name="Normal 2 3 5 5 2" xfId="8741"/>
    <cellStyle name="Normal 2 3 5 5 2 2" xfId="38827"/>
    <cellStyle name="Normal 2 3 5 5 3" xfId="38828"/>
    <cellStyle name="Normal 2 3 5 6" xfId="8742"/>
    <cellStyle name="Normal 2 3 5 6 2" xfId="38829"/>
    <cellStyle name="Normal 2 3 5 7" xfId="8743"/>
    <cellStyle name="Normal 2 3 5 7 2" xfId="38830"/>
    <cellStyle name="Normal 2 3 5 8" xfId="38831"/>
    <cellStyle name="Normal 2 3 6" xfId="8744"/>
    <cellStyle name="Normal 2 3 6 2" xfId="8745"/>
    <cellStyle name="Normal 2 3 6 2 2" xfId="8746"/>
    <cellStyle name="Normal 2 3 6 2 2 2" xfId="8747"/>
    <cellStyle name="Normal 2 3 6 2 2 2 2" xfId="38832"/>
    <cellStyle name="Normal 2 3 6 2 2 3" xfId="38833"/>
    <cellStyle name="Normal 2 3 6 2 3" xfId="8748"/>
    <cellStyle name="Normal 2 3 6 2 3 2" xfId="38834"/>
    <cellStyle name="Normal 2 3 6 2 4" xfId="38835"/>
    <cellStyle name="Normal 2 3 6 3" xfId="8749"/>
    <cellStyle name="Normal 2 3 6 3 2" xfId="8750"/>
    <cellStyle name="Normal 2 3 6 3 2 2" xfId="8751"/>
    <cellStyle name="Normal 2 3 6 3 2 2 2" xfId="38836"/>
    <cellStyle name="Normal 2 3 6 3 2 3" xfId="38837"/>
    <cellStyle name="Normal 2 3 6 3 3" xfId="8752"/>
    <cellStyle name="Normal 2 3 6 3 3 2" xfId="38838"/>
    <cellStyle name="Normal 2 3 6 3 4" xfId="38839"/>
    <cellStyle name="Normal 2 3 6 4" xfId="8753"/>
    <cellStyle name="Normal 2 3 6 4 2" xfId="8754"/>
    <cellStyle name="Normal 2 3 6 4 2 2" xfId="8755"/>
    <cellStyle name="Normal 2 3 6 4 2 2 2" xfId="38840"/>
    <cellStyle name="Normal 2 3 6 4 2 3" xfId="38841"/>
    <cellStyle name="Normal 2 3 6 4 3" xfId="8756"/>
    <cellStyle name="Normal 2 3 6 4 3 2" xfId="38842"/>
    <cellStyle name="Normal 2 3 6 4 4" xfId="38843"/>
    <cellStyle name="Normal 2 3 6 5" xfId="8757"/>
    <cellStyle name="Normal 2 3 6 5 2" xfId="8758"/>
    <cellStyle name="Normal 2 3 6 5 2 2" xfId="38844"/>
    <cellStyle name="Normal 2 3 6 5 3" xfId="38845"/>
    <cellStyle name="Normal 2 3 6 6" xfId="8759"/>
    <cellStyle name="Normal 2 3 6 6 2" xfId="38846"/>
    <cellStyle name="Normal 2 3 6 7" xfId="8760"/>
    <cellStyle name="Normal 2 3 6 7 2" xfId="38847"/>
    <cellStyle name="Normal 2 3 6 8" xfId="38848"/>
    <cellStyle name="Normal 2 3 7" xfId="8761"/>
    <cellStyle name="Normal 2 3 7 2" xfId="8762"/>
    <cellStyle name="Normal 2 3 7 2 2" xfId="8763"/>
    <cellStyle name="Normal 2 3 7 2 2 2" xfId="8764"/>
    <cellStyle name="Normal 2 3 7 2 2 2 2" xfId="38849"/>
    <cellStyle name="Normal 2 3 7 2 2 3" xfId="38850"/>
    <cellStyle name="Normal 2 3 7 2 3" xfId="8765"/>
    <cellStyle name="Normal 2 3 7 2 3 2" xfId="38851"/>
    <cellStyle name="Normal 2 3 7 2 4" xfId="38852"/>
    <cellStyle name="Normal 2 3 7 3" xfId="8766"/>
    <cellStyle name="Normal 2 3 7 3 2" xfId="8767"/>
    <cellStyle name="Normal 2 3 7 3 2 2" xfId="8768"/>
    <cellStyle name="Normal 2 3 7 3 2 2 2" xfId="38853"/>
    <cellStyle name="Normal 2 3 7 3 2 3" xfId="38854"/>
    <cellStyle name="Normal 2 3 7 3 3" xfId="8769"/>
    <cellStyle name="Normal 2 3 7 3 3 2" xfId="38855"/>
    <cellStyle name="Normal 2 3 7 3 4" xfId="38856"/>
    <cellStyle name="Normal 2 3 7 4" xfId="8770"/>
    <cellStyle name="Normal 2 3 7 4 2" xfId="8771"/>
    <cellStyle name="Normal 2 3 7 4 2 2" xfId="8772"/>
    <cellStyle name="Normal 2 3 7 4 2 2 2" xfId="38857"/>
    <cellStyle name="Normal 2 3 7 4 2 3" xfId="38858"/>
    <cellStyle name="Normal 2 3 7 4 3" xfId="8773"/>
    <cellStyle name="Normal 2 3 7 4 3 2" xfId="38859"/>
    <cellStyle name="Normal 2 3 7 4 4" xfId="38860"/>
    <cellStyle name="Normal 2 3 7 5" xfId="8774"/>
    <cellStyle name="Normal 2 3 7 5 2" xfId="8775"/>
    <cellStyle name="Normal 2 3 7 5 2 2" xfId="38861"/>
    <cellStyle name="Normal 2 3 7 5 3" xfId="38862"/>
    <cellStyle name="Normal 2 3 7 6" xfId="8776"/>
    <cellStyle name="Normal 2 3 7 6 2" xfId="38863"/>
    <cellStyle name="Normal 2 3 7 7" xfId="8777"/>
    <cellStyle name="Normal 2 3 7 7 2" xfId="38864"/>
    <cellStyle name="Normal 2 3 7 8" xfId="38865"/>
    <cellStyle name="Normal 2 3 8" xfId="8778"/>
    <cellStyle name="Normal 2 3 8 2" xfId="8779"/>
    <cellStyle name="Normal 2 3 8 2 2" xfId="8780"/>
    <cellStyle name="Normal 2 3 8 2 2 2" xfId="8781"/>
    <cellStyle name="Normal 2 3 8 2 2 2 2" xfId="38866"/>
    <cellStyle name="Normal 2 3 8 2 2 3" xfId="38867"/>
    <cellStyle name="Normal 2 3 8 2 3" xfId="8782"/>
    <cellStyle name="Normal 2 3 8 2 3 2" xfId="38868"/>
    <cellStyle name="Normal 2 3 8 2 4" xfId="38869"/>
    <cellStyle name="Normal 2 3 8 3" xfId="8783"/>
    <cellStyle name="Normal 2 3 8 3 2" xfId="8784"/>
    <cellStyle name="Normal 2 3 8 3 2 2" xfId="8785"/>
    <cellStyle name="Normal 2 3 8 3 2 2 2" xfId="38870"/>
    <cellStyle name="Normal 2 3 8 3 2 3" xfId="38871"/>
    <cellStyle name="Normal 2 3 8 3 3" xfId="8786"/>
    <cellStyle name="Normal 2 3 8 3 3 2" xfId="38872"/>
    <cellStyle name="Normal 2 3 8 3 4" xfId="38873"/>
    <cellStyle name="Normal 2 3 8 4" xfId="8787"/>
    <cellStyle name="Normal 2 3 8 4 2" xfId="8788"/>
    <cellStyle name="Normal 2 3 8 4 2 2" xfId="8789"/>
    <cellStyle name="Normal 2 3 8 4 2 2 2" xfId="38874"/>
    <cellStyle name="Normal 2 3 8 4 2 3" xfId="38875"/>
    <cellStyle name="Normal 2 3 8 4 3" xfId="8790"/>
    <cellStyle name="Normal 2 3 8 4 3 2" xfId="38876"/>
    <cellStyle name="Normal 2 3 8 4 4" xfId="38877"/>
    <cellStyle name="Normal 2 3 8 5" xfId="8791"/>
    <cellStyle name="Normal 2 3 8 5 2" xfId="8792"/>
    <cellStyle name="Normal 2 3 8 5 2 2" xfId="38878"/>
    <cellStyle name="Normal 2 3 8 5 3" xfId="38879"/>
    <cellStyle name="Normal 2 3 8 6" xfId="8793"/>
    <cellStyle name="Normal 2 3 8 6 2" xfId="38880"/>
    <cellStyle name="Normal 2 3 8 7" xfId="8794"/>
    <cellStyle name="Normal 2 3 8 7 2" xfId="38881"/>
    <cellStyle name="Normal 2 3 8 8" xfId="38882"/>
    <cellStyle name="Normal 2 3 9" xfId="8795"/>
    <cellStyle name="Normal 2 3 9 2" xfId="8796"/>
    <cellStyle name="Normal 2 3 9 2 2" xfId="8797"/>
    <cellStyle name="Normal 2 3 9 2 2 2" xfId="8798"/>
    <cellStyle name="Normal 2 3 9 2 2 2 2" xfId="38883"/>
    <cellStyle name="Normal 2 3 9 2 2 3" xfId="38884"/>
    <cellStyle name="Normal 2 3 9 2 3" xfId="8799"/>
    <cellStyle name="Normal 2 3 9 2 3 2" xfId="38885"/>
    <cellStyle name="Normal 2 3 9 2 4" xfId="38886"/>
    <cellStyle name="Normal 2 3 9 3" xfId="8800"/>
    <cellStyle name="Normal 2 3 9 3 2" xfId="8801"/>
    <cellStyle name="Normal 2 3 9 3 2 2" xfId="8802"/>
    <cellStyle name="Normal 2 3 9 3 2 2 2" xfId="38887"/>
    <cellStyle name="Normal 2 3 9 3 2 3" xfId="38888"/>
    <cellStyle name="Normal 2 3 9 3 3" xfId="8803"/>
    <cellStyle name="Normal 2 3 9 3 3 2" xfId="38889"/>
    <cellStyle name="Normal 2 3 9 3 4" xfId="38890"/>
    <cellStyle name="Normal 2 3 9 4" xfId="8804"/>
    <cellStyle name="Normal 2 3 9 4 2" xfId="8805"/>
    <cellStyle name="Normal 2 3 9 4 2 2" xfId="8806"/>
    <cellStyle name="Normal 2 3 9 4 2 2 2" xfId="38891"/>
    <cellStyle name="Normal 2 3 9 4 2 3" xfId="38892"/>
    <cellStyle name="Normal 2 3 9 4 3" xfId="8807"/>
    <cellStyle name="Normal 2 3 9 4 3 2" xfId="38893"/>
    <cellStyle name="Normal 2 3 9 4 4" xfId="38894"/>
    <cellStyle name="Normal 2 3 9 5" xfId="8808"/>
    <cellStyle name="Normal 2 3 9 5 2" xfId="8809"/>
    <cellStyle name="Normal 2 3 9 5 2 2" xfId="38895"/>
    <cellStyle name="Normal 2 3 9 5 3" xfId="38896"/>
    <cellStyle name="Normal 2 3 9 6" xfId="8810"/>
    <cellStyle name="Normal 2 3 9 6 2" xfId="38897"/>
    <cellStyle name="Normal 2 3 9 7" xfId="8811"/>
    <cellStyle name="Normal 2 3 9 7 2" xfId="38898"/>
    <cellStyle name="Normal 2 3 9 8" xfId="38899"/>
    <cellStyle name="Normal 2 30" xfId="8812"/>
    <cellStyle name="Normal 2 30 2" xfId="8813"/>
    <cellStyle name="Normal 2 30 2 2" xfId="8814"/>
    <cellStyle name="Normal 2 30 2 2 2" xfId="8815"/>
    <cellStyle name="Normal 2 30 2 2 2 2" xfId="38900"/>
    <cellStyle name="Normal 2 30 2 2 3" xfId="38901"/>
    <cellStyle name="Normal 2 30 2 3" xfId="8816"/>
    <cellStyle name="Normal 2 30 2 3 2" xfId="38902"/>
    <cellStyle name="Normal 2 30 2 4" xfId="38903"/>
    <cellStyle name="Normal 2 30 3" xfId="8817"/>
    <cellStyle name="Normal 2 30 3 2" xfId="8818"/>
    <cellStyle name="Normal 2 30 3 2 2" xfId="8819"/>
    <cellStyle name="Normal 2 30 3 2 2 2" xfId="38904"/>
    <cellStyle name="Normal 2 30 3 2 3" xfId="38905"/>
    <cellStyle name="Normal 2 30 3 3" xfId="8820"/>
    <cellStyle name="Normal 2 30 3 3 2" xfId="38906"/>
    <cellStyle name="Normal 2 30 3 4" xfId="38907"/>
    <cellStyle name="Normal 2 30 4" xfId="8821"/>
    <cellStyle name="Normal 2 30 4 2" xfId="8822"/>
    <cellStyle name="Normal 2 30 4 2 2" xfId="8823"/>
    <cellStyle name="Normal 2 30 4 2 2 2" xfId="38908"/>
    <cellStyle name="Normal 2 30 4 2 3" xfId="38909"/>
    <cellStyle name="Normal 2 30 4 3" xfId="8824"/>
    <cellStyle name="Normal 2 30 4 3 2" xfId="38910"/>
    <cellStyle name="Normal 2 30 4 4" xfId="38911"/>
    <cellStyle name="Normal 2 30 5" xfId="8825"/>
    <cellStyle name="Normal 2 30 5 2" xfId="8826"/>
    <cellStyle name="Normal 2 30 5 2 2" xfId="38912"/>
    <cellStyle name="Normal 2 30 5 3" xfId="38913"/>
    <cellStyle name="Normal 2 30 6" xfId="8827"/>
    <cellStyle name="Normal 2 30 6 2" xfId="38914"/>
    <cellStyle name="Normal 2 30 7" xfId="8828"/>
    <cellStyle name="Normal 2 30 7 2" xfId="38915"/>
    <cellStyle name="Normal 2 30 8" xfId="38916"/>
    <cellStyle name="Normal 2 31" xfId="8829"/>
    <cellStyle name="Normal 2 31 2" xfId="8830"/>
    <cellStyle name="Normal 2 31 2 2" xfId="8831"/>
    <cellStyle name="Normal 2 31 2 2 2" xfId="8832"/>
    <cellStyle name="Normal 2 31 2 2 2 2" xfId="38917"/>
    <cellStyle name="Normal 2 31 2 2 3" xfId="38918"/>
    <cellStyle name="Normal 2 31 2 3" xfId="8833"/>
    <cellStyle name="Normal 2 31 2 3 2" xfId="38919"/>
    <cellStyle name="Normal 2 31 2 4" xfId="38920"/>
    <cellStyle name="Normal 2 31 3" xfId="8834"/>
    <cellStyle name="Normal 2 31 3 2" xfId="8835"/>
    <cellStyle name="Normal 2 31 3 2 2" xfId="8836"/>
    <cellStyle name="Normal 2 31 3 2 2 2" xfId="38921"/>
    <cellStyle name="Normal 2 31 3 2 3" xfId="38922"/>
    <cellStyle name="Normal 2 31 3 3" xfId="8837"/>
    <cellStyle name="Normal 2 31 3 3 2" xfId="38923"/>
    <cellStyle name="Normal 2 31 3 4" xfId="38924"/>
    <cellStyle name="Normal 2 31 4" xfId="8838"/>
    <cellStyle name="Normal 2 31 4 2" xfId="8839"/>
    <cellStyle name="Normal 2 31 4 2 2" xfId="8840"/>
    <cellStyle name="Normal 2 31 4 2 2 2" xfId="38925"/>
    <cellStyle name="Normal 2 31 4 2 3" xfId="38926"/>
    <cellStyle name="Normal 2 31 4 3" xfId="8841"/>
    <cellStyle name="Normal 2 31 4 3 2" xfId="38927"/>
    <cellStyle name="Normal 2 31 4 4" xfId="38928"/>
    <cellStyle name="Normal 2 31 5" xfId="8842"/>
    <cellStyle name="Normal 2 31 5 2" xfId="8843"/>
    <cellStyle name="Normal 2 31 5 2 2" xfId="38929"/>
    <cellStyle name="Normal 2 31 5 3" xfId="38930"/>
    <cellStyle name="Normal 2 31 6" xfId="8844"/>
    <cellStyle name="Normal 2 31 6 2" xfId="38931"/>
    <cellStyle name="Normal 2 31 7" xfId="8845"/>
    <cellStyle name="Normal 2 31 7 2" xfId="38932"/>
    <cellStyle name="Normal 2 31 8" xfId="38933"/>
    <cellStyle name="Normal 2 32" xfId="8846"/>
    <cellStyle name="Normal 2 32 2" xfId="8847"/>
    <cellStyle name="Normal 2 32 2 2" xfId="8848"/>
    <cellStyle name="Normal 2 32 2 2 2" xfId="8849"/>
    <cellStyle name="Normal 2 32 2 2 2 2" xfId="38934"/>
    <cellStyle name="Normal 2 32 2 2 3" xfId="38935"/>
    <cellStyle name="Normal 2 32 2 3" xfId="8850"/>
    <cellStyle name="Normal 2 32 2 3 2" xfId="38936"/>
    <cellStyle name="Normal 2 32 2 4" xfId="38937"/>
    <cellStyle name="Normal 2 32 3" xfId="8851"/>
    <cellStyle name="Normal 2 32 3 2" xfId="8852"/>
    <cellStyle name="Normal 2 32 3 2 2" xfId="8853"/>
    <cellStyle name="Normal 2 32 3 2 2 2" xfId="38938"/>
    <cellStyle name="Normal 2 32 3 2 3" xfId="38939"/>
    <cellStyle name="Normal 2 32 3 3" xfId="8854"/>
    <cellStyle name="Normal 2 32 3 3 2" xfId="38940"/>
    <cellStyle name="Normal 2 32 3 4" xfId="38941"/>
    <cellStyle name="Normal 2 32 4" xfId="8855"/>
    <cellStyle name="Normal 2 32 4 2" xfId="8856"/>
    <cellStyle name="Normal 2 32 4 2 2" xfId="8857"/>
    <cellStyle name="Normal 2 32 4 2 2 2" xfId="38942"/>
    <cellStyle name="Normal 2 32 4 2 3" xfId="38943"/>
    <cellStyle name="Normal 2 32 4 3" xfId="8858"/>
    <cellStyle name="Normal 2 32 4 3 2" xfId="38944"/>
    <cellStyle name="Normal 2 32 4 4" xfId="38945"/>
    <cellStyle name="Normal 2 32 5" xfId="8859"/>
    <cellStyle name="Normal 2 32 5 2" xfId="8860"/>
    <cellStyle name="Normal 2 32 5 2 2" xfId="38946"/>
    <cellStyle name="Normal 2 32 5 3" xfId="38947"/>
    <cellStyle name="Normal 2 32 6" xfId="8861"/>
    <cellStyle name="Normal 2 32 6 2" xfId="38948"/>
    <cellStyle name="Normal 2 32 7" xfId="8862"/>
    <cellStyle name="Normal 2 32 7 2" xfId="38949"/>
    <cellStyle name="Normal 2 32 8" xfId="38950"/>
    <cellStyle name="Normal 2 33" xfId="8863"/>
    <cellStyle name="Normal 2 33 2" xfId="8864"/>
    <cellStyle name="Normal 2 33 2 2" xfId="8865"/>
    <cellStyle name="Normal 2 33 2 2 2" xfId="8866"/>
    <cellStyle name="Normal 2 33 2 2 2 2" xfId="38951"/>
    <cellStyle name="Normal 2 33 2 2 3" xfId="38952"/>
    <cellStyle name="Normal 2 33 2 3" xfId="8867"/>
    <cellStyle name="Normal 2 33 2 3 2" xfId="38953"/>
    <cellStyle name="Normal 2 33 2 4" xfId="38954"/>
    <cellStyle name="Normal 2 33 3" xfId="8868"/>
    <cellStyle name="Normal 2 33 3 2" xfId="8869"/>
    <cellStyle name="Normal 2 33 3 2 2" xfId="8870"/>
    <cellStyle name="Normal 2 33 3 2 2 2" xfId="38955"/>
    <cellStyle name="Normal 2 33 3 2 3" xfId="38956"/>
    <cellStyle name="Normal 2 33 3 3" xfId="8871"/>
    <cellStyle name="Normal 2 33 3 3 2" xfId="38957"/>
    <cellStyle name="Normal 2 33 3 4" xfId="38958"/>
    <cellStyle name="Normal 2 33 4" xfId="8872"/>
    <cellStyle name="Normal 2 33 4 2" xfId="8873"/>
    <cellStyle name="Normal 2 33 4 2 2" xfId="8874"/>
    <cellStyle name="Normal 2 33 4 2 2 2" xfId="38959"/>
    <cellStyle name="Normal 2 33 4 2 3" xfId="38960"/>
    <cellStyle name="Normal 2 33 4 3" xfId="8875"/>
    <cellStyle name="Normal 2 33 4 3 2" xfId="38961"/>
    <cellStyle name="Normal 2 33 4 4" xfId="38962"/>
    <cellStyle name="Normal 2 33 5" xfId="8876"/>
    <cellStyle name="Normal 2 33 5 2" xfId="8877"/>
    <cellStyle name="Normal 2 33 5 2 2" xfId="38963"/>
    <cellStyle name="Normal 2 33 5 3" xfId="38964"/>
    <cellStyle name="Normal 2 33 6" xfId="8878"/>
    <cellStyle name="Normal 2 33 6 2" xfId="38965"/>
    <cellStyle name="Normal 2 33 7" xfId="8879"/>
    <cellStyle name="Normal 2 33 7 2" xfId="38966"/>
    <cellStyle name="Normal 2 33 8" xfId="38967"/>
    <cellStyle name="Normal 2 34" xfId="8880"/>
    <cellStyle name="Normal 2 34 2" xfId="8881"/>
    <cellStyle name="Normal 2 34 2 2" xfId="8882"/>
    <cellStyle name="Normal 2 34 2 2 2" xfId="8883"/>
    <cellStyle name="Normal 2 34 2 2 2 2" xfId="38968"/>
    <cellStyle name="Normal 2 34 2 2 3" xfId="38969"/>
    <cellStyle name="Normal 2 34 2 3" xfId="8884"/>
    <cellStyle name="Normal 2 34 2 3 2" xfId="38970"/>
    <cellStyle name="Normal 2 34 2 4" xfId="38971"/>
    <cellStyle name="Normal 2 34 3" xfId="8885"/>
    <cellStyle name="Normal 2 34 3 2" xfId="8886"/>
    <cellStyle name="Normal 2 34 3 2 2" xfId="8887"/>
    <cellStyle name="Normal 2 34 3 2 2 2" xfId="38972"/>
    <cellStyle name="Normal 2 34 3 2 3" xfId="38973"/>
    <cellStyle name="Normal 2 34 3 3" xfId="8888"/>
    <cellStyle name="Normal 2 34 3 3 2" xfId="38974"/>
    <cellStyle name="Normal 2 34 3 4" xfId="38975"/>
    <cellStyle name="Normal 2 34 4" xfId="8889"/>
    <cellStyle name="Normal 2 34 4 2" xfId="8890"/>
    <cellStyle name="Normal 2 34 4 2 2" xfId="8891"/>
    <cellStyle name="Normal 2 34 4 2 2 2" xfId="38976"/>
    <cellStyle name="Normal 2 34 4 2 3" xfId="38977"/>
    <cellStyle name="Normal 2 34 4 3" xfId="8892"/>
    <cellStyle name="Normal 2 34 4 3 2" xfId="38978"/>
    <cellStyle name="Normal 2 34 4 4" xfId="38979"/>
    <cellStyle name="Normal 2 34 5" xfId="8893"/>
    <cellStyle name="Normal 2 34 5 2" xfId="8894"/>
    <cellStyle name="Normal 2 34 5 2 2" xfId="38980"/>
    <cellStyle name="Normal 2 34 5 3" xfId="38981"/>
    <cellStyle name="Normal 2 34 6" xfId="8895"/>
    <cellStyle name="Normal 2 34 6 2" xfId="38982"/>
    <cellStyle name="Normal 2 34 7" xfId="8896"/>
    <cellStyle name="Normal 2 34 7 2" xfId="38983"/>
    <cellStyle name="Normal 2 34 8" xfId="38984"/>
    <cellStyle name="Normal 2 35" xfId="8897"/>
    <cellStyle name="Normal 2 35 2" xfId="8898"/>
    <cellStyle name="Normal 2 35 2 2" xfId="8899"/>
    <cellStyle name="Normal 2 35 2 2 2" xfId="8900"/>
    <cellStyle name="Normal 2 35 2 2 2 2" xfId="38985"/>
    <cellStyle name="Normal 2 35 2 2 3" xfId="38986"/>
    <cellStyle name="Normal 2 35 2 3" xfId="8901"/>
    <cellStyle name="Normal 2 35 2 3 2" xfId="38987"/>
    <cellStyle name="Normal 2 35 2 4" xfId="38988"/>
    <cellStyle name="Normal 2 35 3" xfId="8902"/>
    <cellStyle name="Normal 2 35 3 2" xfId="8903"/>
    <cellStyle name="Normal 2 35 3 2 2" xfId="8904"/>
    <cellStyle name="Normal 2 35 3 2 2 2" xfId="38989"/>
    <cellStyle name="Normal 2 35 3 2 3" xfId="38990"/>
    <cellStyle name="Normal 2 35 3 3" xfId="8905"/>
    <cellStyle name="Normal 2 35 3 3 2" xfId="38991"/>
    <cellStyle name="Normal 2 35 3 4" xfId="38992"/>
    <cellStyle name="Normal 2 35 4" xfId="8906"/>
    <cellStyle name="Normal 2 35 4 2" xfId="8907"/>
    <cellStyle name="Normal 2 35 4 2 2" xfId="8908"/>
    <cellStyle name="Normal 2 35 4 2 2 2" xfId="38993"/>
    <cellStyle name="Normal 2 35 4 2 3" xfId="38994"/>
    <cellStyle name="Normal 2 35 4 3" xfId="8909"/>
    <cellStyle name="Normal 2 35 4 3 2" xfId="38995"/>
    <cellStyle name="Normal 2 35 4 4" xfId="38996"/>
    <cellStyle name="Normal 2 35 5" xfId="8910"/>
    <cellStyle name="Normal 2 35 5 2" xfId="8911"/>
    <cellStyle name="Normal 2 35 5 2 2" xfId="38997"/>
    <cellStyle name="Normal 2 35 5 3" xfId="38998"/>
    <cellStyle name="Normal 2 35 6" xfId="8912"/>
    <cellStyle name="Normal 2 35 6 2" xfId="38999"/>
    <cellStyle name="Normal 2 35 7" xfId="8913"/>
    <cellStyle name="Normal 2 35 7 2" xfId="39000"/>
    <cellStyle name="Normal 2 35 8" xfId="39001"/>
    <cellStyle name="Normal 2 36" xfId="8914"/>
    <cellStyle name="Normal 2 36 2" xfId="8915"/>
    <cellStyle name="Normal 2 36 2 2" xfId="8916"/>
    <cellStyle name="Normal 2 36 2 2 2" xfId="8917"/>
    <cellStyle name="Normal 2 36 2 2 2 2" xfId="39002"/>
    <cellStyle name="Normal 2 36 2 2 3" xfId="39003"/>
    <cellStyle name="Normal 2 36 2 3" xfId="8918"/>
    <cellStyle name="Normal 2 36 2 3 2" xfId="39004"/>
    <cellStyle name="Normal 2 36 2 4" xfId="39005"/>
    <cellStyle name="Normal 2 36 3" xfId="8919"/>
    <cellStyle name="Normal 2 36 3 2" xfId="8920"/>
    <cellStyle name="Normal 2 36 3 2 2" xfId="8921"/>
    <cellStyle name="Normal 2 36 3 2 2 2" xfId="39006"/>
    <cellStyle name="Normal 2 36 3 2 3" xfId="39007"/>
    <cellStyle name="Normal 2 36 3 3" xfId="8922"/>
    <cellStyle name="Normal 2 36 3 3 2" xfId="39008"/>
    <cellStyle name="Normal 2 36 3 4" xfId="39009"/>
    <cellStyle name="Normal 2 36 4" xfId="8923"/>
    <cellStyle name="Normal 2 36 4 2" xfId="8924"/>
    <cellStyle name="Normal 2 36 4 2 2" xfId="8925"/>
    <cellStyle name="Normal 2 36 4 2 2 2" xfId="39010"/>
    <cellStyle name="Normal 2 36 4 2 3" xfId="39011"/>
    <cellStyle name="Normal 2 36 4 3" xfId="8926"/>
    <cellStyle name="Normal 2 36 4 3 2" xfId="39012"/>
    <cellStyle name="Normal 2 36 4 4" xfId="39013"/>
    <cellStyle name="Normal 2 36 5" xfId="8927"/>
    <cellStyle name="Normal 2 36 5 2" xfId="8928"/>
    <cellStyle name="Normal 2 36 5 2 2" xfId="39014"/>
    <cellStyle name="Normal 2 36 5 3" xfId="39015"/>
    <cellStyle name="Normal 2 36 6" xfId="8929"/>
    <cellStyle name="Normal 2 36 6 2" xfId="39016"/>
    <cellStyle name="Normal 2 36 7" xfId="8930"/>
    <cellStyle name="Normal 2 36 7 2" xfId="39017"/>
    <cellStyle name="Normal 2 36 8" xfId="39018"/>
    <cellStyle name="Normal 2 37" xfId="8931"/>
    <cellStyle name="Normal 2 37 2" xfId="8932"/>
    <cellStyle name="Normal 2 37 2 2" xfId="8933"/>
    <cellStyle name="Normal 2 37 2 2 2" xfId="39019"/>
    <cellStyle name="Normal 2 37 2 3" xfId="39020"/>
    <cellStyle name="Normal 2 37 3" xfId="8934"/>
    <cellStyle name="Normal 2 37 3 2" xfId="39021"/>
    <cellStyle name="Normal 2 37 4" xfId="39022"/>
    <cellStyle name="Normal 2 38" xfId="8935"/>
    <cellStyle name="Normal 2 38 2" xfId="8936"/>
    <cellStyle name="Normal 2 38 2 2" xfId="8937"/>
    <cellStyle name="Normal 2 38 2 2 2" xfId="39023"/>
    <cellStyle name="Normal 2 38 2 3" xfId="39024"/>
    <cellStyle name="Normal 2 38 3" xfId="8938"/>
    <cellStyle name="Normal 2 38 3 2" xfId="39025"/>
    <cellStyle name="Normal 2 38 4" xfId="39026"/>
    <cellStyle name="Normal 2 39" xfId="8939"/>
    <cellStyle name="Normal 2 39 2" xfId="8940"/>
    <cellStyle name="Normal 2 39 2 2" xfId="8941"/>
    <cellStyle name="Normal 2 39 2 2 2" xfId="39027"/>
    <cellStyle name="Normal 2 39 2 3" xfId="39028"/>
    <cellStyle name="Normal 2 39 3" xfId="8942"/>
    <cellStyle name="Normal 2 39 3 2" xfId="39029"/>
    <cellStyle name="Normal 2 39 4" xfId="39030"/>
    <cellStyle name="Normal 2 4" xfId="8943"/>
    <cellStyle name="Normal 2 4 10" xfId="8944"/>
    <cellStyle name="Normal 2 4 10 2" xfId="8945"/>
    <cellStyle name="Normal 2 4 10 2 2" xfId="8946"/>
    <cellStyle name="Normal 2 4 10 2 2 2" xfId="8947"/>
    <cellStyle name="Normal 2 4 10 2 2 2 2" xfId="39031"/>
    <cellStyle name="Normal 2 4 10 2 2 3" xfId="39032"/>
    <cellStyle name="Normal 2 4 10 2 3" xfId="8948"/>
    <cellStyle name="Normal 2 4 10 2 3 2" xfId="39033"/>
    <cellStyle name="Normal 2 4 10 2 4" xfId="39034"/>
    <cellStyle name="Normal 2 4 10 3" xfId="8949"/>
    <cellStyle name="Normal 2 4 10 3 2" xfId="8950"/>
    <cellStyle name="Normal 2 4 10 3 2 2" xfId="8951"/>
    <cellStyle name="Normal 2 4 10 3 2 2 2" xfId="39035"/>
    <cellStyle name="Normal 2 4 10 3 2 3" xfId="39036"/>
    <cellStyle name="Normal 2 4 10 3 3" xfId="8952"/>
    <cellStyle name="Normal 2 4 10 3 3 2" xfId="39037"/>
    <cellStyle name="Normal 2 4 10 3 4" xfId="39038"/>
    <cellStyle name="Normal 2 4 10 4" xfId="8953"/>
    <cellStyle name="Normal 2 4 10 4 2" xfId="8954"/>
    <cellStyle name="Normal 2 4 10 4 2 2" xfId="8955"/>
    <cellStyle name="Normal 2 4 10 4 2 2 2" xfId="39039"/>
    <cellStyle name="Normal 2 4 10 4 2 3" xfId="39040"/>
    <cellStyle name="Normal 2 4 10 4 3" xfId="8956"/>
    <cellStyle name="Normal 2 4 10 4 3 2" xfId="39041"/>
    <cellStyle name="Normal 2 4 10 4 4" xfId="39042"/>
    <cellStyle name="Normal 2 4 10 5" xfId="8957"/>
    <cellStyle name="Normal 2 4 10 5 2" xfId="8958"/>
    <cellStyle name="Normal 2 4 10 5 2 2" xfId="39043"/>
    <cellStyle name="Normal 2 4 10 5 3" xfId="39044"/>
    <cellStyle name="Normal 2 4 10 6" xfId="8959"/>
    <cellStyle name="Normal 2 4 10 6 2" xfId="39045"/>
    <cellStyle name="Normal 2 4 10 7" xfId="8960"/>
    <cellStyle name="Normal 2 4 10 7 2" xfId="39046"/>
    <cellStyle name="Normal 2 4 10 8" xfId="39047"/>
    <cellStyle name="Normal 2 4 11" xfId="8961"/>
    <cellStyle name="Normal 2 4 11 2" xfId="8962"/>
    <cellStyle name="Normal 2 4 11 2 2" xfId="8963"/>
    <cellStyle name="Normal 2 4 11 2 2 2" xfId="8964"/>
    <cellStyle name="Normal 2 4 11 2 2 2 2" xfId="39048"/>
    <cellStyle name="Normal 2 4 11 2 2 3" xfId="39049"/>
    <cellStyle name="Normal 2 4 11 2 3" xfId="8965"/>
    <cellStyle name="Normal 2 4 11 2 3 2" xfId="39050"/>
    <cellStyle name="Normal 2 4 11 2 4" xfId="39051"/>
    <cellStyle name="Normal 2 4 11 3" xfId="8966"/>
    <cellStyle name="Normal 2 4 11 3 2" xfId="8967"/>
    <cellStyle name="Normal 2 4 11 3 2 2" xfId="8968"/>
    <cellStyle name="Normal 2 4 11 3 2 2 2" xfId="39052"/>
    <cellStyle name="Normal 2 4 11 3 2 3" xfId="39053"/>
    <cellStyle name="Normal 2 4 11 3 3" xfId="8969"/>
    <cellStyle name="Normal 2 4 11 3 3 2" xfId="39054"/>
    <cellStyle name="Normal 2 4 11 3 4" xfId="39055"/>
    <cellStyle name="Normal 2 4 11 4" xfId="8970"/>
    <cellStyle name="Normal 2 4 11 4 2" xfId="8971"/>
    <cellStyle name="Normal 2 4 11 4 2 2" xfId="8972"/>
    <cellStyle name="Normal 2 4 11 4 2 2 2" xfId="39056"/>
    <cellStyle name="Normal 2 4 11 4 2 3" xfId="39057"/>
    <cellStyle name="Normal 2 4 11 4 3" xfId="8973"/>
    <cellStyle name="Normal 2 4 11 4 3 2" xfId="39058"/>
    <cellStyle name="Normal 2 4 11 4 4" xfId="39059"/>
    <cellStyle name="Normal 2 4 11 5" xfId="8974"/>
    <cellStyle name="Normal 2 4 11 5 2" xfId="8975"/>
    <cellStyle name="Normal 2 4 11 5 2 2" xfId="39060"/>
    <cellStyle name="Normal 2 4 11 5 3" xfId="39061"/>
    <cellStyle name="Normal 2 4 11 6" xfId="8976"/>
    <cellStyle name="Normal 2 4 11 6 2" xfId="39062"/>
    <cellStyle name="Normal 2 4 11 7" xfId="8977"/>
    <cellStyle name="Normal 2 4 11 7 2" xfId="39063"/>
    <cellStyle name="Normal 2 4 11 8" xfId="39064"/>
    <cellStyle name="Normal 2 4 12" xfId="8978"/>
    <cellStyle name="Normal 2 4 12 2" xfId="8979"/>
    <cellStyle name="Normal 2 4 12 2 2" xfId="8980"/>
    <cellStyle name="Normal 2 4 12 2 2 2" xfId="8981"/>
    <cellStyle name="Normal 2 4 12 2 2 2 2" xfId="39065"/>
    <cellStyle name="Normal 2 4 12 2 2 3" xfId="39066"/>
    <cellStyle name="Normal 2 4 12 2 3" xfId="8982"/>
    <cellStyle name="Normal 2 4 12 2 3 2" xfId="39067"/>
    <cellStyle name="Normal 2 4 12 2 4" xfId="39068"/>
    <cellStyle name="Normal 2 4 12 3" xfId="8983"/>
    <cellStyle name="Normal 2 4 12 3 2" xfId="8984"/>
    <cellStyle name="Normal 2 4 12 3 2 2" xfId="8985"/>
    <cellStyle name="Normal 2 4 12 3 2 2 2" xfId="39069"/>
    <cellStyle name="Normal 2 4 12 3 2 3" xfId="39070"/>
    <cellStyle name="Normal 2 4 12 3 3" xfId="8986"/>
    <cellStyle name="Normal 2 4 12 3 3 2" xfId="39071"/>
    <cellStyle name="Normal 2 4 12 3 4" xfId="39072"/>
    <cellStyle name="Normal 2 4 12 4" xfId="8987"/>
    <cellStyle name="Normal 2 4 12 4 2" xfId="8988"/>
    <cellStyle name="Normal 2 4 12 4 2 2" xfId="8989"/>
    <cellStyle name="Normal 2 4 12 4 2 2 2" xfId="39073"/>
    <cellStyle name="Normal 2 4 12 4 2 3" xfId="39074"/>
    <cellStyle name="Normal 2 4 12 4 3" xfId="8990"/>
    <cellStyle name="Normal 2 4 12 4 3 2" xfId="39075"/>
    <cellStyle name="Normal 2 4 12 4 4" xfId="39076"/>
    <cellStyle name="Normal 2 4 12 5" xfId="8991"/>
    <cellStyle name="Normal 2 4 12 5 2" xfId="8992"/>
    <cellStyle name="Normal 2 4 12 5 2 2" xfId="39077"/>
    <cellStyle name="Normal 2 4 12 5 3" xfId="39078"/>
    <cellStyle name="Normal 2 4 12 6" xfId="8993"/>
    <cellStyle name="Normal 2 4 12 6 2" xfId="39079"/>
    <cellStyle name="Normal 2 4 12 7" xfId="8994"/>
    <cellStyle name="Normal 2 4 12 7 2" xfId="39080"/>
    <cellStyle name="Normal 2 4 12 8" xfId="39081"/>
    <cellStyle name="Normal 2 4 13" xfId="8995"/>
    <cellStyle name="Normal 2 4 13 2" xfId="8996"/>
    <cellStyle name="Normal 2 4 13 2 2" xfId="8997"/>
    <cellStyle name="Normal 2 4 13 2 2 2" xfId="8998"/>
    <cellStyle name="Normal 2 4 13 2 2 2 2" xfId="39082"/>
    <cellStyle name="Normal 2 4 13 2 2 3" xfId="39083"/>
    <cellStyle name="Normal 2 4 13 2 3" xfId="8999"/>
    <cellStyle name="Normal 2 4 13 2 3 2" xfId="39084"/>
    <cellStyle name="Normal 2 4 13 2 4" xfId="39085"/>
    <cellStyle name="Normal 2 4 13 3" xfId="9000"/>
    <cellStyle name="Normal 2 4 13 3 2" xfId="9001"/>
    <cellStyle name="Normal 2 4 13 3 2 2" xfId="9002"/>
    <cellStyle name="Normal 2 4 13 3 2 2 2" xfId="39086"/>
    <cellStyle name="Normal 2 4 13 3 2 3" xfId="39087"/>
    <cellStyle name="Normal 2 4 13 3 3" xfId="9003"/>
    <cellStyle name="Normal 2 4 13 3 3 2" xfId="39088"/>
    <cellStyle name="Normal 2 4 13 3 4" xfId="39089"/>
    <cellStyle name="Normal 2 4 13 4" xfId="9004"/>
    <cellStyle name="Normal 2 4 13 4 2" xfId="9005"/>
    <cellStyle name="Normal 2 4 13 4 2 2" xfId="9006"/>
    <cellStyle name="Normal 2 4 13 4 2 2 2" xfId="39090"/>
    <cellStyle name="Normal 2 4 13 4 2 3" xfId="39091"/>
    <cellStyle name="Normal 2 4 13 4 3" xfId="9007"/>
    <cellStyle name="Normal 2 4 13 4 3 2" xfId="39092"/>
    <cellStyle name="Normal 2 4 13 4 4" xfId="39093"/>
    <cellStyle name="Normal 2 4 13 5" xfId="9008"/>
    <cellStyle name="Normal 2 4 13 5 2" xfId="9009"/>
    <cellStyle name="Normal 2 4 13 5 2 2" xfId="39094"/>
    <cellStyle name="Normal 2 4 13 5 3" xfId="39095"/>
    <cellStyle name="Normal 2 4 13 6" xfId="9010"/>
    <cellStyle name="Normal 2 4 13 6 2" xfId="39096"/>
    <cellStyle name="Normal 2 4 13 7" xfId="9011"/>
    <cellStyle name="Normal 2 4 13 7 2" xfId="39097"/>
    <cellStyle name="Normal 2 4 13 8" xfId="39098"/>
    <cellStyle name="Normal 2 4 14" xfId="9012"/>
    <cellStyle name="Normal 2 4 14 2" xfId="9013"/>
    <cellStyle name="Normal 2 4 14 2 2" xfId="9014"/>
    <cellStyle name="Normal 2 4 14 2 2 2" xfId="9015"/>
    <cellStyle name="Normal 2 4 14 2 2 2 2" xfId="39099"/>
    <cellStyle name="Normal 2 4 14 2 2 3" xfId="39100"/>
    <cellStyle name="Normal 2 4 14 2 3" xfId="9016"/>
    <cellStyle name="Normal 2 4 14 2 3 2" xfId="39101"/>
    <cellStyle name="Normal 2 4 14 2 4" xfId="39102"/>
    <cellStyle name="Normal 2 4 14 3" xfId="9017"/>
    <cellStyle name="Normal 2 4 14 3 2" xfId="9018"/>
    <cellStyle name="Normal 2 4 14 3 2 2" xfId="9019"/>
    <cellStyle name="Normal 2 4 14 3 2 2 2" xfId="39103"/>
    <cellStyle name="Normal 2 4 14 3 2 3" xfId="39104"/>
    <cellStyle name="Normal 2 4 14 3 3" xfId="9020"/>
    <cellStyle name="Normal 2 4 14 3 3 2" xfId="39105"/>
    <cellStyle name="Normal 2 4 14 3 4" xfId="39106"/>
    <cellStyle name="Normal 2 4 14 4" xfId="9021"/>
    <cellStyle name="Normal 2 4 14 4 2" xfId="9022"/>
    <cellStyle name="Normal 2 4 14 4 2 2" xfId="9023"/>
    <cellStyle name="Normal 2 4 14 4 2 2 2" xfId="39107"/>
    <cellStyle name="Normal 2 4 14 4 2 3" xfId="39108"/>
    <cellStyle name="Normal 2 4 14 4 3" xfId="9024"/>
    <cellStyle name="Normal 2 4 14 4 3 2" xfId="39109"/>
    <cellStyle name="Normal 2 4 14 4 4" xfId="39110"/>
    <cellStyle name="Normal 2 4 14 5" xfId="9025"/>
    <cellStyle name="Normal 2 4 14 5 2" xfId="9026"/>
    <cellStyle name="Normal 2 4 14 5 2 2" xfId="39111"/>
    <cellStyle name="Normal 2 4 14 5 3" xfId="39112"/>
    <cellStyle name="Normal 2 4 14 6" xfId="9027"/>
    <cellStyle name="Normal 2 4 14 6 2" xfId="39113"/>
    <cellStyle name="Normal 2 4 14 7" xfId="9028"/>
    <cellStyle name="Normal 2 4 14 7 2" xfId="39114"/>
    <cellStyle name="Normal 2 4 14 8" xfId="39115"/>
    <cellStyle name="Normal 2 4 15" xfId="9029"/>
    <cellStyle name="Normal 2 4 15 2" xfId="9030"/>
    <cellStyle name="Normal 2 4 15 2 2" xfId="9031"/>
    <cellStyle name="Normal 2 4 15 2 2 2" xfId="9032"/>
    <cellStyle name="Normal 2 4 15 2 2 2 2" xfId="39116"/>
    <cellStyle name="Normal 2 4 15 2 2 3" xfId="39117"/>
    <cellStyle name="Normal 2 4 15 2 3" xfId="9033"/>
    <cellStyle name="Normal 2 4 15 2 3 2" xfId="39118"/>
    <cellStyle name="Normal 2 4 15 2 4" xfId="39119"/>
    <cellStyle name="Normal 2 4 15 3" xfId="9034"/>
    <cellStyle name="Normal 2 4 15 3 2" xfId="9035"/>
    <cellStyle name="Normal 2 4 15 3 2 2" xfId="9036"/>
    <cellStyle name="Normal 2 4 15 3 2 2 2" xfId="39120"/>
    <cellStyle name="Normal 2 4 15 3 2 3" xfId="39121"/>
    <cellStyle name="Normal 2 4 15 3 3" xfId="9037"/>
    <cellStyle name="Normal 2 4 15 3 3 2" xfId="39122"/>
    <cellStyle name="Normal 2 4 15 3 4" xfId="39123"/>
    <cellStyle name="Normal 2 4 15 4" xfId="9038"/>
    <cellStyle name="Normal 2 4 15 4 2" xfId="9039"/>
    <cellStyle name="Normal 2 4 15 4 2 2" xfId="9040"/>
    <cellStyle name="Normal 2 4 15 4 2 2 2" xfId="39124"/>
    <cellStyle name="Normal 2 4 15 4 2 3" xfId="39125"/>
    <cellStyle name="Normal 2 4 15 4 3" xfId="9041"/>
    <cellStyle name="Normal 2 4 15 4 3 2" xfId="39126"/>
    <cellStyle name="Normal 2 4 15 4 4" xfId="39127"/>
    <cellStyle name="Normal 2 4 15 5" xfId="9042"/>
    <cellStyle name="Normal 2 4 15 5 2" xfId="9043"/>
    <cellStyle name="Normal 2 4 15 5 2 2" xfId="39128"/>
    <cellStyle name="Normal 2 4 15 5 3" xfId="39129"/>
    <cellStyle name="Normal 2 4 15 6" xfId="9044"/>
    <cellStyle name="Normal 2 4 15 6 2" xfId="39130"/>
    <cellStyle name="Normal 2 4 15 7" xfId="9045"/>
    <cellStyle name="Normal 2 4 15 7 2" xfId="39131"/>
    <cellStyle name="Normal 2 4 15 8" xfId="39132"/>
    <cellStyle name="Normal 2 4 16" xfId="9046"/>
    <cellStyle name="Normal 2 4 16 2" xfId="9047"/>
    <cellStyle name="Normal 2 4 16 2 2" xfId="9048"/>
    <cellStyle name="Normal 2 4 16 2 2 2" xfId="9049"/>
    <cellStyle name="Normal 2 4 16 2 2 2 2" xfId="39133"/>
    <cellStyle name="Normal 2 4 16 2 2 3" xfId="39134"/>
    <cellStyle name="Normal 2 4 16 2 3" xfId="9050"/>
    <cellStyle name="Normal 2 4 16 2 3 2" xfId="39135"/>
    <cellStyle name="Normal 2 4 16 2 4" xfId="39136"/>
    <cellStyle name="Normal 2 4 16 3" xfId="9051"/>
    <cellStyle name="Normal 2 4 16 3 2" xfId="9052"/>
    <cellStyle name="Normal 2 4 16 3 2 2" xfId="9053"/>
    <cellStyle name="Normal 2 4 16 3 2 2 2" xfId="39137"/>
    <cellStyle name="Normal 2 4 16 3 2 3" xfId="39138"/>
    <cellStyle name="Normal 2 4 16 3 3" xfId="9054"/>
    <cellStyle name="Normal 2 4 16 3 3 2" xfId="39139"/>
    <cellStyle name="Normal 2 4 16 3 4" xfId="39140"/>
    <cellStyle name="Normal 2 4 16 4" xfId="9055"/>
    <cellStyle name="Normal 2 4 16 4 2" xfId="9056"/>
    <cellStyle name="Normal 2 4 16 4 2 2" xfId="9057"/>
    <cellStyle name="Normal 2 4 16 4 2 2 2" xfId="39141"/>
    <cellStyle name="Normal 2 4 16 4 2 3" xfId="39142"/>
    <cellStyle name="Normal 2 4 16 4 3" xfId="9058"/>
    <cellStyle name="Normal 2 4 16 4 3 2" xfId="39143"/>
    <cellStyle name="Normal 2 4 16 4 4" xfId="39144"/>
    <cellStyle name="Normal 2 4 16 5" xfId="9059"/>
    <cellStyle name="Normal 2 4 16 5 2" xfId="9060"/>
    <cellStyle name="Normal 2 4 16 5 2 2" xfId="39145"/>
    <cellStyle name="Normal 2 4 16 5 3" xfId="39146"/>
    <cellStyle name="Normal 2 4 16 6" xfId="9061"/>
    <cellStyle name="Normal 2 4 16 6 2" xfId="39147"/>
    <cellStyle name="Normal 2 4 16 7" xfId="9062"/>
    <cellStyle name="Normal 2 4 16 7 2" xfId="39148"/>
    <cellStyle name="Normal 2 4 16 8" xfId="39149"/>
    <cellStyle name="Normal 2 4 17" xfId="9063"/>
    <cellStyle name="Normal 2 4 17 2" xfId="9064"/>
    <cellStyle name="Normal 2 4 17 2 2" xfId="9065"/>
    <cellStyle name="Normal 2 4 17 2 2 2" xfId="9066"/>
    <cellStyle name="Normal 2 4 17 2 2 2 2" xfId="39150"/>
    <cellStyle name="Normal 2 4 17 2 2 3" xfId="39151"/>
    <cellStyle name="Normal 2 4 17 2 3" xfId="9067"/>
    <cellStyle name="Normal 2 4 17 2 3 2" xfId="39152"/>
    <cellStyle name="Normal 2 4 17 2 4" xfId="39153"/>
    <cellStyle name="Normal 2 4 17 3" xfId="9068"/>
    <cellStyle name="Normal 2 4 17 3 2" xfId="9069"/>
    <cellStyle name="Normal 2 4 17 3 2 2" xfId="9070"/>
    <cellStyle name="Normal 2 4 17 3 2 2 2" xfId="39154"/>
    <cellStyle name="Normal 2 4 17 3 2 3" xfId="39155"/>
    <cellStyle name="Normal 2 4 17 3 3" xfId="9071"/>
    <cellStyle name="Normal 2 4 17 3 3 2" xfId="39156"/>
    <cellStyle name="Normal 2 4 17 3 4" xfId="39157"/>
    <cellStyle name="Normal 2 4 17 4" xfId="9072"/>
    <cellStyle name="Normal 2 4 17 4 2" xfId="9073"/>
    <cellStyle name="Normal 2 4 17 4 2 2" xfId="9074"/>
    <cellStyle name="Normal 2 4 17 4 2 2 2" xfId="39158"/>
    <cellStyle name="Normal 2 4 17 4 2 3" xfId="39159"/>
    <cellStyle name="Normal 2 4 17 4 3" xfId="9075"/>
    <cellStyle name="Normal 2 4 17 4 3 2" xfId="39160"/>
    <cellStyle name="Normal 2 4 17 4 4" xfId="39161"/>
    <cellStyle name="Normal 2 4 17 5" xfId="9076"/>
    <cellStyle name="Normal 2 4 17 5 2" xfId="9077"/>
    <cellStyle name="Normal 2 4 17 5 2 2" xfId="39162"/>
    <cellStyle name="Normal 2 4 17 5 3" xfId="39163"/>
    <cellStyle name="Normal 2 4 17 6" xfId="9078"/>
    <cellStyle name="Normal 2 4 17 6 2" xfId="39164"/>
    <cellStyle name="Normal 2 4 17 7" xfId="9079"/>
    <cellStyle name="Normal 2 4 17 7 2" xfId="39165"/>
    <cellStyle name="Normal 2 4 17 8" xfId="39166"/>
    <cellStyle name="Normal 2 4 18" xfId="9080"/>
    <cellStyle name="Normal 2 4 18 2" xfId="9081"/>
    <cellStyle name="Normal 2 4 18 2 2" xfId="9082"/>
    <cellStyle name="Normal 2 4 18 2 2 2" xfId="9083"/>
    <cellStyle name="Normal 2 4 18 2 2 2 2" xfId="39167"/>
    <cellStyle name="Normal 2 4 18 2 2 3" xfId="39168"/>
    <cellStyle name="Normal 2 4 18 2 3" xfId="9084"/>
    <cellStyle name="Normal 2 4 18 2 3 2" xfId="39169"/>
    <cellStyle name="Normal 2 4 18 2 4" xfId="39170"/>
    <cellStyle name="Normal 2 4 18 3" xfId="9085"/>
    <cellStyle name="Normal 2 4 18 3 2" xfId="9086"/>
    <cellStyle name="Normal 2 4 18 3 2 2" xfId="9087"/>
    <cellStyle name="Normal 2 4 18 3 2 2 2" xfId="39171"/>
    <cellStyle name="Normal 2 4 18 3 2 3" xfId="39172"/>
    <cellStyle name="Normal 2 4 18 3 3" xfId="9088"/>
    <cellStyle name="Normal 2 4 18 3 3 2" xfId="39173"/>
    <cellStyle name="Normal 2 4 18 3 4" xfId="39174"/>
    <cellStyle name="Normal 2 4 18 4" xfId="9089"/>
    <cellStyle name="Normal 2 4 18 4 2" xfId="9090"/>
    <cellStyle name="Normal 2 4 18 4 2 2" xfId="9091"/>
    <cellStyle name="Normal 2 4 18 4 2 2 2" xfId="39175"/>
    <cellStyle name="Normal 2 4 18 4 2 3" xfId="39176"/>
    <cellStyle name="Normal 2 4 18 4 3" xfId="9092"/>
    <cellStyle name="Normal 2 4 18 4 3 2" xfId="39177"/>
    <cellStyle name="Normal 2 4 18 4 4" xfId="39178"/>
    <cellStyle name="Normal 2 4 18 5" xfId="9093"/>
    <cellStyle name="Normal 2 4 18 5 2" xfId="9094"/>
    <cellStyle name="Normal 2 4 18 5 2 2" xfId="39179"/>
    <cellStyle name="Normal 2 4 18 5 3" xfId="39180"/>
    <cellStyle name="Normal 2 4 18 6" xfId="9095"/>
    <cellStyle name="Normal 2 4 18 6 2" xfId="39181"/>
    <cellStyle name="Normal 2 4 18 7" xfId="9096"/>
    <cellStyle name="Normal 2 4 18 7 2" xfId="39182"/>
    <cellStyle name="Normal 2 4 18 8" xfId="39183"/>
    <cellStyle name="Normal 2 4 19" xfId="9097"/>
    <cellStyle name="Normal 2 4 19 2" xfId="9098"/>
    <cellStyle name="Normal 2 4 19 2 2" xfId="9099"/>
    <cellStyle name="Normal 2 4 19 2 2 2" xfId="9100"/>
    <cellStyle name="Normal 2 4 19 2 2 2 2" xfId="39184"/>
    <cellStyle name="Normal 2 4 19 2 2 3" xfId="39185"/>
    <cellStyle name="Normal 2 4 19 2 3" xfId="9101"/>
    <cellStyle name="Normal 2 4 19 2 3 2" xfId="39186"/>
    <cellStyle name="Normal 2 4 19 2 4" xfId="39187"/>
    <cellStyle name="Normal 2 4 19 3" xfId="9102"/>
    <cellStyle name="Normal 2 4 19 3 2" xfId="9103"/>
    <cellStyle name="Normal 2 4 19 3 2 2" xfId="9104"/>
    <cellStyle name="Normal 2 4 19 3 2 2 2" xfId="39188"/>
    <cellStyle name="Normal 2 4 19 3 2 3" xfId="39189"/>
    <cellStyle name="Normal 2 4 19 3 3" xfId="9105"/>
    <cellStyle name="Normal 2 4 19 3 3 2" xfId="39190"/>
    <cellStyle name="Normal 2 4 19 3 4" xfId="39191"/>
    <cellStyle name="Normal 2 4 19 4" xfId="9106"/>
    <cellStyle name="Normal 2 4 19 4 2" xfId="9107"/>
    <cellStyle name="Normal 2 4 19 4 2 2" xfId="9108"/>
    <cellStyle name="Normal 2 4 19 4 2 2 2" xfId="39192"/>
    <cellStyle name="Normal 2 4 19 4 2 3" xfId="39193"/>
    <cellStyle name="Normal 2 4 19 4 3" xfId="9109"/>
    <cellStyle name="Normal 2 4 19 4 3 2" xfId="39194"/>
    <cellStyle name="Normal 2 4 19 4 4" xfId="39195"/>
    <cellStyle name="Normal 2 4 19 5" xfId="9110"/>
    <cellStyle name="Normal 2 4 19 5 2" xfId="9111"/>
    <cellStyle name="Normal 2 4 19 5 2 2" xfId="39196"/>
    <cellStyle name="Normal 2 4 19 5 3" xfId="39197"/>
    <cellStyle name="Normal 2 4 19 6" xfId="9112"/>
    <cellStyle name="Normal 2 4 19 6 2" xfId="39198"/>
    <cellStyle name="Normal 2 4 19 7" xfId="9113"/>
    <cellStyle name="Normal 2 4 19 7 2" xfId="39199"/>
    <cellStyle name="Normal 2 4 19 8" xfId="39200"/>
    <cellStyle name="Normal 2 4 2" xfId="9114"/>
    <cellStyle name="Normal 2 4 2 2" xfId="9115"/>
    <cellStyle name="Normal 2 4 2 2 2" xfId="9116"/>
    <cellStyle name="Normal 2 4 2 2 2 2" xfId="9117"/>
    <cellStyle name="Normal 2 4 2 2 2 2 2" xfId="39201"/>
    <cellStyle name="Normal 2 4 2 2 2 3" xfId="39202"/>
    <cellStyle name="Normal 2 4 2 2 3" xfId="9118"/>
    <cellStyle name="Normal 2 4 2 2 3 2" xfId="39203"/>
    <cellStyle name="Normal 2 4 2 2 4" xfId="39204"/>
    <cellStyle name="Normal 2 4 2 3" xfId="9119"/>
    <cellStyle name="Normal 2 4 2 3 2" xfId="9120"/>
    <cellStyle name="Normal 2 4 2 3 2 2" xfId="9121"/>
    <cellStyle name="Normal 2 4 2 3 2 2 2" xfId="39205"/>
    <cellStyle name="Normal 2 4 2 3 2 3" xfId="39206"/>
    <cellStyle name="Normal 2 4 2 3 3" xfId="9122"/>
    <cellStyle name="Normal 2 4 2 3 3 2" xfId="39207"/>
    <cellStyle name="Normal 2 4 2 3 4" xfId="39208"/>
    <cellStyle name="Normal 2 4 2 4" xfId="9123"/>
    <cellStyle name="Normal 2 4 2 4 2" xfId="9124"/>
    <cellStyle name="Normal 2 4 2 4 2 2" xfId="9125"/>
    <cellStyle name="Normal 2 4 2 4 2 2 2" xfId="39209"/>
    <cellStyle name="Normal 2 4 2 4 2 3" xfId="39210"/>
    <cellStyle name="Normal 2 4 2 4 3" xfId="9126"/>
    <cellStyle name="Normal 2 4 2 4 3 2" xfId="39211"/>
    <cellStyle name="Normal 2 4 2 4 4" xfId="39212"/>
    <cellStyle name="Normal 2 4 2 5" xfId="9127"/>
    <cellStyle name="Normal 2 4 2 5 2" xfId="9128"/>
    <cellStyle name="Normal 2 4 2 5 2 2" xfId="39213"/>
    <cellStyle name="Normal 2 4 2 5 3" xfId="39214"/>
    <cellStyle name="Normal 2 4 2 6" xfId="9129"/>
    <cellStyle name="Normal 2 4 2 6 2" xfId="39215"/>
    <cellStyle name="Normal 2 4 2 7" xfId="9130"/>
    <cellStyle name="Normal 2 4 2 7 2" xfId="39216"/>
    <cellStyle name="Normal 2 4 2 8" xfId="39217"/>
    <cellStyle name="Normal 2 4 20" xfId="9131"/>
    <cellStyle name="Normal 2 4 20 2" xfId="9132"/>
    <cellStyle name="Normal 2 4 20 2 2" xfId="9133"/>
    <cellStyle name="Normal 2 4 20 2 2 2" xfId="9134"/>
    <cellStyle name="Normal 2 4 20 2 2 2 2" xfId="39218"/>
    <cellStyle name="Normal 2 4 20 2 2 3" xfId="39219"/>
    <cellStyle name="Normal 2 4 20 2 3" xfId="9135"/>
    <cellStyle name="Normal 2 4 20 2 3 2" xfId="39220"/>
    <cellStyle name="Normal 2 4 20 2 4" xfId="39221"/>
    <cellStyle name="Normal 2 4 20 3" xfId="9136"/>
    <cellStyle name="Normal 2 4 20 3 2" xfId="9137"/>
    <cellStyle name="Normal 2 4 20 3 2 2" xfId="9138"/>
    <cellStyle name="Normal 2 4 20 3 2 2 2" xfId="39222"/>
    <cellStyle name="Normal 2 4 20 3 2 3" xfId="39223"/>
    <cellStyle name="Normal 2 4 20 3 3" xfId="9139"/>
    <cellStyle name="Normal 2 4 20 3 3 2" xfId="39224"/>
    <cellStyle name="Normal 2 4 20 3 4" xfId="39225"/>
    <cellStyle name="Normal 2 4 20 4" xfId="9140"/>
    <cellStyle name="Normal 2 4 20 4 2" xfId="9141"/>
    <cellStyle name="Normal 2 4 20 4 2 2" xfId="9142"/>
    <cellStyle name="Normal 2 4 20 4 2 2 2" xfId="39226"/>
    <cellStyle name="Normal 2 4 20 4 2 3" xfId="39227"/>
    <cellStyle name="Normal 2 4 20 4 3" xfId="9143"/>
    <cellStyle name="Normal 2 4 20 4 3 2" xfId="39228"/>
    <cellStyle name="Normal 2 4 20 4 4" xfId="39229"/>
    <cellStyle name="Normal 2 4 20 5" xfId="9144"/>
    <cellStyle name="Normal 2 4 20 5 2" xfId="9145"/>
    <cellStyle name="Normal 2 4 20 5 2 2" xfId="39230"/>
    <cellStyle name="Normal 2 4 20 5 3" xfId="39231"/>
    <cellStyle name="Normal 2 4 20 6" xfId="9146"/>
    <cellStyle name="Normal 2 4 20 6 2" xfId="39232"/>
    <cellStyle name="Normal 2 4 20 7" xfId="9147"/>
    <cellStyle name="Normal 2 4 20 7 2" xfId="39233"/>
    <cellStyle name="Normal 2 4 20 8" xfId="39234"/>
    <cellStyle name="Normal 2 4 21" xfId="9148"/>
    <cellStyle name="Normal 2 4 21 2" xfId="9149"/>
    <cellStyle name="Normal 2 4 21 2 2" xfId="9150"/>
    <cellStyle name="Normal 2 4 21 2 2 2" xfId="9151"/>
    <cellStyle name="Normal 2 4 21 2 2 2 2" xfId="39235"/>
    <cellStyle name="Normal 2 4 21 2 2 3" xfId="39236"/>
    <cellStyle name="Normal 2 4 21 2 3" xfId="9152"/>
    <cellStyle name="Normal 2 4 21 2 3 2" xfId="39237"/>
    <cellStyle name="Normal 2 4 21 2 4" xfId="39238"/>
    <cellStyle name="Normal 2 4 21 3" xfId="9153"/>
    <cellStyle name="Normal 2 4 21 3 2" xfId="9154"/>
    <cellStyle name="Normal 2 4 21 3 2 2" xfId="9155"/>
    <cellStyle name="Normal 2 4 21 3 2 2 2" xfId="39239"/>
    <cellStyle name="Normal 2 4 21 3 2 3" xfId="39240"/>
    <cellStyle name="Normal 2 4 21 3 3" xfId="9156"/>
    <cellStyle name="Normal 2 4 21 3 3 2" xfId="39241"/>
    <cellStyle name="Normal 2 4 21 3 4" xfId="39242"/>
    <cellStyle name="Normal 2 4 21 4" xfId="9157"/>
    <cellStyle name="Normal 2 4 21 4 2" xfId="9158"/>
    <cellStyle name="Normal 2 4 21 4 2 2" xfId="9159"/>
    <cellStyle name="Normal 2 4 21 4 2 2 2" xfId="39243"/>
    <cellStyle name="Normal 2 4 21 4 2 3" xfId="39244"/>
    <cellStyle name="Normal 2 4 21 4 3" xfId="9160"/>
    <cellStyle name="Normal 2 4 21 4 3 2" xfId="39245"/>
    <cellStyle name="Normal 2 4 21 4 4" xfId="39246"/>
    <cellStyle name="Normal 2 4 21 5" xfId="9161"/>
    <cellStyle name="Normal 2 4 21 5 2" xfId="9162"/>
    <cellStyle name="Normal 2 4 21 5 2 2" xfId="39247"/>
    <cellStyle name="Normal 2 4 21 5 3" xfId="39248"/>
    <cellStyle name="Normal 2 4 21 6" xfId="9163"/>
    <cellStyle name="Normal 2 4 21 6 2" xfId="39249"/>
    <cellStyle name="Normal 2 4 21 7" xfId="9164"/>
    <cellStyle name="Normal 2 4 21 7 2" xfId="39250"/>
    <cellStyle name="Normal 2 4 21 8" xfId="39251"/>
    <cellStyle name="Normal 2 4 22" xfId="9165"/>
    <cellStyle name="Normal 2 4 22 2" xfId="9166"/>
    <cellStyle name="Normal 2 4 22 2 2" xfId="9167"/>
    <cellStyle name="Normal 2 4 22 2 2 2" xfId="9168"/>
    <cellStyle name="Normal 2 4 22 2 2 2 2" xfId="39252"/>
    <cellStyle name="Normal 2 4 22 2 2 3" xfId="39253"/>
    <cellStyle name="Normal 2 4 22 2 3" xfId="9169"/>
    <cellStyle name="Normal 2 4 22 2 3 2" xfId="39254"/>
    <cellStyle name="Normal 2 4 22 2 4" xfId="39255"/>
    <cellStyle name="Normal 2 4 22 3" xfId="9170"/>
    <cellStyle name="Normal 2 4 22 3 2" xfId="9171"/>
    <cellStyle name="Normal 2 4 22 3 2 2" xfId="9172"/>
    <cellStyle name="Normal 2 4 22 3 2 2 2" xfId="39256"/>
    <cellStyle name="Normal 2 4 22 3 2 3" xfId="39257"/>
    <cellStyle name="Normal 2 4 22 3 3" xfId="9173"/>
    <cellStyle name="Normal 2 4 22 3 3 2" xfId="39258"/>
    <cellStyle name="Normal 2 4 22 3 4" xfId="39259"/>
    <cellStyle name="Normal 2 4 22 4" xfId="9174"/>
    <cellStyle name="Normal 2 4 22 4 2" xfId="9175"/>
    <cellStyle name="Normal 2 4 22 4 2 2" xfId="9176"/>
    <cellStyle name="Normal 2 4 22 4 2 2 2" xfId="39260"/>
    <cellStyle name="Normal 2 4 22 4 2 3" xfId="39261"/>
    <cellStyle name="Normal 2 4 22 4 3" xfId="9177"/>
    <cellStyle name="Normal 2 4 22 4 3 2" xfId="39262"/>
    <cellStyle name="Normal 2 4 22 4 4" xfId="39263"/>
    <cellStyle name="Normal 2 4 22 5" xfId="9178"/>
    <cellStyle name="Normal 2 4 22 5 2" xfId="9179"/>
    <cellStyle name="Normal 2 4 22 5 2 2" xfId="39264"/>
    <cellStyle name="Normal 2 4 22 5 3" xfId="39265"/>
    <cellStyle name="Normal 2 4 22 6" xfId="9180"/>
    <cellStyle name="Normal 2 4 22 6 2" xfId="39266"/>
    <cellStyle name="Normal 2 4 22 7" xfId="9181"/>
    <cellStyle name="Normal 2 4 22 7 2" xfId="39267"/>
    <cellStyle name="Normal 2 4 22 8" xfId="39268"/>
    <cellStyle name="Normal 2 4 23" xfId="9182"/>
    <cellStyle name="Normal 2 4 23 2" xfId="9183"/>
    <cellStyle name="Normal 2 4 23 2 2" xfId="9184"/>
    <cellStyle name="Normal 2 4 23 2 2 2" xfId="9185"/>
    <cellStyle name="Normal 2 4 23 2 2 2 2" xfId="39269"/>
    <cellStyle name="Normal 2 4 23 2 2 3" xfId="39270"/>
    <cellStyle name="Normal 2 4 23 2 3" xfId="9186"/>
    <cellStyle name="Normal 2 4 23 2 3 2" xfId="39271"/>
    <cellStyle name="Normal 2 4 23 2 4" xfId="39272"/>
    <cellStyle name="Normal 2 4 23 3" xfId="9187"/>
    <cellStyle name="Normal 2 4 23 3 2" xfId="9188"/>
    <cellStyle name="Normal 2 4 23 3 2 2" xfId="9189"/>
    <cellStyle name="Normal 2 4 23 3 2 2 2" xfId="39273"/>
    <cellStyle name="Normal 2 4 23 3 2 3" xfId="39274"/>
    <cellStyle name="Normal 2 4 23 3 3" xfId="9190"/>
    <cellStyle name="Normal 2 4 23 3 3 2" xfId="39275"/>
    <cellStyle name="Normal 2 4 23 3 4" xfId="39276"/>
    <cellStyle name="Normal 2 4 23 4" xfId="9191"/>
    <cellStyle name="Normal 2 4 23 4 2" xfId="9192"/>
    <cellStyle name="Normal 2 4 23 4 2 2" xfId="9193"/>
    <cellStyle name="Normal 2 4 23 4 2 2 2" xfId="39277"/>
    <cellStyle name="Normal 2 4 23 4 2 3" xfId="39278"/>
    <cellStyle name="Normal 2 4 23 4 3" xfId="9194"/>
    <cellStyle name="Normal 2 4 23 4 3 2" xfId="39279"/>
    <cellStyle name="Normal 2 4 23 4 4" xfId="39280"/>
    <cellStyle name="Normal 2 4 23 5" xfId="9195"/>
    <cellStyle name="Normal 2 4 23 5 2" xfId="9196"/>
    <cellStyle name="Normal 2 4 23 5 2 2" xfId="39281"/>
    <cellStyle name="Normal 2 4 23 5 3" xfId="39282"/>
    <cellStyle name="Normal 2 4 23 6" xfId="9197"/>
    <cellStyle name="Normal 2 4 23 6 2" xfId="39283"/>
    <cellStyle name="Normal 2 4 23 7" xfId="9198"/>
    <cellStyle name="Normal 2 4 23 7 2" xfId="39284"/>
    <cellStyle name="Normal 2 4 23 8" xfId="39285"/>
    <cellStyle name="Normal 2 4 24" xfId="9199"/>
    <cellStyle name="Normal 2 4 24 2" xfId="9200"/>
    <cellStyle name="Normal 2 4 24 2 2" xfId="9201"/>
    <cellStyle name="Normal 2 4 24 2 2 2" xfId="9202"/>
    <cellStyle name="Normal 2 4 24 2 2 2 2" xfId="39286"/>
    <cellStyle name="Normal 2 4 24 2 2 3" xfId="39287"/>
    <cellStyle name="Normal 2 4 24 2 3" xfId="9203"/>
    <cellStyle name="Normal 2 4 24 2 3 2" xfId="39288"/>
    <cellStyle name="Normal 2 4 24 2 4" xfId="39289"/>
    <cellStyle name="Normal 2 4 24 3" xfId="9204"/>
    <cellStyle name="Normal 2 4 24 3 2" xfId="9205"/>
    <cellStyle name="Normal 2 4 24 3 2 2" xfId="9206"/>
    <cellStyle name="Normal 2 4 24 3 2 2 2" xfId="39290"/>
    <cellStyle name="Normal 2 4 24 3 2 3" xfId="39291"/>
    <cellStyle name="Normal 2 4 24 3 3" xfId="9207"/>
    <cellStyle name="Normal 2 4 24 3 3 2" xfId="39292"/>
    <cellStyle name="Normal 2 4 24 3 4" xfId="39293"/>
    <cellStyle name="Normal 2 4 24 4" xfId="9208"/>
    <cellStyle name="Normal 2 4 24 4 2" xfId="9209"/>
    <cellStyle name="Normal 2 4 24 4 2 2" xfId="9210"/>
    <cellStyle name="Normal 2 4 24 4 2 2 2" xfId="39294"/>
    <cellStyle name="Normal 2 4 24 4 2 3" xfId="39295"/>
    <cellStyle name="Normal 2 4 24 4 3" xfId="9211"/>
    <cellStyle name="Normal 2 4 24 4 3 2" xfId="39296"/>
    <cellStyle name="Normal 2 4 24 4 4" xfId="39297"/>
    <cellStyle name="Normal 2 4 24 5" xfId="9212"/>
    <cellStyle name="Normal 2 4 24 5 2" xfId="9213"/>
    <cellStyle name="Normal 2 4 24 5 2 2" xfId="39298"/>
    <cellStyle name="Normal 2 4 24 5 3" xfId="39299"/>
    <cellStyle name="Normal 2 4 24 6" xfId="9214"/>
    <cellStyle name="Normal 2 4 24 6 2" xfId="39300"/>
    <cellStyle name="Normal 2 4 24 7" xfId="9215"/>
    <cellStyle name="Normal 2 4 24 7 2" xfId="39301"/>
    <cellStyle name="Normal 2 4 24 8" xfId="39302"/>
    <cellStyle name="Normal 2 4 25" xfId="9216"/>
    <cellStyle name="Normal 2 4 25 2" xfId="9217"/>
    <cellStyle name="Normal 2 4 25 2 2" xfId="9218"/>
    <cellStyle name="Normal 2 4 25 2 2 2" xfId="9219"/>
    <cellStyle name="Normal 2 4 25 2 2 2 2" xfId="39303"/>
    <cellStyle name="Normal 2 4 25 2 2 3" xfId="39304"/>
    <cellStyle name="Normal 2 4 25 2 3" xfId="9220"/>
    <cellStyle name="Normal 2 4 25 2 3 2" xfId="39305"/>
    <cellStyle name="Normal 2 4 25 2 4" xfId="39306"/>
    <cellStyle name="Normal 2 4 25 3" xfId="9221"/>
    <cellStyle name="Normal 2 4 25 3 2" xfId="9222"/>
    <cellStyle name="Normal 2 4 25 3 2 2" xfId="9223"/>
    <cellStyle name="Normal 2 4 25 3 2 2 2" xfId="39307"/>
    <cellStyle name="Normal 2 4 25 3 2 3" xfId="39308"/>
    <cellStyle name="Normal 2 4 25 3 3" xfId="9224"/>
    <cellStyle name="Normal 2 4 25 3 3 2" xfId="39309"/>
    <cellStyle name="Normal 2 4 25 3 4" xfId="39310"/>
    <cellStyle name="Normal 2 4 25 4" xfId="9225"/>
    <cellStyle name="Normal 2 4 25 4 2" xfId="9226"/>
    <cellStyle name="Normal 2 4 25 4 2 2" xfId="9227"/>
    <cellStyle name="Normal 2 4 25 4 2 2 2" xfId="39311"/>
    <cellStyle name="Normal 2 4 25 4 2 3" xfId="39312"/>
    <cellStyle name="Normal 2 4 25 4 3" xfId="9228"/>
    <cellStyle name="Normal 2 4 25 4 3 2" xfId="39313"/>
    <cellStyle name="Normal 2 4 25 4 4" xfId="39314"/>
    <cellStyle name="Normal 2 4 25 5" xfId="9229"/>
    <cellStyle name="Normal 2 4 25 5 2" xfId="9230"/>
    <cellStyle name="Normal 2 4 25 5 2 2" xfId="39315"/>
    <cellStyle name="Normal 2 4 25 5 3" xfId="39316"/>
    <cellStyle name="Normal 2 4 25 6" xfId="9231"/>
    <cellStyle name="Normal 2 4 25 6 2" xfId="39317"/>
    <cellStyle name="Normal 2 4 25 7" xfId="9232"/>
    <cellStyle name="Normal 2 4 25 7 2" xfId="39318"/>
    <cellStyle name="Normal 2 4 25 8" xfId="39319"/>
    <cellStyle name="Normal 2 4 26" xfId="9233"/>
    <cellStyle name="Normal 2 4 26 2" xfId="9234"/>
    <cellStyle name="Normal 2 4 26 2 2" xfId="9235"/>
    <cellStyle name="Normal 2 4 26 2 2 2" xfId="9236"/>
    <cellStyle name="Normal 2 4 26 2 2 2 2" xfId="39320"/>
    <cellStyle name="Normal 2 4 26 2 2 3" xfId="39321"/>
    <cellStyle name="Normal 2 4 26 2 3" xfId="9237"/>
    <cellStyle name="Normal 2 4 26 2 3 2" xfId="39322"/>
    <cellStyle name="Normal 2 4 26 2 4" xfId="39323"/>
    <cellStyle name="Normal 2 4 26 3" xfId="9238"/>
    <cellStyle name="Normal 2 4 26 3 2" xfId="9239"/>
    <cellStyle name="Normal 2 4 26 3 2 2" xfId="9240"/>
    <cellStyle name="Normal 2 4 26 3 2 2 2" xfId="39324"/>
    <cellStyle name="Normal 2 4 26 3 2 3" xfId="39325"/>
    <cellStyle name="Normal 2 4 26 3 3" xfId="9241"/>
    <cellStyle name="Normal 2 4 26 3 3 2" xfId="39326"/>
    <cellStyle name="Normal 2 4 26 3 4" xfId="39327"/>
    <cellStyle name="Normal 2 4 26 4" xfId="9242"/>
    <cellStyle name="Normal 2 4 26 4 2" xfId="9243"/>
    <cellStyle name="Normal 2 4 26 4 2 2" xfId="9244"/>
    <cellStyle name="Normal 2 4 26 4 2 2 2" xfId="39328"/>
    <cellStyle name="Normal 2 4 26 4 2 3" xfId="39329"/>
    <cellStyle name="Normal 2 4 26 4 3" xfId="9245"/>
    <cellStyle name="Normal 2 4 26 4 3 2" xfId="39330"/>
    <cellStyle name="Normal 2 4 26 4 4" xfId="39331"/>
    <cellStyle name="Normal 2 4 26 5" xfId="9246"/>
    <cellStyle name="Normal 2 4 26 5 2" xfId="9247"/>
    <cellStyle name="Normal 2 4 26 5 2 2" xfId="39332"/>
    <cellStyle name="Normal 2 4 26 5 3" xfId="39333"/>
    <cellStyle name="Normal 2 4 26 6" xfId="9248"/>
    <cellStyle name="Normal 2 4 26 6 2" xfId="39334"/>
    <cellStyle name="Normal 2 4 26 7" xfId="9249"/>
    <cellStyle name="Normal 2 4 26 7 2" xfId="39335"/>
    <cellStyle name="Normal 2 4 26 8" xfId="39336"/>
    <cellStyle name="Normal 2 4 27" xfId="9250"/>
    <cellStyle name="Normal 2 4 27 2" xfId="9251"/>
    <cellStyle name="Normal 2 4 27 2 2" xfId="9252"/>
    <cellStyle name="Normal 2 4 27 2 2 2" xfId="9253"/>
    <cellStyle name="Normal 2 4 27 2 2 2 2" xfId="39337"/>
    <cellStyle name="Normal 2 4 27 2 2 3" xfId="39338"/>
    <cellStyle name="Normal 2 4 27 2 3" xfId="9254"/>
    <cellStyle name="Normal 2 4 27 2 3 2" xfId="39339"/>
    <cellStyle name="Normal 2 4 27 2 4" xfId="39340"/>
    <cellStyle name="Normal 2 4 27 3" xfId="9255"/>
    <cellStyle name="Normal 2 4 27 3 2" xfId="9256"/>
    <cellStyle name="Normal 2 4 27 3 2 2" xfId="9257"/>
    <cellStyle name="Normal 2 4 27 3 2 2 2" xfId="39341"/>
    <cellStyle name="Normal 2 4 27 3 2 3" xfId="39342"/>
    <cellStyle name="Normal 2 4 27 3 3" xfId="9258"/>
    <cellStyle name="Normal 2 4 27 3 3 2" xfId="39343"/>
    <cellStyle name="Normal 2 4 27 3 4" xfId="39344"/>
    <cellStyle name="Normal 2 4 27 4" xfId="9259"/>
    <cellStyle name="Normal 2 4 27 4 2" xfId="9260"/>
    <cellStyle name="Normal 2 4 27 4 2 2" xfId="9261"/>
    <cellStyle name="Normal 2 4 27 4 2 2 2" xfId="39345"/>
    <cellStyle name="Normal 2 4 27 4 2 3" xfId="39346"/>
    <cellStyle name="Normal 2 4 27 4 3" xfId="9262"/>
    <cellStyle name="Normal 2 4 27 4 3 2" xfId="39347"/>
    <cellStyle name="Normal 2 4 27 4 4" xfId="39348"/>
    <cellStyle name="Normal 2 4 27 5" xfId="9263"/>
    <cellStyle name="Normal 2 4 27 5 2" xfId="9264"/>
    <cellStyle name="Normal 2 4 27 5 2 2" xfId="39349"/>
    <cellStyle name="Normal 2 4 27 5 3" xfId="39350"/>
    <cellStyle name="Normal 2 4 27 6" xfId="9265"/>
    <cellStyle name="Normal 2 4 27 6 2" xfId="39351"/>
    <cellStyle name="Normal 2 4 27 7" xfId="9266"/>
    <cellStyle name="Normal 2 4 27 7 2" xfId="39352"/>
    <cellStyle name="Normal 2 4 27 8" xfId="39353"/>
    <cellStyle name="Normal 2 4 28" xfId="9267"/>
    <cellStyle name="Normal 2 4 28 2" xfId="9268"/>
    <cellStyle name="Normal 2 4 28 2 2" xfId="9269"/>
    <cellStyle name="Normal 2 4 28 2 2 2" xfId="9270"/>
    <cellStyle name="Normal 2 4 28 2 2 2 2" xfId="39354"/>
    <cellStyle name="Normal 2 4 28 2 2 3" xfId="39355"/>
    <cellStyle name="Normal 2 4 28 2 3" xfId="9271"/>
    <cellStyle name="Normal 2 4 28 2 3 2" xfId="39356"/>
    <cellStyle name="Normal 2 4 28 2 4" xfId="39357"/>
    <cellStyle name="Normal 2 4 28 3" xfId="9272"/>
    <cellStyle name="Normal 2 4 28 3 2" xfId="9273"/>
    <cellStyle name="Normal 2 4 28 3 2 2" xfId="9274"/>
    <cellStyle name="Normal 2 4 28 3 2 2 2" xfId="39358"/>
    <cellStyle name="Normal 2 4 28 3 2 3" xfId="39359"/>
    <cellStyle name="Normal 2 4 28 3 3" xfId="9275"/>
    <cellStyle name="Normal 2 4 28 3 3 2" xfId="39360"/>
    <cellStyle name="Normal 2 4 28 3 4" xfId="39361"/>
    <cellStyle name="Normal 2 4 28 4" xfId="9276"/>
    <cellStyle name="Normal 2 4 28 4 2" xfId="9277"/>
    <cellStyle name="Normal 2 4 28 4 2 2" xfId="9278"/>
    <cellStyle name="Normal 2 4 28 4 2 2 2" xfId="39362"/>
    <cellStyle name="Normal 2 4 28 4 2 3" xfId="39363"/>
    <cellStyle name="Normal 2 4 28 4 3" xfId="9279"/>
    <cellStyle name="Normal 2 4 28 4 3 2" xfId="39364"/>
    <cellStyle name="Normal 2 4 28 4 4" xfId="39365"/>
    <cellStyle name="Normal 2 4 28 5" xfId="9280"/>
    <cellStyle name="Normal 2 4 28 5 2" xfId="9281"/>
    <cellStyle name="Normal 2 4 28 5 2 2" xfId="39366"/>
    <cellStyle name="Normal 2 4 28 5 3" xfId="39367"/>
    <cellStyle name="Normal 2 4 28 6" xfId="9282"/>
    <cellStyle name="Normal 2 4 28 6 2" xfId="39368"/>
    <cellStyle name="Normal 2 4 28 7" xfId="9283"/>
    <cellStyle name="Normal 2 4 28 7 2" xfId="39369"/>
    <cellStyle name="Normal 2 4 28 8" xfId="39370"/>
    <cellStyle name="Normal 2 4 29" xfId="9284"/>
    <cellStyle name="Normal 2 4 29 2" xfId="9285"/>
    <cellStyle name="Normal 2 4 29 2 2" xfId="9286"/>
    <cellStyle name="Normal 2 4 29 2 2 2" xfId="9287"/>
    <cellStyle name="Normal 2 4 29 2 2 2 2" xfId="39371"/>
    <cellStyle name="Normal 2 4 29 2 2 3" xfId="39372"/>
    <cellStyle name="Normal 2 4 29 2 3" xfId="9288"/>
    <cellStyle name="Normal 2 4 29 2 3 2" xfId="39373"/>
    <cellStyle name="Normal 2 4 29 2 4" xfId="39374"/>
    <cellStyle name="Normal 2 4 29 3" xfId="9289"/>
    <cellStyle name="Normal 2 4 29 3 2" xfId="9290"/>
    <cellStyle name="Normal 2 4 29 3 2 2" xfId="9291"/>
    <cellStyle name="Normal 2 4 29 3 2 2 2" xfId="39375"/>
    <cellStyle name="Normal 2 4 29 3 2 3" xfId="39376"/>
    <cellStyle name="Normal 2 4 29 3 3" xfId="9292"/>
    <cellStyle name="Normal 2 4 29 3 3 2" xfId="39377"/>
    <cellStyle name="Normal 2 4 29 3 4" xfId="39378"/>
    <cellStyle name="Normal 2 4 29 4" xfId="9293"/>
    <cellStyle name="Normal 2 4 29 4 2" xfId="9294"/>
    <cellStyle name="Normal 2 4 29 4 2 2" xfId="9295"/>
    <cellStyle name="Normal 2 4 29 4 2 2 2" xfId="39379"/>
    <cellStyle name="Normal 2 4 29 4 2 3" xfId="39380"/>
    <cellStyle name="Normal 2 4 29 4 3" xfId="9296"/>
    <cellStyle name="Normal 2 4 29 4 3 2" xfId="39381"/>
    <cellStyle name="Normal 2 4 29 4 4" xfId="39382"/>
    <cellStyle name="Normal 2 4 29 5" xfId="9297"/>
    <cellStyle name="Normal 2 4 29 5 2" xfId="9298"/>
    <cellStyle name="Normal 2 4 29 5 2 2" xfId="39383"/>
    <cellStyle name="Normal 2 4 29 5 3" xfId="39384"/>
    <cellStyle name="Normal 2 4 29 6" xfId="9299"/>
    <cellStyle name="Normal 2 4 29 6 2" xfId="39385"/>
    <cellStyle name="Normal 2 4 29 7" xfId="9300"/>
    <cellStyle name="Normal 2 4 29 7 2" xfId="39386"/>
    <cellStyle name="Normal 2 4 29 8" xfId="39387"/>
    <cellStyle name="Normal 2 4 3" xfId="9301"/>
    <cellStyle name="Normal 2 4 3 2" xfId="9302"/>
    <cellStyle name="Normal 2 4 3 2 2" xfId="9303"/>
    <cellStyle name="Normal 2 4 3 2 2 2" xfId="9304"/>
    <cellStyle name="Normal 2 4 3 2 2 2 2" xfId="39388"/>
    <cellStyle name="Normal 2 4 3 2 2 3" xfId="39389"/>
    <cellStyle name="Normal 2 4 3 2 3" xfId="9305"/>
    <cellStyle name="Normal 2 4 3 2 3 2" xfId="39390"/>
    <cellStyle name="Normal 2 4 3 2 4" xfId="39391"/>
    <cellStyle name="Normal 2 4 3 3" xfId="9306"/>
    <cellStyle name="Normal 2 4 3 3 2" xfId="9307"/>
    <cellStyle name="Normal 2 4 3 3 2 2" xfId="9308"/>
    <cellStyle name="Normal 2 4 3 3 2 2 2" xfId="39392"/>
    <cellStyle name="Normal 2 4 3 3 2 3" xfId="39393"/>
    <cellStyle name="Normal 2 4 3 3 3" xfId="9309"/>
    <cellStyle name="Normal 2 4 3 3 3 2" xfId="39394"/>
    <cellStyle name="Normal 2 4 3 3 4" xfId="39395"/>
    <cellStyle name="Normal 2 4 3 4" xfId="9310"/>
    <cellStyle name="Normal 2 4 3 4 2" xfId="9311"/>
    <cellStyle name="Normal 2 4 3 4 2 2" xfId="9312"/>
    <cellStyle name="Normal 2 4 3 4 2 2 2" xfId="39396"/>
    <cellStyle name="Normal 2 4 3 4 2 3" xfId="39397"/>
    <cellStyle name="Normal 2 4 3 4 3" xfId="9313"/>
    <cellStyle name="Normal 2 4 3 4 3 2" xfId="39398"/>
    <cellStyle name="Normal 2 4 3 4 4" xfId="39399"/>
    <cellStyle name="Normal 2 4 3 5" xfId="9314"/>
    <cellStyle name="Normal 2 4 3 5 2" xfId="9315"/>
    <cellStyle name="Normal 2 4 3 5 2 2" xfId="39400"/>
    <cellStyle name="Normal 2 4 3 5 3" xfId="39401"/>
    <cellStyle name="Normal 2 4 3 6" xfId="9316"/>
    <cellStyle name="Normal 2 4 3 6 2" xfId="39402"/>
    <cellStyle name="Normal 2 4 3 7" xfId="9317"/>
    <cellStyle name="Normal 2 4 3 7 2" xfId="39403"/>
    <cellStyle name="Normal 2 4 3 8" xfId="39404"/>
    <cellStyle name="Normal 2 4 30" xfId="9318"/>
    <cellStyle name="Normal 2 4 30 2" xfId="9319"/>
    <cellStyle name="Normal 2 4 30 2 2" xfId="9320"/>
    <cellStyle name="Normal 2 4 30 2 2 2" xfId="39405"/>
    <cellStyle name="Normal 2 4 30 2 3" xfId="39406"/>
    <cellStyle name="Normal 2 4 30 3" xfId="9321"/>
    <cellStyle name="Normal 2 4 30 3 2" xfId="39407"/>
    <cellStyle name="Normal 2 4 30 4" xfId="39408"/>
    <cellStyle name="Normal 2 4 31" xfId="9322"/>
    <cellStyle name="Normal 2 4 31 2" xfId="9323"/>
    <cellStyle name="Normal 2 4 31 2 2" xfId="9324"/>
    <cellStyle name="Normal 2 4 31 2 2 2" xfId="39409"/>
    <cellStyle name="Normal 2 4 31 2 3" xfId="39410"/>
    <cellStyle name="Normal 2 4 31 3" xfId="9325"/>
    <cellStyle name="Normal 2 4 31 3 2" xfId="39411"/>
    <cellStyle name="Normal 2 4 31 4" xfId="39412"/>
    <cellStyle name="Normal 2 4 32" xfId="9326"/>
    <cellStyle name="Normal 2 4 32 2" xfId="9327"/>
    <cellStyle name="Normal 2 4 32 2 2" xfId="9328"/>
    <cellStyle name="Normal 2 4 32 2 2 2" xfId="39413"/>
    <cellStyle name="Normal 2 4 32 2 3" xfId="39414"/>
    <cellStyle name="Normal 2 4 32 3" xfId="9329"/>
    <cellStyle name="Normal 2 4 32 3 2" xfId="39415"/>
    <cellStyle name="Normal 2 4 32 4" xfId="39416"/>
    <cellStyle name="Normal 2 4 33" xfId="9330"/>
    <cellStyle name="Normal 2 4 33 2" xfId="9331"/>
    <cellStyle name="Normal 2 4 33 2 2" xfId="39417"/>
    <cellStyle name="Normal 2 4 33 3" xfId="39418"/>
    <cellStyle name="Normal 2 4 34" xfId="9332"/>
    <cellStyle name="Normal 2 4 34 2" xfId="39419"/>
    <cellStyle name="Normal 2 4 35" xfId="9333"/>
    <cellStyle name="Normal 2 4 35 2" xfId="39420"/>
    <cellStyle name="Normal 2 4 36" xfId="39421"/>
    <cellStyle name="Normal 2 4 4" xfId="9334"/>
    <cellStyle name="Normal 2 4 4 2" xfId="9335"/>
    <cellStyle name="Normal 2 4 4 2 2" xfId="9336"/>
    <cellStyle name="Normal 2 4 4 2 2 2" xfId="9337"/>
    <cellStyle name="Normal 2 4 4 2 2 2 2" xfId="39422"/>
    <cellStyle name="Normal 2 4 4 2 2 3" xfId="39423"/>
    <cellStyle name="Normal 2 4 4 2 3" xfId="9338"/>
    <cellStyle name="Normal 2 4 4 2 3 2" xfId="39424"/>
    <cellStyle name="Normal 2 4 4 2 4" xfId="39425"/>
    <cellStyle name="Normal 2 4 4 3" xfId="9339"/>
    <cellStyle name="Normal 2 4 4 3 2" xfId="9340"/>
    <cellStyle name="Normal 2 4 4 3 2 2" xfId="9341"/>
    <cellStyle name="Normal 2 4 4 3 2 2 2" xfId="39426"/>
    <cellStyle name="Normal 2 4 4 3 2 3" xfId="39427"/>
    <cellStyle name="Normal 2 4 4 3 3" xfId="9342"/>
    <cellStyle name="Normal 2 4 4 3 3 2" xfId="39428"/>
    <cellStyle name="Normal 2 4 4 3 4" xfId="39429"/>
    <cellStyle name="Normal 2 4 4 4" xfId="9343"/>
    <cellStyle name="Normal 2 4 4 4 2" xfId="9344"/>
    <cellStyle name="Normal 2 4 4 4 2 2" xfId="9345"/>
    <cellStyle name="Normal 2 4 4 4 2 2 2" xfId="39430"/>
    <cellStyle name="Normal 2 4 4 4 2 3" xfId="39431"/>
    <cellStyle name="Normal 2 4 4 4 3" xfId="9346"/>
    <cellStyle name="Normal 2 4 4 4 3 2" xfId="39432"/>
    <cellStyle name="Normal 2 4 4 4 4" xfId="39433"/>
    <cellStyle name="Normal 2 4 4 5" xfId="9347"/>
    <cellStyle name="Normal 2 4 4 5 2" xfId="9348"/>
    <cellStyle name="Normal 2 4 4 5 2 2" xfId="39434"/>
    <cellStyle name="Normal 2 4 4 5 3" xfId="39435"/>
    <cellStyle name="Normal 2 4 4 6" xfId="9349"/>
    <cellStyle name="Normal 2 4 4 6 2" xfId="39436"/>
    <cellStyle name="Normal 2 4 4 7" xfId="9350"/>
    <cellStyle name="Normal 2 4 4 7 2" xfId="39437"/>
    <cellStyle name="Normal 2 4 4 8" xfId="39438"/>
    <cellStyle name="Normal 2 4 5" xfId="9351"/>
    <cellStyle name="Normal 2 4 5 2" xfId="9352"/>
    <cellStyle name="Normal 2 4 5 2 2" xfId="9353"/>
    <cellStyle name="Normal 2 4 5 2 2 2" xfId="9354"/>
    <cellStyle name="Normal 2 4 5 2 2 2 2" xfId="39439"/>
    <cellStyle name="Normal 2 4 5 2 2 3" xfId="39440"/>
    <cellStyle name="Normal 2 4 5 2 3" xfId="9355"/>
    <cellStyle name="Normal 2 4 5 2 3 2" xfId="39441"/>
    <cellStyle name="Normal 2 4 5 2 4" xfId="39442"/>
    <cellStyle name="Normal 2 4 5 3" xfId="9356"/>
    <cellStyle name="Normal 2 4 5 3 2" xfId="9357"/>
    <cellStyle name="Normal 2 4 5 3 2 2" xfId="9358"/>
    <cellStyle name="Normal 2 4 5 3 2 2 2" xfId="39443"/>
    <cellStyle name="Normal 2 4 5 3 2 3" xfId="39444"/>
    <cellStyle name="Normal 2 4 5 3 3" xfId="9359"/>
    <cellStyle name="Normal 2 4 5 3 3 2" xfId="39445"/>
    <cellStyle name="Normal 2 4 5 3 4" xfId="39446"/>
    <cellStyle name="Normal 2 4 5 4" xfId="9360"/>
    <cellStyle name="Normal 2 4 5 4 2" xfId="9361"/>
    <cellStyle name="Normal 2 4 5 4 2 2" xfId="9362"/>
    <cellStyle name="Normal 2 4 5 4 2 2 2" xfId="39447"/>
    <cellStyle name="Normal 2 4 5 4 2 3" xfId="39448"/>
    <cellStyle name="Normal 2 4 5 4 3" xfId="9363"/>
    <cellStyle name="Normal 2 4 5 4 3 2" xfId="39449"/>
    <cellStyle name="Normal 2 4 5 4 4" xfId="39450"/>
    <cellStyle name="Normal 2 4 5 5" xfId="9364"/>
    <cellStyle name="Normal 2 4 5 5 2" xfId="9365"/>
    <cellStyle name="Normal 2 4 5 5 2 2" xfId="39451"/>
    <cellStyle name="Normal 2 4 5 5 3" xfId="39452"/>
    <cellStyle name="Normal 2 4 5 6" xfId="9366"/>
    <cellStyle name="Normal 2 4 5 6 2" xfId="39453"/>
    <cellStyle name="Normal 2 4 5 7" xfId="9367"/>
    <cellStyle name="Normal 2 4 5 7 2" xfId="39454"/>
    <cellStyle name="Normal 2 4 5 8" xfId="39455"/>
    <cellStyle name="Normal 2 4 6" xfId="9368"/>
    <cellStyle name="Normal 2 4 6 2" xfId="9369"/>
    <cellStyle name="Normal 2 4 6 2 2" xfId="9370"/>
    <cellStyle name="Normal 2 4 6 2 2 2" xfId="9371"/>
    <cellStyle name="Normal 2 4 6 2 2 2 2" xfId="39456"/>
    <cellStyle name="Normal 2 4 6 2 2 3" xfId="39457"/>
    <cellStyle name="Normal 2 4 6 2 3" xfId="9372"/>
    <cellStyle name="Normal 2 4 6 2 3 2" xfId="39458"/>
    <cellStyle name="Normal 2 4 6 2 4" xfId="39459"/>
    <cellStyle name="Normal 2 4 6 3" xfId="9373"/>
    <cellStyle name="Normal 2 4 6 3 2" xfId="9374"/>
    <cellStyle name="Normal 2 4 6 3 2 2" xfId="9375"/>
    <cellStyle name="Normal 2 4 6 3 2 2 2" xfId="39460"/>
    <cellStyle name="Normal 2 4 6 3 2 3" xfId="39461"/>
    <cellStyle name="Normal 2 4 6 3 3" xfId="9376"/>
    <cellStyle name="Normal 2 4 6 3 3 2" xfId="39462"/>
    <cellStyle name="Normal 2 4 6 3 4" xfId="39463"/>
    <cellStyle name="Normal 2 4 6 4" xfId="9377"/>
    <cellStyle name="Normal 2 4 6 4 2" xfId="9378"/>
    <cellStyle name="Normal 2 4 6 4 2 2" xfId="9379"/>
    <cellStyle name="Normal 2 4 6 4 2 2 2" xfId="39464"/>
    <cellStyle name="Normal 2 4 6 4 2 3" xfId="39465"/>
    <cellStyle name="Normal 2 4 6 4 3" xfId="9380"/>
    <cellStyle name="Normal 2 4 6 4 3 2" xfId="39466"/>
    <cellStyle name="Normal 2 4 6 4 4" xfId="39467"/>
    <cellStyle name="Normal 2 4 6 5" xfId="9381"/>
    <cellStyle name="Normal 2 4 6 5 2" xfId="9382"/>
    <cellStyle name="Normal 2 4 6 5 2 2" xfId="39468"/>
    <cellStyle name="Normal 2 4 6 5 3" xfId="39469"/>
    <cellStyle name="Normal 2 4 6 6" xfId="9383"/>
    <cellStyle name="Normal 2 4 6 6 2" xfId="39470"/>
    <cellStyle name="Normal 2 4 6 7" xfId="9384"/>
    <cellStyle name="Normal 2 4 6 7 2" xfId="39471"/>
    <cellStyle name="Normal 2 4 6 8" xfId="39472"/>
    <cellStyle name="Normal 2 4 7" xfId="9385"/>
    <cellStyle name="Normal 2 4 7 2" xfId="9386"/>
    <cellStyle name="Normal 2 4 7 2 2" xfId="9387"/>
    <cellStyle name="Normal 2 4 7 2 2 2" xfId="9388"/>
    <cellStyle name="Normal 2 4 7 2 2 2 2" xfId="39473"/>
    <cellStyle name="Normal 2 4 7 2 2 3" xfId="39474"/>
    <cellStyle name="Normal 2 4 7 2 3" xfId="9389"/>
    <cellStyle name="Normal 2 4 7 2 3 2" xfId="39475"/>
    <cellStyle name="Normal 2 4 7 2 4" xfId="39476"/>
    <cellStyle name="Normal 2 4 7 3" xfId="9390"/>
    <cellStyle name="Normal 2 4 7 3 2" xfId="9391"/>
    <cellStyle name="Normal 2 4 7 3 2 2" xfId="9392"/>
    <cellStyle name="Normal 2 4 7 3 2 2 2" xfId="39477"/>
    <cellStyle name="Normal 2 4 7 3 2 3" xfId="39478"/>
    <cellStyle name="Normal 2 4 7 3 3" xfId="9393"/>
    <cellStyle name="Normal 2 4 7 3 3 2" xfId="39479"/>
    <cellStyle name="Normal 2 4 7 3 4" xfId="39480"/>
    <cellStyle name="Normal 2 4 7 4" xfId="9394"/>
    <cellStyle name="Normal 2 4 7 4 2" xfId="9395"/>
    <cellStyle name="Normal 2 4 7 4 2 2" xfId="9396"/>
    <cellStyle name="Normal 2 4 7 4 2 2 2" xfId="39481"/>
    <cellStyle name="Normal 2 4 7 4 2 3" xfId="39482"/>
    <cellStyle name="Normal 2 4 7 4 3" xfId="9397"/>
    <cellStyle name="Normal 2 4 7 4 3 2" xfId="39483"/>
    <cellStyle name="Normal 2 4 7 4 4" xfId="39484"/>
    <cellStyle name="Normal 2 4 7 5" xfId="9398"/>
    <cellStyle name="Normal 2 4 7 5 2" xfId="9399"/>
    <cellStyle name="Normal 2 4 7 5 2 2" xfId="39485"/>
    <cellStyle name="Normal 2 4 7 5 3" xfId="39486"/>
    <cellStyle name="Normal 2 4 7 6" xfId="9400"/>
    <cellStyle name="Normal 2 4 7 6 2" xfId="39487"/>
    <cellStyle name="Normal 2 4 7 7" xfId="9401"/>
    <cellStyle name="Normal 2 4 7 7 2" xfId="39488"/>
    <cellStyle name="Normal 2 4 7 8" xfId="39489"/>
    <cellStyle name="Normal 2 4 8" xfId="9402"/>
    <cellStyle name="Normal 2 4 8 2" xfId="9403"/>
    <cellStyle name="Normal 2 4 8 2 2" xfId="9404"/>
    <cellStyle name="Normal 2 4 8 2 2 2" xfId="9405"/>
    <cellStyle name="Normal 2 4 8 2 2 2 2" xfId="39490"/>
    <cellStyle name="Normal 2 4 8 2 2 3" xfId="39491"/>
    <cellStyle name="Normal 2 4 8 2 3" xfId="9406"/>
    <cellStyle name="Normal 2 4 8 2 3 2" xfId="39492"/>
    <cellStyle name="Normal 2 4 8 2 4" xfId="39493"/>
    <cellStyle name="Normal 2 4 8 3" xfId="9407"/>
    <cellStyle name="Normal 2 4 8 3 2" xfId="9408"/>
    <cellStyle name="Normal 2 4 8 3 2 2" xfId="9409"/>
    <cellStyle name="Normal 2 4 8 3 2 2 2" xfId="39494"/>
    <cellStyle name="Normal 2 4 8 3 2 3" xfId="39495"/>
    <cellStyle name="Normal 2 4 8 3 3" xfId="9410"/>
    <cellStyle name="Normal 2 4 8 3 3 2" xfId="39496"/>
    <cellStyle name="Normal 2 4 8 3 4" xfId="39497"/>
    <cellStyle name="Normal 2 4 8 4" xfId="9411"/>
    <cellStyle name="Normal 2 4 8 4 2" xfId="9412"/>
    <cellStyle name="Normal 2 4 8 4 2 2" xfId="9413"/>
    <cellStyle name="Normal 2 4 8 4 2 2 2" xfId="39498"/>
    <cellStyle name="Normal 2 4 8 4 2 3" xfId="39499"/>
    <cellStyle name="Normal 2 4 8 4 3" xfId="9414"/>
    <cellStyle name="Normal 2 4 8 4 3 2" xfId="39500"/>
    <cellStyle name="Normal 2 4 8 4 4" xfId="39501"/>
    <cellStyle name="Normal 2 4 8 5" xfId="9415"/>
    <cellStyle name="Normal 2 4 8 5 2" xfId="9416"/>
    <cellStyle name="Normal 2 4 8 5 2 2" xfId="39502"/>
    <cellStyle name="Normal 2 4 8 5 3" xfId="39503"/>
    <cellStyle name="Normal 2 4 8 6" xfId="9417"/>
    <cellStyle name="Normal 2 4 8 6 2" xfId="39504"/>
    <cellStyle name="Normal 2 4 8 7" xfId="9418"/>
    <cellStyle name="Normal 2 4 8 7 2" xfId="39505"/>
    <cellStyle name="Normal 2 4 8 8" xfId="39506"/>
    <cellStyle name="Normal 2 4 9" xfId="9419"/>
    <cellStyle name="Normal 2 4 9 2" xfId="9420"/>
    <cellStyle name="Normal 2 4 9 2 2" xfId="9421"/>
    <cellStyle name="Normal 2 4 9 2 2 2" xfId="9422"/>
    <cellStyle name="Normal 2 4 9 2 2 2 2" xfId="39507"/>
    <cellStyle name="Normal 2 4 9 2 2 3" xfId="39508"/>
    <cellStyle name="Normal 2 4 9 2 3" xfId="9423"/>
    <cellStyle name="Normal 2 4 9 2 3 2" xfId="39509"/>
    <cellStyle name="Normal 2 4 9 2 4" xfId="39510"/>
    <cellStyle name="Normal 2 4 9 3" xfId="9424"/>
    <cellStyle name="Normal 2 4 9 3 2" xfId="9425"/>
    <cellStyle name="Normal 2 4 9 3 2 2" xfId="9426"/>
    <cellStyle name="Normal 2 4 9 3 2 2 2" xfId="39511"/>
    <cellStyle name="Normal 2 4 9 3 2 3" xfId="39512"/>
    <cellStyle name="Normal 2 4 9 3 3" xfId="9427"/>
    <cellStyle name="Normal 2 4 9 3 3 2" xfId="39513"/>
    <cellStyle name="Normal 2 4 9 3 4" xfId="39514"/>
    <cellStyle name="Normal 2 4 9 4" xfId="9428"/>
    <cellStyle name="Normal 2 4 9 4 2" xfId="9429"/>
    <cellStyle name="Normal 2 4 9 4 2 2" xfId="9430"/>
    <cellStyle name="Normal 2 4 9 4 2 2 2" xfId="39515"/>
    <cellStyle name="Normal 2 4 9 4 2 3" xfId="39516"/>
    <cellStyle name="Normal 2 4 9 4 3" xfId="9431"/>
    <cellStyle name="Normal 2 4 9 4 3 2" xfId="39517"/>
    <cellStyle name="Normal 2 4 9 4 4" xfId="39518"/>
    <cellStyle name="Normal 2 4 9 5" xfId="9432"/>
    <cellStyle name="Normal 2 4 9 5 2" xfId="9433"/>
    <cellStyle name="Normal 2 4 9 5 2 2" xfId="39519"/>
    <cellStyle name="Normal 2 4 9 5 3" xfId="39520"/>
    <cellStyle name="Normal 2 4 9 6" xfId="9434"/>
    <cellStyle name="Normal 2 4 9 6 2" xfId="39521"/>
    <cellStyle name="Normal 2 4 9 7" xfId="9435"/>
    <cellStyle name="Normal 2 4 9 7 2" xfId="39522"/>
    <cellStyle name="Normal 2 4 9 8" xfId="39523"/>
    <cellStyle name="Normal 2 40" xfId="9436"/>
    <cellStyle name="Normal 2 40 2" xfId="9437"/>
    <cellStyle name="Normal 2 40 2 2" xfId="39524"/>
    <cellStyle name="Normal 2 40 3" xfId="39525"/>
    <cellStyle name="Normal 2 41" xfId="9438"/>
    <cellStyle name="Normal 2 41 2" xfId="39526"/>
    <cellStyle name="Normal 2 42" xfId="9439"/>
    <cellStyle name="Normal 2 42 2" xfId="39527"/>
    <cellStyle name="Normal 2 43" xfId="39528"/>
    <cellStyle name="Normal 2 5" xfId="9440"/>
    <cellStyle name="Normal 2 5 10" xfId="9441"/>
    <cellStyle name="Normal 2 5 10 2" xfId="9442"/>
    <cellStyle name="Normal 2 5 10 2 2" xfId="9443"/>
    <cellStyle name="Normal 2 5 10 2 2 2" xfId="9444"/>
    <cellStyle name="Normal 2 5 10 2 2 2 2" xfId="39529"/>
    <cellStyle name="Normal 2 5 10 2 2 3" xfId="39530"/>
    <cellStyle name="Normal 2 5 10 2 3" xfId="9445"/>
    <cellStyle name="Normal 2 5 10 2 3 2" xfId="39531"/>
    <cellStyle name="Normal 2 5 10 2 4" xfId="39532"/>
    <cellStyle name="Normal 2 5 10 3" xfId="9446"/>
    <cellStyle name="Normal 2 5 10 3 2" xfId="9447"/>
    <cellStyle name="Normal 2 5 10 3 2 2" xfId="9448"/>
    <cellStyle name="Normal 2 5 10 3 2 2 2" xfId="39533"/>
    <cellStyle name="Normal 2 5 10 3 2 3" xfId="39534"/>
    <cellStyle name="Normal 2 5 10 3 3" xfId="9449"/>
    <cellStyle name="Normal 2 5 10 3 3 2" xfId="39535"/>
    <cellStyle name="Normal 2 5 10 3 4" xfId="39536"/>
    <cellStyle name="Normal 2 5 10 4" xfId="9450"/>
    <cellStyle name="Normal 2 5 10 4 2" xfId="9451"/>
    <cellStyle name="Normal 2 5 10 4 2 2" xfId="9452"/>
    <cellStyle name="Normal 2 5 10 4 2 2 2" xfId="39537"/>
    <cellStyle name="Normal 2 5 10 4 2 3" xfId="39538"/>
    <cellStyle name="Normal 2 5 10 4 3" xfId="9453"/>
    <cellStyle name="Normal 2 5 10 4 3 2" xfId="39539"/>
    <cellStyle name="Normal 2 5 10 4 4" xfId="39540"/>
    <cellStyle name="Normal 2 5 10 5" xfId="9454"/>
    <cellStyle name="Normal 2 5 10 5 2" xfId="9455"/>
    <cellStyle name="Normal 2 5 10 5 2 2" xfId="39541"/>
    <cellStyle name="Normal 2 5 10 5 3" xfId="39542"/>
    <cellStyle name="Normal 2 5 10 6" xfId="9456"/>
    <cellStyle name="Normal 2 5 10 6 2" xfId="39543"/>
    <cellStyle name="Normal 2 5 10 7" xfId="9457"/>
    <cellStyle name="Normal 2 5 10 7 2" xfId="39544"/>
    <cellStyle name="Normal 2 5 10 8" xfId="39545"/>
    <cellStyle name="Normal 2 5 11" xfId="9458"/>
    <cellStyle name="Normal 2 5 11 2" xfId="9459"/>
    <cellStyle name="Normal 2 5 11 2 2" xfId="9460"/>
    <cellStyle name="Normal 2 5 11 2 2 2" xfId="9461"/>
    <cellStyle name="Normal 2 5 11 2 2 2 2" xfId="39546"/>
    <cellStyle name="Normal 2 5 11 2 2 3" xfId="39547"/>
    <cellStyle name="Normal 2 5 11 2 3" xfId="9462"/>
    <cellStyle name="Normal 2 5 11 2 3 2" xfId="39548"/>
    <cellStyle name="Normal 2 5 11 2 4" xfId="39549"/>
    <cellStyle name="Normal 2 5 11 3" xfId="9463"/>
    <cellStyle name="Normal 2 5 11 3 2" xfId="9464"/>
    <cellStyle name="Normal 2 5 11 3 2 2" xfId="9465"/>
    <cellStyle name="Normal 2 5 11 3 2 2 2" xfId="39550"/>
    <cellStyle name="Normal 2 5 11 3 2 3" xfId="39551"/>
    <cellStyle name="Normal 2 5 11 3 3" xfId="9466"/>
    <cellStyle name="Normal 2 5 11 3 3 2" xfId="39552"/>
    <cellStyle name="Normal 2 5 11 3 4" xfId="39553"/>
    <cellStyle name="Normal 2 5 11 4" xfId="9467"/>
    <cellStyle name="Normal 2 5 11 4 2" xfId="9468"/>
    <cellStyle name="Normal 2 5 11 4 2 2" xfId="9469"/>
    <cellStyle name="Normal 2 5 11 4 2 2 2" xfId="39554"/>
    <cellStyle name="Normal 2 5 11 4 2 3" xfId="39555"/>
    <cellStyle name="Normal 2 5 11 4 3" xfId="9470"/>
    <cellStyle name="Normal 2 5 11 4 3 2" xfId="39556"/>
    <cellStyle name="Normal 2 5 11 4 4" xfId="39557"/>
    <cellStyle name="Normal 2 5 11 5" xfId="9471"/>
    <cellStyle name="Normal 2 5 11 5 2" xfId="9472"/>
    <cellStyle name="Normal 2 5 11 5 2 2" xfId="39558"/>
    <cellStyle name="Normal 2 5 11 5 3" xfId="39559"/>
    <cellStyle name="Normal 2 5 11 6" xfId="9473"/>
    <cellStyle name="Normal 2 5 11 6 2" xfId="39560"/>
    <cellStyle name="Normal 2 5 11 7" xfId="9474"/>
    <cellStyle name="Normal 2 5 11 7 2" xfId="39561"/>
    <cellStyle name="Normal 2 5 11 8" xfId="39562"/>
    <cellStyle name="Normal 2 5 12" xfId="9475"/>
    <cellStyle name="Normal 2 5 12 2" xfId="9476"/>
    <cellStyle name="Normal 2 5 12 2 2" xfId="9477"/>
    <cellStyle name="Normal 2 5 12 2 2 2" xfId="9478"/>
    <cellStyle name="Normal 2 5 12 2 2 2 2" xfId="39563"/>
    <cellStyle name="Normal 2 5 12 2 2 3" xfId="39564"/>
    <cellStyle name="Normal 2 5 12 2 3" xfId="9479"/>
    <cellStyle name="Normal 2 5 12 2 3 2" xfId="39565"/>
    <cellStyle name="Normal 2 5 12 2 4" xfId="39566"/>
    <cellStyle name="Normal 2 5 12 3" xfId="9480"/>
    <cellStyle name="Normal 2 5 12 3 2" xfId="9481"/>
    <cellStyle name="Normal 2 5 12 3 2 2" xfId="9482"/>
    <cellStyle name="Normal 2 5 12 3 2 2 2" xfId="39567"/>
    <cellStyle name="Normal 2 5 12 3 2 3" xfId="39568"/>
    <cellStyle name="Normal 2 5 12 3 3" xfId="9483"/>
    <cellStyle name="Normal 2 5 12 3 3 2" xfId="39569"/>
    <cellStyle name="Normal 2 5 12 3 4" xfId="39570"/>
    <cellStyle name="Normal 2 5 12 4" xfId="9484"/>
    <cellStyle name="Normal 2 5 12 4 2" xfId="9485"/>
    <cellStyle name="Normal 2 5 12 4 2 2" xfId="9486"/>
    <cellStyle name="Normal 2 5 12 4 2 2 2" xfId="39571"/>
    <cellStyle name="Normal 2 5 12 4 2 3" xfId="39572"/>
    <cellStyle name="Normal 2 5 12 4 3" xfId="9487"/>
    <cellStyle name="Normal 2 5 12 4 3 2" xfId="39573"/>
    <cellStyle name="Normal 2 5 12 4 4" xfId="39574"/>
    <cellStyle name="Normal 2 5 12 5" xfId="9488"/>
    <cellStyle name="Normal 2 5 12 5 2" xfId="9489"/>
    <cellStyle name="Normal 2 5 12 5 2 2" xfId="39575"/>
    <cellStyle name="Normal 2 5 12 5 3" xfId="39576"/>
    <cellStyle name="Normal 2 5 12 6" xfId="9490"/>
    <cellStyle name="Normal 2 5 12 6 2" xfId="39577"/>
    <cellStyle name="Normal 2 5 12 7" xfId="9491"/>
    <cellStyle name="Normal 2 5 12 7 2" xfId="39578"/>
    <cellStyle name="Normal 2 5 12 8" xfId="39579"/>
    <cellStyle name="Normal 2 5 13" xfId="9492"/>
    <cellStyle name="Normal 2 5 13 2" xfId="9493"/>
    <cellStyle name="Normal 2 5 13 2 2" xfId="9494"/>
    <cellStyle name="Normal 2 5 13 2 2 2" xfId="9495"/>
    <cellStyle name="Normal 2 5 13 2 2 2 2" xfId="39580"/>
    <cellStyle name="Normal 2 5 13 2 2 3" xfId="39581"/>
    <cellStyle name="Normal 2 5 13 2 3" xfId="9496"/>
    <cellStyle name="Normal 2 5 13 2 3 2" xfId="39582"/>
    <cellStyle name="Normal 2 5 13 2 4" xfId="39583"/>
    <cellStyle name="Normal 2 5 13 3" xfId="9497"/>
    <cellStyle name="Normal 2 5 13 3 2" xfId="9498"/>
    <cellStyle name="Normal 2 5 13 3 2 2" xfId="9499"/>
    <cellStyle name="Normal 2 5 13 3 2 2 2" xfId="39584"/>
    <cellStyle name="Normal 2 5 13 3 2 3" xfId="39585"/>
    <cellStyle name="Normal 2 5 13 3 3" xfId="9500"/>
    <cellStyle name="Normal 2 5 13 3 3 2" xfId="39586"/>
    <cellStyle name="Normal 2 5 13 3 4" xfId="39587"/>
    <cellStyle name="Normal 2 5 13 4" xfId="9501"/>
    <cellStyle name="Normal 2 5 13 4 2" xfId="9502"/>
    <cellStyle name="Normal 2 5 13 4 2 2" xfId="9503"/>
    <cellStyle name="Normal 2 5 13 4 2 2 2" xfId="39588"/>
    <cellStyle name="Normal 2 5 13 4 2 3" xfId="39589"/>
    <cellStyle name="Normal 2 5 13 4 3" xfId="9504"/>
    <cellStyle name="Normal 2 5 13 4 3 2" xfId="39590"/>
    <cellStyle name="Normal 2 5 13 4 4" xfId="39591"/>
    <cellStyle name="Normal 2 5 13 5" xfId="9505"/>
    <cellStyle name="Normal 2 5 13 5 2" xfId="9506"/>
    <cellStyle name="Normal 2 5 13 5 2 2" xfId="39592"/>
    <cellStyle name="Normal 2 5 13 5 3" xfId="39593"/>
    <cellStyle name="Normal 2 5 13 6" xfId="9507"/>
    <cellStyle name="Normal 2 5 13 6 2" xfId="39594"/>
    <cellStyle name="Normal 2 5 13 7" xfId="9508"/>
    <cellStyle name="Normal 2 5 13 7 2" xfId="39595"/>
    <cellStyle name="Normal 2 5 13 8" xfId="39596"/>
    <cellStyle name="Normal 2 5 14" xfId="9509"/>
    <cellStyle name="Normal 2 5 14 2" xfId="9510"/>
    <cellStyle name="Normal 2 5 14 2 2" xfId="9511"/>
    <cellStyle name="Normal 2 5 14 2 2 2" xfId="9512"/>
    <cellStyle name="Normal 2 5 14 2 2 2 2" xfId="39597"/>
    <cellStyle name="Normal 2 5 14 2 2 3" xfId="39598"/>
    <cellStyle name="Normal 2 5 14 2 3" xfId="9513"/>
    <cellStyle name="Normal 2 5 14 2 3 2" xfId="39599"/>
    <cellStyle name="Normal 2 5 14 2 4" xfId="39600"/>
    <cellStyle name="Normal 2 5 14 3" xfId="9514"/>
    <cellStyle name="Normal 2 5 14 3 2" xfId="9515"/>
    <cellStyle name="Normal 2 5 14 3 2 2" xfId="9516"/>
    <cellStyle name="Normal 2 5 14 3 2 2 2" xfId="39601"/>
    <cellStyle name="Normal 2 5 14 3 2 3" xfId="39602"/>
    <cellStyle name="Normal 2 5 14 3 3" xfId="9517"/>
    <cellStyle name="Normal 2 5 14 3 3 2" xfId="39603"/>
    <cellStyle name="Normal 2 5 14 3 4" xfId="39604"/>
    <cellStyle name="Normal 2 5 14 4" xfId="9518"/>
    <cellStyle name="Normal 2 5 14 4 2" xfId="9519"/>
    <cellStyle name="Normal 2 5 14 4 2 2" xfId="9520"/>
    <cellStyle name="Normal 2 5 14 4 2 2 2" xfId="39605"/>
    <cellStyle name="Normal 2 5 14 4 2 3" xfId="39606"/>
    <cellStyle name="Normal 2 5 14 4 3" xfId="9521"/>
    <cellStyle name="Normal 2 5 14 4 3 2" xfId="39607"/>
    <cellStyle name="Normal 2 5 14 4 4" xfId="39608"/>
    <cellStyle name="Normal 2 5 14 5" xfId="9522"/>
    <cellStyle name="Normal 2 5 14 5 2" xfId="9523"/>
    <cellStyle name="Normal 2 5 14 5 2 2" xfId="39609"/>
    <cellStyle name="Normal 2 5 14 5 3" xfId="39610"/>
    <cellStyle name="Normal 2 5 14 6" xfId="9524"/>
    <cellStyle name="Normal 2 5 14 6 2" xfId="39611"/>
    <cellStyle name="Normal 2 5 14 7" xfId="9525"/>
    <cellStyle name="Normal 2 5 14 7 2" xfId="39612"/>
    <cellStyle name="Normal 2 5 14 8" xfId="39613"/>
    <cellStyle name="Normal 2 5 15" xfId="9526"/>
    <cellStyle name="Normal 2 5 15 2" xfId="9527"/>
    <cellStyle name="Normal 2 5 15 2 2" xfId="9528"/>
    <cellStyle name="Normal 2 5 15 2 2 2" xfId="9529"/>
    <cellStyle name="Normal 2 5 15 2 2 2 2" xfId="39614"/>
    <cellStyle name="Normal 2 5 15 2 2 3" xfId="39615"/>
    <cellStyle name="Normal 2 5 15 2 3" xfId="9530"/>
    <cellStyle name="Normal 2 5 15 2 3 2" xfId="39616"/>
    <cellStyle name="Normal 2 5 15 2 4" xfId="39617"/>
    <cellStyle name="Normal 2 5 15 3" xfId="9531"/>
    <cellStyle name="Normal 2 5 15 3 2" xfId="9532"/>
    <cellStyle name="Normal 2 5 15 3 2 2" xfId="9533"/>
    <cellStyle name="Normal 2 5 15 3 2 2 2" xfId="39618"/>
    <cellStyle name="Normal 2 5 15 3 2 3" xfId="39619"/>
    <cellStyle name="Normal 2 5 15 3 3" xfId="9534"/>
    <cellStyle name="Normal 2 5 15 3 3 2" xfId="39620"/>
    <cellStyle name="Normal 2 5 15 3 4" xfId="39621"/>
    <cellStyle name="Normal 2 5 15 4" xfId="9535"/>
    <cellStyle name="Normal 2 5 15 4 2" xfId="9536"/>
    <cellStyle name="Normal 2 5 15 4 2 2" xfId="9537"/>
    <cellStyle name="Normal 2 5 15 4 2 2 2" xfId="39622"/>
    <cellStyle name="Normal 2 5 15 4 2 3" xfId="39623"/>
    <cellStyle name="Normal 2 5 15 4 3" xfId="9538"/>
    <cellStyle name="Normal 2 5 15 4 3 2" xfId="39624"/>
    <cellStyle name="Normal 2 5 15 4 4" xfId="39625"/>
    <cellStyle name="Normal 2 5 15 5" xfId="9539"/>
    <cellStyle name="Normal 2 5 15 5 2" xfId="9540"/>
    <cellStyle name="Normal 2 5 15 5 2 2" xfId="39626"/>
    <cellStyle name="Normal 2 5 15 5 3" xfId="39627"/>
    <cellStyle name="Normal 2 5 15 6" xfId="9541"/>
    <cellStyle name="Normal 2 5 15 6 2" xfId="39628"/>
    <cellStyle name="Normal 2 5 15 7" xfId="9542"/>
    <cellStyle name="Normal 2 5 15 7 2" xfId="39629"/>
    <cellStyle name="Normal 2 5 15 8" xfId="39630"/>
    <cellStyle name="Normal 2 5 16" xfId="9543"/>
    <cellStyle name="Normal 2 5 16 2" xfId="9544"/>
    <cellStyle name="Normal 2 5 16 2 2" xfId="9545"/>
    <cellStyle name="Normal 2 5 16 2 2 2" xfId="9546"/>
    <cellStyle name="Normal 2 5 16 2 2 2 2" xfId="39631"/>
    <cellStyle name="Normal 2 5 16 2 2 3" xfId="39632"/>
    <cellStyle name="Normal 2 5 16 2 3" xfId="9547"/>
    <cellStyle name="Normal 2 5 16 2 3 2" xfId="39633"/>
    <cellStyle name="Normal 2 5 16 2 4" xfId="39634"/>
    <cellStyle name="Normal 2 5 16 3" xfId="9548"/>
    <cellStyle name="Normal 2 5 16 3 2" xfId="9549"/>
    <cellStyle name="Normal 2 5 16 3 2 2" xfId="9550"/>
    <cellStyle name="Normal 2 5 16 3 2 2 2" xfId="39635"/>
    <cellStyle name="Normal 2 5 16 3 2 3" xfId="39636"/>
    <cellStyle name="Normal 2 5 16 3 3" xfId="9551"/>
    <cellStyle name="Normal 2 5 16 3 3 2" xfId="39637"/>
    <cellStyle name="Normal 2 5 16 3 4" xfId="39638"/>
    <cellStyle name="Normal 2 5 16 4" xfId="9552"/>
    <cellStyle name="Normal 2 5 16 4 2" xfId="9553"/>
    <cellStyle name="Normal 2 5 16 4 2 2" xfId="9554"/>
    <cellStyle name="Normal 2 5 16 4 2 2 2" xfId="39639"/>
    <cellStyle name="Normal 2 5 16 4 2 3" xfId="39640"/>
    <cellStyle name="Normal 2 5 16 4 3" xfId="9555"/>
    <cellStyle name="Normal 2 5 16 4 3 2" xfId="39641"/>
    <cellStyle name="Normal 2 5 16 4 4" xfId="39642"/>
    <cellStyle name="Normal 2 5 16 5" xfId="9556"/>
    <cellStyle name="Normal 2 5 16 5 2" xfId="9557"/>
    <cellStyle name="Normal 2 5 16 5 2 2" xfId="39643"/>
    <cellStyle name="Normal 2 5 16 5 3" xfId="39644"/>
    <cellStyle name="Normal 2 5 16 6" xfId="9558"/>
    <cellStyle name="Normal 2 5 16 6 2" xfId="39645"/>
    <cellStyle name="Normal 2 5 16 7" xfId="9559"/>
    <cellStyle name="Normal 2 5 16 7 2" xfId="39646"/>
    <cellStyle name="Normal 2 5 16 8" xfId="39647"/>
    <cellStyle name="Normal 2 5 17" xfId="9560"/>
    <cellStyle name="Normal 2 5 17 2" xfId="9561"/>
    <cellStyle name="Normal 2 5 17 2 2" xfId="9562"/>
    <cellStyle name="Normal 2 5 17 2 2 2" xfId="9563"/>
    <cellStyle name="Normal 2 5 17 2 2 2 2" xfId="39648"/>
    <cellStyle name="Normal 2 5 17 2 2 3" xfId="39649"/>
    <cellStyle name="Normal 2 5 17 2 3" xfId="9564"/>
    <cellStyle name="Normal 2 5 17 2 3 2" xfId="39650"/>
    <cellStyle name="Normal 2 5 17 2 4" xfId="39651"/>
    <cellStyle name="Normal 2 5 17 3" xfId="9565"/>
    <cellStyle name="Normal 2 5 17 3 2" xfId="9566"/>
    <cellStyle name="Normal 2 5 17 3 2 2" xfId="9567"/>
    <cellStyle name="Normal 2 5 17 3 2 2 2" xfId="39652"/>
    <cellStyle name="Normal 2 5 17 3 2 3" xfId="39653"/>
    <cellStyle name="Normal 2 5 17 3 3" xfId="9568"/>
    <cellStyle name="Normal 2 5 17 3 3 2" xfId="39654"/>
    <cellStyle name="Normal 2 5 17 3 4" xfId="39655"/>
    <cellStyle name="Normal 2 5 17 4" xfId="9569"/>
    <cellStyle name="Normal 2 5 17 4 2" xfId="9570"/>
    <cellStyle name="Normal 2 5 17 4 2 2" xfId="9571"/>
    <cellStyle name="Normal 2 5 17 4 2 2 2" xfId="39656"/>
    <cellStyle name="Normal 2 5 17 4 2 3" xfId="39657"/>
    <cellStyle name="Normal 2 5 17 4 3" xfId="9572"/>
    <cellStyle name="Normal 2 5 17 4 3 2" xfId="39658"/>
    <cellStyle name="Normal 2 5 17 4 4" xfId="39659"/>
    <cellStyle name="Normal 2 5 17 5" xfId="9573"/>
    <cellStyle name="Normal 2 5 17 5 2" xfId="9574"/>
    <cellStyle name="Normal 2 5 17 5 2 2" xfId="39660"/>
    <cellStyle name="Normal 2 5 17 5 3" xfId="39661"/>
    <cellStyle name="Normal 2 5 17 6" xfId="9575"/>
    <cellStyle name="Normal 2 5 17 6 2" xfId="39662"/>
    <cellStyle name="Normal 2 5 17 7" xfId="9576"/>
    <cellStyle name="Normal 2 5 17 7 2" xfId="39663"/>
    <cellStyle name="Normal 2 5 17 8" xfId="39664"/>
    <cellStyle name="Normal 2 5 18" xfId="9577"/>
    <cellStyle name="Normal 2 5 18 2" xfId="9578"/>
    <cellStyle name="Normal 2 5 18 2 2" xfId="9579"/>
    <cellStyle name="Normal 2 5 18 2 2 2" xfId="9580"/>
    <cellStyle name="Normal 2 5 18 2 2 2 2" xfId="39665"/>
    <cellStyle name="Normal 2 5 18 2 2 3" xfId="39666"/>
    <cellStyle name="Normal 2 5 18 2 3" xfId="9581"/>
    <cellStyle name="Normal 2 5 18 2 3 2" xfId="39667"/>
    <cellStyle name="Normal 2 5 18 2 4" xfId="39668"/>
    <cellStyle name="Normal 2 5 18 3" xfId="9582"/>
    <cellStyle name="Normal 2 5 18 3 2" xfId="9583"/>
    <cellStyle name="Normal 2 5 18 3 2 2" xfId="9584"/>
    <cellStyle name="Normal 2 5 18 3 2 2 2" xfId="39669"/>
    <cellStyle name="Normal 2 5 18 3 2 3" xfId="39670"/>
    <cellStyle name="Normal 2 5 18 3 3" xfId="9585"/>
    <cellStyle name="Normal 2 5 18 3 3 2" xfId="39671"/>
    <cellStyle name="Normal 2 5 18 3 4" xfId="39672"/>
    <cellStyle name="Normal 2 5 18 4" xfId="9586"/>
    <cellStyle name="Normal 2 5 18 4 2" xfId="9587"/>
    <cellStyle name="Normal 2 5 18 4 2 2" xfId="9588"/>
    <cellStyle name="Normal 2 5 18 4 2 2 2" xfId="39673"/>
    <cellStyle name="Normal 2 5 18 4 2 3" xfId="39674"/>
    <cellStyle name="Normal 2 5 18 4 3" xfId="9589"/>
    <cellStyle name="Normal 2 5 18 4 3 2" xfId="39675"/>
    <cellStyle name="Normal 2 5 18 4 4" xfId="39676"/>
    <cellStyle name="Normal 2 5 18 5" xfId="9590"/>
    <cellStyle name="Normal 2 5 18 5 2" xfId="9591"/>
    <cellStyle name="Normal 2 5 18 5 2 2" xfId="39677"/>
    <cellStyle name="Normal 2 5 18 5 3" xfId="39678"/>
    <cellStyle name="Normal 2 5 18 6" xfId="9592"/>
    <cellStyle name="Normal 2 5 18 6 2" xfId="39679"/>
    <cellStyle name="Normal 2 5 18 7" xfId="9593"/>
    <cellStyle name="Normal 2 5 18 7 2" xfId="39680"/>
    <cellStyle name="Normal 2 5 18 8" xfId="39681"/>
    <cellStyle name="Normal 2 5 19" xfId="9594"/>
    <cellStyle name="Normal 2 5 19 2" xfId="9595"/>
    <cellStyle name="Normal 2 5 19 2 2" xfId="9596"/>
    <cellStyle name="Normal 2 5 19 2 2 2" xfId="9597"/>
    <cellStyle name="Normal 2 5 19 2 2 2 2" xfId="39682"/>
    <cellStyle name="Normal 2 5 19 2 2 3" xfId="39683"/>
    <cellStyle name="Normal 2 5 19 2 3" xfId="9598"/>
    <cellStyle name="Normal 2 5 19 2 3 2" xfId="39684"/>
    <cellStyle name="Normal 2 5 19 2 4" xfId="39685"/>
    <cellStyle name="Normal 2 5 19 3" xfId="9599"/>
    <cellStyle name="Normal 2 5 19 3 2" xfId="9600"/>
    <cellStyle name="Normal 2 5 19 3 2 2" xfId="9601"/>
    <cellStyle name="Normal 2 5 19 3 2 2 2" xfId="39686"/>
    <cellStyle name="Normal 2 5 19 3 2 3" xfId="39687"/>
    <cellStyle name="Normal 2 5 19 3 3" xfId="9602"/>
    <cellStyle name="Normal 2 5 19 3 3 2" xfId="39688"/>
    <cellStyle name="Normal 2 5 19 3 4" xfId="39689"/>
    <cellStyle name="Normal 2 5 19 4" xfId="9603"/>
    <cellStyle name="Normal 2 5 19 4 2" xfId="9604"/>
    <cellStyle name="Normal 2 5 19 4 2 2" xfId="9605"/>
    <cellStyle name="Normal 2 5 19 4 2 2 2" xfId="39690"/>
    <cellStyle name="Normal 2 5 19 4 2 3" xfId="39691"/>
    <cellStyle name="Normal 2 5 19 4 3" xfId="9606"/>
    <cellStyle name="Normal 2 5 19 4 3 2" xfId="39692"/>
    <cellStyle name="Normal 2 5 19 4 4" xfId="39693"/>
    <cellStyle name="Normal 2 5 19 5" xfId="9607"/>
    <cellStyle name="Normal 2 5 19 5 2" xfId="9608"/>
    <cellStyle name="Normal 2 5 19 5 2 2" xfId="39694"/>
    <cellStyle name="Normal 2 5 19 5 3" xfId="39695"/>
    <cellStyle name="Normal 2 5 19 6" xfId="9609"/>
    <cellStyle name="Normal 2 5 19 6 2" xfId="39696"/>
    <cellStyle name="Normal 2 5 19 7" xfId="9610"/>
    <cellStyle name="Normal 2 5 19 7 2" xfId="39697"/>
    <cellStyle name="Normal 2 5 19 8" xfId="39698"/>
    <cellStyle name="Normal 2 5 2" xfId="9611"/>
    <cellStyle name="Normal 2 5 2 2" xfId="9612"/>
    <cellStyle name="Normal 2 5 2 2 2" xfId="9613"/>
    <cellStyle name="Normal 2 5 2 2 2 2" xfId="9614"/>
    <cellStyle name="Normal 2 5 2 2 2 2 2" xfId="39699"/>
    <cellStyle name="Normal 2 5 2 2 2 3" xfId="39700"/>
    <cellStyle name="Normal 2 5 2 2 3" xfId="9615"/>
    <cellStyle name="Normal 2 5 2 2 3 2" xfId="39701"/>
    <cellStyle name="Normal 2 5 2 2 4" xfId="39702"/>
    <cellStyle name="Normal 2 5 2 3" xfId="9616"/>
    <cellStyle name="Normal 2 5 2 3 2" xfId="9617"/>
    <cellStyle name="Normal 2 5 2 3 2 2" xfId="9618"/>
    <cellStyle name="Normal 2 5 2 3 2 2 2" xfId="39703"/>
    <cellStyle name="Normal 2 5 2 3 2 3" xfId="39704"/>
    <cellStyle name="Normal 2 5 2 3 3" xfId="9619"/>
    <cellStyle name="Normal 2 5 2 3 3 2" xfId="39705"/>
    <cellStyle name="Normal 2 5 2 3 4" xfId="39706"/>
    <cellStyle name="Normal 2 5 2 4" xfId="9620"/>
    <cellStyle name="Normal 2 5 2 4 2" xfId="9621"/>
    <cellStyle name="Normal 2 5 2 4 2 2" xfId="9622"/>
    <cellStyle name="Normal 2 5 2 4 2 2 2" xfId="39707"/>
    <cellStyle name="Normal 2 5 2 4 2 3" xfId="39708"/>
    <cellStyle name="Normal 2 5 2 4 3" xfId="9623"/>
    <cellStyle name="Normal 2 5 2 4 3 2" xfId="39709"/>
    <cellStyle name="Normal 2 5 2 4 4" xfId="39710"/>
    <cellStyle name="Normal 2 5 2 5" xfId="9624"/>
    <cellStyle name="Normal 2 5 2 5 2" xfId="9625"/>
    <cellStyle name="Normal 2 5 2 5 2 2" xfId="39711"/>
    <cellStyle name="Normal 2 5 2 5 3" xfId="39712"/>
    <cellStyle name="Normal 2 5 2 6" xfId="9626"/>
    <cellStyle name="Normal 2 5 2 6 2" xfId="39713"/>
    <cellStyle name="Normal 2 5 2 7" xfId="9627"/>
    <cellStyle name="Normal 2 5 2 7 2" xfId="39714"/>
    <cellStyle name="Normal 2 5 2 8" xfId="39715"/>
    <cellStyle name="Normal 2 5 20" xfId="9628"/>
    <cellStyle name="Normal 2 5 20 2" xfId="9629"/>
    <cellStyle name="Normal 2 5 20 2 2" xfId="9630"/>
    <cellStyle name="Normal 2 5 20 2 2 2" xfId="9631"/>
    <cellStyle name="Normal 2 5 20 2 2 2 2" xfId="39716"/>
    <cellStyle name="Normal 2 5 20 2 2 3" xfId="39717"/>
    <cellStyle name="Normal 2 5 20 2 3" xfId="9632"/>
    <cellStyle name="Normal 2 5 20 2 3 2" xfId="39718"/>
    <cellStyle name="Normal 2 5 20 2 4" xfId="39719"/>
    <cellStyle name="Normal 2 5 20 3" xfId="9633"/>
    <cellStyle name="Normal 2 5 20 3 2" xfId="9634"/>
    <cellStyle name="Normal 2 5 20 3 2 2" xfId="9635"/>
    <cellStyle name="Normal 2 5 20 3 2 2 2" xfId="39720"/>
    <cellStyle name="Normal 2 5 20 3 2 3" xfId="39721"/>
    <cellStyle name="Normal 2 5 20 3 3" xfId="9636"/>
    <cellStyle name="Normal 2 5 20 3 3 2" xfId="39722"/>
    <cellStyle name="Normal 2 5 20 3 4" xfId="39723"/>
    <cellStyle name="Normal 2 5 20 4" xfId="9637"/>
    <cellStyle name="Normal 2 5 20 4 2" xfId="9638"/>
    <cellStyle name="Normal 2 5 20 4 2 2" xfId="9639"/>
    <cellStyle name="Normal 2 5 20 4 2 2 2" xfId="39724"/>
    <cellStyle name="Normal 2 5 20 4 2 3" xfId="39725"/>
    <cellStyle name="Normal 2 5 20 4 3" xfId="9640"/>
    <cellStyle name="Normal 2 5 20 4 3 2" xfId="39726"/>
    <cellStyle name="Normal 2 5 20 4 4" xfId="39727"/>
    <cellStyle name="Normal 2 5 20 5" xfId="9641"/>
    <cellStyle name="Normal 2 5 20 5 2" xfId="9642"/>
    <cellStyle name="Normal 2 5 20 5 2 2" xfId="39728"/>
    <cellStyle name="Normal 2 5 20 5 3" xfId="39729"/>
    <cellStyle name="Normal 2 5 20 6" xfId="9643"/>
    <cellStyle name="Normal 2 5 20 6 2" xfId="39730"/>
    <cellStyle name="Normal 2 5 20 7" xfId="9644"/>
    <cellStyle name="Normal 2 5 20 7 2" xfId="39731"/>
    <cellStyle name="Normal 2 5 20 8" xfId="39732"/>
    <cellStyle name="Normal 2 5 21" xfId="9645"/>
    <cellStyle name="Normal 2 5 21 2" xfId="9646"/>
    <cellStyle name="Normal 2 5 21 2 2" xfId="9647"/>
    <cellStyle name="Normal 2 5 21 2 2 2" xfId="9648"/>
    <cellStyle name="Normal 2 5 21 2 2 2 2" xfId="39733"/>
    <cellStyle name="Normal 2 5 21 2 2 3" xfId="39734"/>
    <cellStyle name="Normal 2 5 21 2 3" xfId="9649"/>
    <cellStyle name="Normal 2 5 21 2 3 2" xfId="39735"/>
    <cellStyle name="Normal 2 5 21 2 4" xfId="39736"/>
    <cellStyle name="Normal 2 5 21 3" xfId="9650"/>
    <cellStyle name="Normal 2 5 21 3 2" xfId="9651"/>
    <cellStyle name="Normal 2 5 21 3 2 2" xfId="9652"/>
    <cellStyle name="Normal 2 5 21 3 2 2 2" xfId="39737"/>
    <cellStyle name="Normal 2 5 21 3 2 3" xfId="39738"/>
    <cellStyle name="Normal 2 5 21 3 3" xfId="9653"/>
    <cellStyle name="Normal 2 5 21 3 3 2" xfId="39739"/>
    <cellStyle name="Normal 2 5 21 3 4" xfId="39740"/>
    <cellStyle name="Normal 2 5 21 4" xfId="9654"/>
    <cellStyle name="Normal 2 5 21 4 2" xfId="9655"/>
    <cellStyle name="Normal 2 5 21 4 2 2" xfId="9656"/>
    <cellStyle name="Normal 2 5 21 4 2 2 2" xfId="39741"/>
    <cellStyle name="Normal 2 5 21 4 2 3" xfId="39742"/>
    <cellStyle name="Normal 2 5 21 4 3" xfId="9657"/>
    <cellStyle name="Normal 2 5 21 4 3 2" xfId="39743"/>
    <cellStyle name="Normal 2 5 21 4 4" xfId="39744"/>
    <cellStyle name="Normal 2 5 21 5" xfId="9658"/>
    <cellStyle name="Normal 2 5 21 5 2" xfId="9659"/>
    <cellStyle name="Normal 2 5 21 5 2 2" xfId="39745"/>
    <cellStyle name="Normal 2 5 21 5 3" xfId="39746"/>
    <cellStyle name="Normal 2 5 21 6" xfId="9660"/>
    <cellStyle name="Normal 2 5 21 6 2" xfId="39747"/>
    <cellStyle name="Normal 2 5 21 7" xfId="9661"/>
    <cellStyle name="Normal 2 5 21 7 2" xfId="39748"/>
    <cellStyle name="Normal 2 5 21 8" xfId="39749"/>
    <cellStyle name="Normal 2 5 22" xfId="9662"/>
    <cellStyle name="Normal 2 5 22 2" xfId="9663"/>
    <cellStyle name="Normal 2 5 22 2 2" xfId="9664"/>
    <cellStyle name="Normal 2 5 22 2 2 2" xfId="9665"/>
    <cellStyle name="Normal 2 5 22 2 2 2 2" xfId="39750"/>
    <cellStyle name="Normal 2 5 22 2 2 3" xfId="39751"/>
    <cellStyle name="Normal 2 5 22 2 3" xfId="9666"/>
    <cellStyle name="Normal 2 5 22 2 3 2" xfId="39752"/>
    <cellStyle name="Normal 2 5 22 2 4" xfId="39753"/>
    <cellStyle name="Normal 2 5 22 3" xfId="9667"/>
    <cellStyle name="Normal 2 5 22 3 2" xfId="9668"/>
    <cellStyle name="Normal 2 5 22 3 2 2" xfId="9669"/>
    <cellStyle name="Normal 2 5 22 3 2 2 2" xfId="39754"/>
    <cellStyle name="Normal 2 5 22 3 2 3" xfId="39755"/>
    <cellStyle name="Normal 2 5 22 3 3" xfId="9670"/>
    <cellStyle name="Normal 2 5 22 3 3 2" xfId="39756"/>
    <cellStyle name="Normal 2 5 22 3 4" xfId="39757"/>
    <cellStyle name="Normal 2 5 22 4" xfId="9671"/>
    <cellStyle name="Normal 2 5 22 4 2" xfId="9672"/>
    <cellStyle name="Normal 2 5 22 4 2 2" xfId="9673"/>
    <cellStyle name="Normal 2 5 22 4 2 2 2" xfId="39758"/>
    <cellStyle name="Normal 2 5 22 4 2 3" xfId="39759"/>
    <cellStyle name="Normal 2 5 22 4 3" xfId="9674"/>
    <cellStyle name="Normal 2 5 22 4 3 2" xfId="39760"/>
    <cellStyle name="Normal 2 5 22 4 4" xfId="39761"/>
    <cellStyle name="Normal 2 5 22 5" xfId="9675"/>
    <cellStyle name="Normal 2 5 22 5 2" xfId="9676"/>
    <cellStyle name="Normal 2 5 22 5 2 2" xfId="39762"/>
    <cellStyle name="Normal 2 5 22 5 3" xfId="39763"/>
    <cellStyle name="Normal 2 5 22 6" xfId="9677"/>
    <cellStyle name="Normal 2 5 22 6 2" xfId="39764"/>
    <cellStyle name="Normal 2 5 22 7" xfId="9678"/>
    <cellStyle name="Normal 2 5 22 7 2" xfId="39765"/>
    <cellStyle name="Normal 2 5 22 8" xfId="39766"/>
    <cellStyle name="Normal 2 5 23" xfId="9679"/>
    <cellStyle name="Normal 2 5 23 2" xfId="9680"/>
    <cellStyle name="Normal 2 5 23 2 2" xfId="9681"/>
    <cellStyle name="Normal 2 5 23 2 2 2" xfId="9682"/>
    <cellStyle name="Normal 2 5 23 2 2 2 2" xfId="39767"/>
    <cellStyle name="Normal 2 5 23 2 2 3" xfId="39768"/>
    <cellStyle name="Normal 2 5 23 2 3" xfId="9683"/>
    <cellStyle name="Normal 2 5 23 2 3 2" xfId="39769"/>
    <cellStyle name="Normal 2 5 23 2 4" xfId="39770"/>
    <cellStyle name="Normal 2 5 23 3" xfId="9684"/>
    <cellStyle name="Normal 2 5 23 3 2" xfId="9685"/>
    <cellStyle name="Normal 2 5 23 3 2 2" xfId="9686"/>
    <cellStyle name="Normal 2 5 23 3 2 2 2" xfId="39771"/>
    <cellStyle name="Normal 2 5 23 3 2 3" xfId="39772"/>
    <cellStyle name="Normal 2 5 23 3 3" xfId="9687"/>
    <cellStyle name="Normal 2 5 23 3 3 2" xfId="39773"/>
    <cellStyle name="Normal 2 5 23 3 4" xfId="39774"/>
    <cellStyle name="Normal 2 5 23 4" xfId="9688"/>
    <cellStyle name="Normal 2 5 23 4 2" xfId="9689"/>
    <cellStyle name="Normal 2 5 23 4 2 2" xfId="9690"/>
    <cellStyle name="Normal 2 5 23 4 2 2 2" xfId="39775"/>
    <cellStyle name="Normal 2 5 23 4 2 3" xfId="39776"/>
    <cellStyle name="Normal 2 5 23 4 3" xfId="9691"/>
    <cellStyle name="Normal 2 5 23 4 3 2" xfId="39777"/>
    <cellStyle name="Normal 2 5 23 4 4" xfId="39778"/>
    <cellStyle name="Normal 2 5 23 5" xfId="9692"/>
    <cellStyle name="Normal 2 5 23 5 2" xfId="9693"/>
    <cellStyle name="Normal 2 5 23 5 2 2" xfId="39779"/>
    <cellStyle name="Normal 2 5 23 5 3" xfId="39780"/>
    <cellStyle name="Normal 2 5 23 6" xfId="9694"/>
    <cellStyle name="Normal 2 5 23 6 2" xfId="39781"/>
    <cellStyle name="Normal 2 5 23 7" xfId="9695"/>
    <cellStyle name="Normal 2 5 23 7 2" xfId="39782"/>
    <cellStyle name="Normal 2 5 23 8" xfId="39783"/>
    <cellStyle name="Normal 2 5 24" xfId="9696"/>
    <cellStyle name="Normal 2 5 24 2" xfId="9697"/>
    <cellStyle name="Normal 2 5 24 2 2" xfId="9698"/>
    <cellStyle name="Normal 2 5 24 2 2 2" xfId="9699"/>
    <cellStyle name="Normal 2 5 24 2 2 2 2" xfId="39784"/>
    <cellStyle name="Normal 2 5 24 2 2 3" xfId="39785"/>
    <cellStyle name="Normal 2 5 24 2 3" xfId="9700"/>
    <cellStyle name="Normal 2 5 24 2 3 2" xfId="39786"/>
    <cellStyle name="Normal 2 5 24 2 4" xfId="39787"/>
    <cellStyle name="Normal 2 5 24 3" xfId="9701"/>
    <cellStyle name="Normal 2 5 24 3 2" xfId="9702"/>
    <cellStyle name="Normal 2 5 24 3 2 2" xfId="9703"/>
    <cellStyle name="Normal 2 5 24 3 2 2 2" xfId="39788"/>
    <cellStyle name="Normal 2 5 24 3 2 3" xfId="39789"/>
    <cellStyle name="Normal 2 5 24 3 3" xfId="9704"/>
    <cellStyle name="Normal 2 5 24 3 3 2" xfId="39790"/>
    <cellStyle name="Normal 2 5 24 3 4" xfId="39791"/>
    <cellStyle name="Normal 2 5 24 4" xfId="9705"/>
    <cellStyle name="Normal 2 5 24 4 2" xfId="9706"/>
    <cellStyle name="Normal 2 5 24 4 2 2" xfId="9707"/>
    <cellStyle name="Normal 2 5 24 4 2 2 2" xfId="39792"/>
    <cellStyle name="Normal 2 5 24 4 2 3" xfId="39793"/>
    <cellStyle name="Normal 2 5 24 4 3" xfId="9708"/>
    <cellStyle name="Normal 2 5 24 4 3 2" xfId="39794"/>
    <cellStyle name="Normal 2 5 24 4 4" xfId="39795"/>
    <cellStyle name="Normal 2 5 24 5" xfId="9709"/>
    <cellStyle name="Normal 2 5 24 5 2" xfId="9710"/>
    <cellStyle name="Normal 2 5 24 5 2 2" xfId="39796"/>
    <cellStyle name="Normal 2 5 24 5 3" xfId="39797"/>
    <cellStyle name="Normal 2 5 24 6" xfId="9711"/>
    <cellStyle name="Normal 2 5 24 6 2" xfId="39798"/>
    <cellStyle name="Normal 2 5 24 7" xfId="9712"/>
    <cellStyle name="Normal 2 5 24 7 2" xfId="39799"/>
    <cellStyle name="Normal 2 5 24 8" xfId="39800"/>
    <cellStyle name="Normal 2 5 25" xfId="9713"/>
    <cellStyle name="Normal 2 5 25 2" xfId="9714"/>
    <cellStyle name="Normal 2 5 25 2 2" xfId="9715"/>
    <cellStyle name="Normal 2 5 25 2 2 2" xfId="9716"/>
    <cellStyle name="Normal 2 5 25 2 2 2 2" xfId="39801"/>
    <cellStyle name="Normal 2 5 25 2 2 3" xfId="39802"/>
    <cellStyle name="Normal 2 5 25 2 3" xfId="9717"/>
    <cellStyle name="Normal 2 5 25 2 3 2" xfId="39803"/>
    <cellStyle name="Normal 2 5 25 2 4" xfId="39804"/>
    <cellStyle name="Normal 2 5 25 3" xfId="9718"/>
    <cellStyle name="Normal 2 5 25 3 2" xfId="9719"/>
    <cellStyle name="Normal 2 5 25 3 2 2" xfId="9720"/>
    <cellStyle name="Normal 2 5 25 3 2 2 2" xfId="39805"/>
    <cellStyle name="Normal 2 5 25 3 2 3" xfId="39806"/>
    <cellStyle name="Normal 2 5 25 3 3" xfId="9721"/>
    <cellStyle name="Normal 2 5 25 3 3 2" xfId="39807"/>
    <cellStyle name="Normal 2 5 25 3 4" xfId="39808"/>
    <cellStyle name="Normal 2 5 25 4" xfId="9722"/>
    <cellStyle name="Normal 2 5 25 4 2" xfId="9723"/>
    <cellStyle name="Normal 2 5 25 4 2 2" xfId="9724"/>
    <cellStyle name="Normal 2 5 25 4 2 2 2" xfId="39809"/>
    <cellStyle name="Normal 2 5 25 4 2 3" xfId="39810"/>
    <cellStyle name="Normal 2 5 25 4 3" xfId="9725"/>
    <cellStyle name="Normal 2 5 25 4 3 2" xfId="39811"/>
    <cellStyle name="Normal 2 5 25 4 4" xfId="39812"/>
    <cellStyle name="Normal 2 5 25 5" xfId="9726"/>
    <cellStyle name="Normal 2 5 25 5 2" xfId="9727"/>
    <cellStyle name="Normal 2 5 25 5 2 2" xfId="39813"/>
    <cellStyle name="Normal 2 5 25 5 3" xfId="39814"/>
    <cellStyle name="Normal 2 5 25 6" xfId="9728"/>
    <cellStyle name="Normal 2 5 25 6 2" xfId="39815"/>
    <cellStyle name="Normal 2 5 25 7" xfId="9729"/>
    <cellStyle name="Normal 2 5 25 7 2" xfId="39816"/>
    <cellStyle name="Normal 2 5 25 8" xfId="39817"/>
    <cellStyle name="Normal 2 5 26" xfId="9730"/>
    <cellStyle name="Normal 2 5 26 2" xfId="9731"/>
    <cellStyle name="Normal 2 5 26 2 2" xfId="9732"/>
    <cellStyle name="Normal 2 5 26 2 2 2" xfId="9733"/>
    <cellStyle name="Normal 2 5 26 2 2 2 2" xfId="39818"/>
    <cellStyle name="Normal 2 5 26 2 2 3" xfId="39819"/>
    <cellStyle name="Normal 2 5 26 2 3" xfId="9734"/>
    <cellStyle name="Normal 2 5 26 2 3 2" xfId="39820"/>
    <cellStyle name="Normal 2 5 26 2 4" xfId="39821"/>
    <cellStyle name="Normal 2 5 26 3" xfId="9735"/>
    <cellStyle name="Normal 2 5 26 3 2" xfId="9736"/>
    <cellStyle name="Normal 2 5 26 3 2 2" xfId="9737"/>
    <cellStyle name="Normal 2 5 26 3 2 2 2" xfId="39822"/>
    <cellStyle name="Normal 2 5 26 3 2 3" xfId="39823"/>
    <cellStyle name="Normal 2 5 26 3 3" xfId="9738"/>
    <cellStyle name="Normal 2 5 26 3 3 2" xfId="39824"/>
    <cellStyle name="Normal 2 5 26 3 4" xfId="39825"/>
    <cellStyle name="Normal 2 5 26 4" xfId="9739"/>
    <cellStyle name="Normal 2 5 26 4 2" xfId="9740"/>
    <cellStyle name="Normal 2 5 26 4 2 2" xfId="9741"/>
    <cellStyle name="Normal 2 5 26 4 2 2 2" xfId="39826"/>
    <cellStyle name="Normal 2 5 26 4 2 3" xfId="39827"/>
    <cellStyle name="Normal 2 5 26 4 3" xfId="9742"/>
    <cellStyle name="Normal 2 5 26 4 3 2" xfId="39828"/>
    <cellStyle name="Normal 2 5 26 4 4" xfId="39829"/>
    <cellStyle name="Normal 2 5 26 5" xfId="9743"/>
    <cellStyle name="Normal 2 5 26 5 2" xfId="9744"/>
    <cellStyle name="Normal 2 5 26 5 2 2" xfId="39830"/>
    <cellStyle name="Normal 2 5 26 5 3" xfId="39831"/>
    <cellStyle name="Normal 2 5 26 6" xfId="9745"/>
    <cellStyle name="Normal 2 5 26 6 2" xfId="39832"/>
    <cellStyle name="Normal 2 5 26 7" xfId="9746"/>
    <cellStyle name="Normal 2 5 26 7 2" xfId="39833"/>
    <cellStyle name="Normal 2 5 26 8" xfId="39834"/>
    <cellStyle name="Normal 2 5 27" xfId="9747"/>
    <cellStyle name="Normal 2 5 27 2" xfId="9748"/>
    <cellStyle name="Normal 2 5 27 2 2" xfId="9749"/>
    <cellStyle name="Normal 2 5 27 2 2 2" xfId="9750"/>
    <cellStyle name="Normal 2 5 27 2 2 2 2" xfId="39835"/>
    <cellStyle name="Normal 2 5 27 2 2 3" xfId="39836"/>
    <cellStyle name="Normal 2 5 27 2 3" xfId="9751"/>
    <cellStyle name="Normal 2 5 27 2 3 2" xfId="39837"/>
    <cellStyle name="Normal 2 5 27 2 4" xfId="39838"/>
    <cellStyle name="Normal 2 5 27 3" xfId="9752"/>
    <cellStyle name="Normal 2 5 27 3 2" xfId="9753"/>
    <cellStyle name="Normal 2 5 27 3 2 2" xfId="9754"/>
    <cellStyle name="Normal 2 5 27 3 2 2 2" xfId="39839"/>
    <cellStyle name="Normal 2 5 27 3 2 3" xfId="39840"/>
    <cellStyle name="Normal 2 5 27 3 3" xfId="9755"/>
    <cellStyle name="Normal 2 5 27 3 3 2" xfId="39841"/>
    <cellStyle name="Normal 2 5 27 3 4" xfId="39842"/>
    <cellStyle name="Normal 2 5 27 4" xfId="9756"/>
    <cellStyle name="Normal 2 5 27 4 2" xfId="9757"/>
    <cellStyle name="Normal 2 5 27 4 2 2" xfId="9758"/>
    <cellStyle name="Normal 2 5 27 4 2 2 2" xfId="39843"/>
    <cellStyle name="Normal 2 5 27 4 2 3" xfId="39844"/>
    <cellStyle name="Normal 2 5 27 4 3" xfId="9759"/>
    <cellStyle name="Normal 2 5 27 4 3 2" xfId="39845"/>
    <cellStyle name="Normal 2 5 27 4 4" xfId="39846"/>
    <cellStyle name="Normal 2 5 27 5" xfId="9760"/>
    <cellStyle name="Normal 2 5 27 5 2" xfId="9761"/>
    <cellStyle name="Normal 2 5 27 5 2 2" xfId="39847"/>
    <cellStyle name="Normal 2 5 27 5 3" xfId="39848"/>
    <cellStyle name="Normal 2 5 27 6" xfId="9762"/>
    <cellStyle name="Normal 2 5 27 6 2" xfId="39849"/>
    <cellStyle name="Normal 2 5 27 7" xfId="9763"/>
    <cellStyle name="Normal 2 5 27 7 2" xfId="39850"/>
    <cellStyle name="Normal 2 5 27 8" xfId="39851"/>
    <cellStyle name="Normal 2 5 28" xfId="9764"/>
    <cellStyle name="Normal 2 5 28 2" xfId="9765"/>
    <cellStyle name="Normal 2 5 28 2 2" xfId="9766"/>
    <cellStyle name="Normal 2 5 28 2 2 2" xfId="9767"/>
    <cellStyle name="Normal 2 5 28 2 2 2 2" xfId="39852"/>
    <cellStyle name="Normal 2 5 28 2 2 3" xfId="39853"/>
    <cellStyle name="Normal 2 5 28 2 3" xfId="9768"/>
    <cellStyle name="Normal 2 5 28 2 3 2" xfId="39854"/>
    <cellStyle name="Normal 2 5 28 2 4" xfId="39855"/>
    <cellStyle name="Normal 2 5 28 3" xfId="9769"/>
    <cellStyle name="Normal 2 5 28 3 2" xfId="9770"/>
    <cellStyle name="Normal 2 5 28 3 2 2" xfId="9771"/>
    <cellStyle name="Normal 2 5 28 3 2 2 2" xfId="39856"/>
    <cellStyle name="Normal 2 5 28 3 2 3" xfId="39857"/>
    <cellStyle name="Normal 2 5 28 3 3" xfId="9772"/>
    <cellStyle name="Normal 2 5 28 3 3 2" xfId="39858"/>
    <cellStyle name="Normal 2 5 28 3 4" xfId="39859"/>
    <cellStyle name="Normal 2 5 28 4" xfId="9773"/>
    <cellStyle name="Normal 2 5 28 4 2" xfId="9774"/>
    <cellStyle name="Normal 2 5 28 4 2 2" xfId="9775"/>
    <cellStyle name="Normal 2 5 28 4 2 2 2" xfId="39860"/>
    <cellStyle name="Normal 2 5 28 4 2 3" xfId="39861"/>
    <cellStyle name="Normal 2 5 28 4 3" xfId="9776"/>
    <cellStyle name="Normal 2 5 28 4 3 2" xfId="39862"/>
    <cellStyle name="Normal 2 5 28 4 4" xfId="39863"/>
    <cellStyle name="Normal 2 5 28 5" xfId="9777"/>
    <cellStyle name="Normal 2 5 28 5 2" xfId="9778"/>
    <cellStyle name="Normal 2 5 28 5 2 2" xfId="39864"/>
    <cellStyle name="Normal 2 5 28 5 3" xfId="39865"/>
    <cellStyle name="Normal 2 5 28 6" xfId="9779"/>
    <cellStyle name="Normal 2 5 28 6 2" xfId="39866"/>
    <cellStyle name="Normal 2 5 28 7" xfId="9780"/>
    <cellStyle name="Normal 2 5 28 7 2" xfId="39867"/>
    <cellStyle name="Normal 2 5 28 8" xfId="39868"/>
    <cellStyle name="Normal 2 5 29" xfId="9781"/>
    <cellStyle name="Normal 2 5 29 2" xfId="9782"/>
    <cellStyle name="Normal 2 5 29 2 2" xfId="9783"/>
    <cellStyle name="Normal 2 5 29 2 2 2" xfId="9784"/>
    <cellStyle name="Normal 2 5 29 2 2 2 2" xfId="39869"/>
    <cellStyle name="Normal 2 5 29 2 2 3" xfId="39870"/>
    <cellStyle name="Normal 2 5 29 2 3" xfId="9785"/>
    <cellStyle name="Normal 2 5 29 2 3 2" xfId="39871"/>
    <cellStyle name="Normal 2 5 29 2 4" xfId="39872"/>
    <cellStyle name="Normal 2 5 29 3" xfId="9786"/>
    <cellStyle name="Normal 2 5 29 3 2" xfId="9787"/>
    <cellStyle name="Normal 2 5 29 3 2 2" xfId="9788"/>
    <cellStyle name="Normal 2 5 29 3 2 2 2" xfId="39873"/>
    <cellStyle name="Normal 2 5 29 3 2 3" xfId="39874"/>
    <cellStyle name="Normal 2 5 29 3 3" xfId="9789"/>
    <cellStyle name="Normal 2 5 29 3 3 2" xfId="39875"/>
    <cellStyle name="Normal 2 5 29 3 4" xfId="39876"/>
    <cellStyle name="Normal 2 5 29 4" xfId="9790"/>
    <cellStyle name="Normal 2 5 29 4 2" xfId="9791"/>
    <cellStyle name="Normal 2 5 29 4 2 2" xfId="9792"/>
    <cellStyle name="Normal 2 5 29 4 2 2 2" xfId="39877"/>
    <cellStyle name="Normal 2 5 29 4 2 3" xfId="39878"/>
    <cellStyle name="Normal 2 5 29 4 3" xfId="9793"/>
    <cellStyle name="Normal 2 5 29 4 3 2" xfId="39879"/>
    <cellStyle name="Normal 2 5 29 4 4" xfId="39880"/>
    <cellStyle name="Normal 2 5 29 5" xfId="9794"/>
    <cellStyle name="Normal 2 5 29 5 2" xfId="9795"/>
    <cellStyle name="Normal 2 5 29 5 2 2" xfId="39881"/>
    <cellStyle name="Normal 2 5 29 5 3" xfId="39882"/>
    <cellStyle name="Normal 2 5 29 6" xfId="9796"/>
    <cellStyle name="Normal 2 5 29 6 2" xfId="39883"/>
    <cellStyle name="Normal 2 5 29 7" xfId="9797"/>
    <cellStyle name="Normal 2 5 29 7 2" xfId="39884"/>
    <cellStyle name="Normal 2 5 29 8" xfId="39885"/>
    <cellStyle name="Normal 2 5 3" xfId="9798"/>
    <cellStyle name="Normal 2 5 3 2" xfId="9799"/>
    <cellStyle name="Normal 2 5 3 2 2" xfId="9800"/>
    <cellStyle name="Normal 2 5 3 2 2 2" xfId="9801"/>
    <cellStyle name="Normal 2 5 3 2 2 2 2" xfId="39886"/>
    <cellStyle name="Normal 2 5 3 2 2 3" xfId="39887"/>
    <cellStyle name="Normal 2 5 3 2 3" xfId="9802"/>
    <cellStyle name="Normal 2 5 3 2 3 2" xfId="39888"/>
    <cellStyle name="Normal 2 5 3 2 4" xfId="39889"/>
    <cellStyle name="Normal 2 5 3 3" xfId="9803"/>
    <cellStyle name="Normal 2 5 3 3 2" xfId="9804"/>
    <cellStyle name="Normal 2 5 3 3 2 2" xfId="9805"/>
    <cellStyle name="Normal 2 5 3 3 2 2 2" xfId="39890"/>
    <cellStyle name="Normal 2 5 3 3 2 3" xfId="39891"/>
    <cellStyle name="Normal 2 5 3 3 3" xfId="9806"/>
    <cellStyle name="Normal 2 5 3 3 3 2" xfId="39892"/>
    <cellStyle name="Normal 2 5 3 3 4" xfId="39893"/>
    <cellStyle name="Normal 2 5 3 4" xfId="9807"/>
    <cellStyle name="Normal 2 5 3 4 2" xfId="9808"/>
    <cellStyle name="Normal 2 5 3 4 2 2" xfId="9809"/>
    <cellStyle name="Normal 2 5 3 4 2 2 2" xfId="39894"/>
    <cellStyle name="Normal 2 5 3 4 2 3" xfId="39895"/>
    <cellStyle name="Normal 2 5 3 4 3" xfId="9810"/>
    <cellStyle name="Normal 2 5 3 4 3 2" xfId="39896"/>
    <cellStyle name="Normal 2 5 3 4 4" xfId="39897"/>
    <cellStyle name="Normal 2 5 3 5" xfId="9811"/>
    <cellStyle name="Normal 2 5 3 5 2" xfId="9812"/>
    <cellStyle name="Normal 2 5 3 5 2 2" xfId="39898"/>
    <cellStyle name="Normal 2 5 3 5 3" xfId="39899"/>
    <cellStyle name="Normal 2 5 3 6" xfId="9813"/>
    <cellStyle name="Normal 2 5 3 6 2" xfId="39900"/>
    <cellStyle name="Normal 2 5 3 7" xfId="9814"/>
    <cellStyle name="Normal 2 5 3 7 2" xfId="39901"/>
    <cellStyle name="Normal 2 5 3 8" xfId="39902"/>
    <cellStyle name="Normal 2 5 30" xfId="9815"/>
    <cellStyle name="Normal 2 5 30 2" xfId="9816"/>
    <cellStyle name="Normal 2 5 30 2 2" xfId="9817"/>
    <cellStyle name="Normal 2 5 30 2 2 2" xfId="39903"/>
    <cellStyle name="Normal 2 5 30 2 3" xfId="39904"/>
    <cellStyle name="Normal 2 5 30 3" xfId="9818"/>
    <cellStyle name="Normal 2 5 30 3 2" xfId="39905"/>
    <cellStyle name="Normal 2 5 30 4" xfId="39906"/>
    <cellStyle name="Normal 2 5 31" xfId="9819"/>
    <cellStyle name="Normal 2 5 31 2" xfId="9820"/>
    <cellStyle name="Normal 2 5 31 2 2" xfId="9821"/>
    <cellStyle name="Normal 2 5 31 2 2 2" xfId="39907"/>
    <cellStyle name="Normal 2 5 31 2 3" xfId="39908"/>
    <cellStyle name="Normal 2 5 31 3" xfId="9822"/>
    <cellStyle name="Normal 2 5 31 3 2" xfId="39909"/>
    <cellStyle name="Normal 2 5 31 4" xfId="39910"/>
    <cellStyle name="Normal 2 5 32" xfId="9823"/>
    <cellStyle name="Normal 2 5 32 2" xfId="9824"/>
    <cellStyle name="Normal 2 5 32 2 2" xfId="9825"/>
    <cellStyle name="Normal 2 5 32 2 2 2" xfId="39911"/>
    <cellStyle name="Normal 2 5 32 2 3" xfId="39912"/>
    <cellStyle name="Normal 2 5 32 3" xfId="9826"/>
    <cellStyle name="Normal 2 5 32 3 2" xfId="39913"/>
    <cellStyle name="Normal 2 5 32 4" xfId="39914"/>
    <cellStyle name="Normal 2 5 33" xfId="9827"/>
    <cellStyle name="Normal 2 5 33 2" xfId="9828"/>
    <cellStyle name="Normal 2 5 33 2 2" xfId="39915"/>
    <cellStyle name="Normal 2 5 33 3" xfId="39916"/>
    <cellStyle name="Normal 2 5 34" xfId="9829"/>
    <cellStyle name="Normal 2 5 34 2" xfId="39917"/>
    <cellStyle name="Normal 2 5 35" xfId="9830"/>
    <cellStyle name="Normal 2 5 35 2" xfId="39918"/>
    <cellStyle name="Normal 2 5 36" xfId="39919"/>
    <cellStyle name="Normal 2 5 4" xfId="9831"/>
    <cellStyle name="Normal 2 5 4 2" xfId="9832"/>
    <cellStyle name="Normal 2 5 4 2 2" xfId="9833"/>
    <cellStyle name="Normal 2 5 4 2 2 2" xfId="9834"/>
    <cellStyle name="Normal 2 5 4 2 2 2 2" xfId="39920"/>
    <cellStyle name="Normal 2 5 4 2 2 3" xfId="39921"/>
    <cellStyle name="Normal 2 5 4 2 3" xfId="9835"/>
    <cellStyle name="Normal 2 5 4 2 3 2" xfId="39922"/>
    <cellStyle name="Normal 2 5 4 2 4" xfId="39923"/>
    <cellStyle name="Normal 2 5 4 3" xfId="9836"/>
    <cellStyle name="Normal 2 5 4 3 2" xfId="9837"/>
    <cellStyle name="Normal 2 5 4 3 2 2" xfId="9838"/>
    <cellStyle name="Normal 2 5 4 3 2 2 2" xfId="39924"/>
    <cellStyle name="Normal 2 5 4 3 2 3" xfId="39925"/>
    <cellStyle name="Normal 2 5 4 3 3" xfId="9839"/>
    <cellStyle name="Normal 2 5 4 3 3 2" xfId="39926"/>
    <cellStyle name="Normal 2 5 4 3 4" xfId="39927"/>
    <cellStyle name="Normal 2 5 4 4" xfId="9840"/>
    <cellStyle name="Normal 2 5 4 4 2" xfId="9841"/>
    <cellStyle name="Normal 2 5 4 4 2 2" xfId="9842"/>
    <cellStyle name="Normal 2 5 4 4 2 2 2" xfId="39928"/>
    <cellStyle name="Normal 2 5 4 4 2 3" xfId="39929"/>
    <cellStyle name="Normal 2 5 4 4 3" xfId="9843"/>
    <cellStyle name="Normal 2 5 4 4 3 2" xfId="39930"/>
    <cellStyle name="Normal 2 5 4 4 4" xfId="39931"/>
    <cellStyle name="Normal 2 5 4 5" xfId="9844"/>
    <cellStyle name="Normal 2 5 4 5 2" xfId="9845"/>
    <cellStyle name="Normal 2 5 4 5 2 2" xfId="39932"/>
    <cellStyle name="Normal 2 5 4 5 3" xfId="39933"/>
    <cellStyle name="Normal 2 5 4 6" xfId="9846"/>
    <cellStyle name="Normal 2 5 4 6 2" xfId="39934"/>
    <cellStyle name="Normal 2 5 4 7" xfId="9847"/>
    <cellStyle name="Normal 2 5 4 7 2" xfId="39935"/>
    <cellStyle name="Normal 2 5 4 8" xfId="39936"/>
    <cellStyle name="Normal 2 5 5" xfId="9848"/>
    <cellStyle name="Normal 2 5 5 2" xfId="9849"/>
    <cellStyle name="Normal 2 5 5 2 2" xfId="9850"/>
    <cellStyle name="Normal 2 5 5 2 2 2" xfId="9851"/>
    <cellStyle name="Normal 2 5 5 2 2 2 2" xfId="39937"/>
    <cellStyle name="Normal 2 5 5 2 2 3" xfId="39938"/>
    <cellStyle name="Normal 2 5 5 2 3" xfId="9852"/>
    <cellStyle name="Normal 2 5 5 2 3 2" xfId="39939"/>
    <cellStyle name="Normal 2 5 5 2 4" xfId="39940"/>
    <cellStyle name="Normal 2 5 5 3" xfId="9853"/>
    <cellStyle name="Normal 2 5 5 3 2" xfId="9854"/>
    <cellStyle name="Normal 2 5 5 3 2 2" xfId="9855"/>
    <cellStyle name="Normal 2 5 5 3 2 2 2" xfId="39941"/>
    <cellStyle name="Normal 2 5 5 3 2 3" xfId="39942"/>
    <cellStyle name="Normal 2 5 5 3 3" xfId="9856"/>
    <cellStyle name="Normal 2 5 5 3 3 2" xfId="39943"/>
    <cellStyle name="Normal 2 5 5 3 4" xfId="39944"/>
    <cellStyle name="Normal 2 5 5 4" xfId="9857"/>
    <cellStyle name="Normal 2 5 5 4 2" xfId="9858"/>
    <cellStyle name="Normal 2 5 5 4 2 2" xfId="9859"/>
    <cellStyle name="Normal 2 5 5 4 2 2 2" xfId="39945"/>
    <cellStyle name="Normal 2 5 5 4 2 3" xfId="39946"/>
    <cellStyle name="Normal 2 5 5 4 3" xfId="9860"/>
    <cellStyle name="Normal 2 5 5 4 3 2" xfId="39947"/>
    <cellStyle name="Normal 2 5 5 4 4" xfId="39948"/>
    <cellStyle name="Normal 2 5 5 5" xfId="9861"/>
    <cellStyle name="Normal 2 5 5 5 2" xfId="9862"/>
    <cellStyle name="Normal 2 5 5 5 2 2" xfId="39949"/>
    <cellStyle name="Normal 2 5 5 5 3" xfId="39950"/>
    <cellStyle name="Normal 2 5 5 6" xfId="9863"/>
    <cellStyle name="Normal 2 5 5 6 2" xfId="39951"/>
    <cellStyle name="Normal 2 5 5 7" xfId="9864"/>
    <cellStyle name="Normal 2 5 5 7 2" xfId="39952"/>
    <cellStyle name="Normal 2 5 5 8" xfId="39953"/>
    <cellStyle name="Normal 2 5 6" xfId="9865"/>
    <cellStyle name="Normal 2 5 6 2" xfId="9866"/>
    <cellStyle name="Normal 2 5 6 2 2" xfId="9867"/>
    <cellStyle name="Normal 2 5 6 2 2 2" xfId="9868"/>
    <cellStyle name="Normal 2 5 6 2 2 2 2" xfId="39954"/>
    <cellStyle name="Normal 2 5 6 2 2 3" xfId="39955"/>
    <cellStyle name="Normal 2 5 6 2 3" xfId="9869"/>
    <cellStyle name="Normal 2 5 6 2 3 2" xfId="39956"/>
    <cellStyle name="Normal 2 5 6 2 4" xfId="39957"/>
    <cellStyle name="Normal 2 5 6 3" xfId="9870"/>
    <cellStyle name="Normal 2 5 6 3 2" xfId="9871"/>
    <cellStyle name="Normal 2 5 6 3 2 2" xfId="9872"/>
    <cellStyle name="Normal 2 5 6 3 2 2 2" xfId="39958"/>
    <cellStyle name="Normal 2 5 6 3 2 3" xfId="39959"/>
    <cellStyle name="Normal 2 5 6 3 3" xfId="9873"/>
    <cellStyle name="Normal 2 5 6 3 3 2" xfId="39960"/>
    <cellStyle name="Normal 2 5 6 3 4" xfId="39961"/>
    <cellStyle name="Normal 2 5 6 4" xfId="9874"/>
    <cellStyle name="Normal 2 5 6 4 2" xfId="9875"/>
    <cellStyle name="Normal 2 5 6 4 2 2" xfId="9876"/>
    <cellStyle name="Normal 2 5 6 4 2 2 2" xfId="39962"/>
    <cellStyle name="Normal 2 5 6 4 2 3" xfId="39963"/>
    <cellStyle name="Normal 2 5 6 4 3" xfId="9877"/>
    <cellStyle name="Normal 2 5 6 4 3 2" xfId="39964"/>
    <cellStyle name="Normal 2 5 6 4 4" xfId="39965"/>
    <cellStyle name="Normal 2 5 6 5" xfId="9878"/>
    <cellStyle name="Normal 2 5 6 5 2" xfId="9879"/>
    <cellStyle name="Normal 2 5 6 5 2 2" xfId="39966"/>
    <cellStyle name="Normal 2 5 6 5 3" xfId="39967"/>
    <cellStyle name="Normal 2 5 6 6" xfId="9880"/>
    <cellStyle name="Normal 2 5 6 6 2" xfId="39968"/>
    <cellStyle name="Normal 2 5 6 7" xfId="9881"/>
    <cellStyle name="Normal 2 5 6 7 2" xfId="39969"/>
    <cellStyle name="Normal 2 5 6 8" xfId="39970"/>
    <cellStyle name="Normal 2 5 7" xfId="9882"/>
    <cellStyle name="Normal 2 5 7 2" xfId="9883"/>
    <cellStyle name="Normal 2 5 7 2 2" xfId="9884"/>
    <cellStyle name="Normal 2 5 7 2 2 2" xfId="9885"/>
    <cellStyle name="Normal 2 5 7 2 2 2 2" xfId="39971"/>
    <cellStyle name="Normal 2 5 7 2 2 3" xfId="39972"/>
    <cellStyle name="Normal 2 5 7 2 3" xfId="9886"/>
    <cellStyle name="Normal 2 5 7 2 3 2" xfId="39973"/>
    <cellStyle name="Normal 2 5 7 2 4" xfId="39974"/>
    <cellStyle name="Normal 2 5 7 3" xfId="9887"/>
    <cellStyle name="Normal 2 5 7 3 2" xfId="9888"/>
    <cellStyle name="Normal 2 5 7 3 2 2" xfId="9889"/>
    <cellStyle name="Normal 2 5 7 3 2 2 2" xfId="39975"/>
    <cellStyle name="Normal 2 5 7 3 2 3" xfId="39976"/>
    <cellStyle name="Normal 2 5 7 3 3" xfId="9890"/>
    <cellStyle name="Normal 2 5 7 3 3 2" xfId="39977"/>
    <cellStyle name="Normal 2 5 7 3 4" xfId="39978"/>
    <cellStyle name="Normal 2 5 7 4" xfId="9891"/>
    <cellStyle name="Normal 2 5 7 4 2" xfId="9892"/>
    <cellStyle name="Normal 2 5 7 4 2 2" xfId="9893"/>
    <cellStyle name="Normal 2 5 7 4 2 2 2" xfId="39979"/>
    <cellStyle name="Normal 2 5 7 4 2 3" xfId="39980"/>
    <cellStyle name="Normal 2 5 7 4 3" xfId="9894"/>
    <cellStyle name="Normal 2 5 7 4 3 2" xfId="39981"/>
    <cellStyle name="Normal 2 5 7 4 4" xfId="39982"/>
    <cellStyle name="Normal 2 5 7 5" xfId="9895"/>
    <cellStyle name="Normal 2 5 7 5 2" xfId="9896"/>
    <cellStyle name="Normal 2 5 7 5 2 2" xfId="39983"/>
    <cellStyle name="Normal 2 5 7 5 3" xfId="39984"/>
    <cellStyle name="Normal 2 5 7 6" xfId="9897"/>
    <cellStyle name="Normal 2 5 7 6 2" xfId="39985"/>
    <cellStyle name="Normal 2 5 7 7" xfId="9898"/>
    <cellStyle name="Normal 2 5 7 7 2" xfId="39986"/>
    <cellStyle name="Normal 2 5 7 8" xfId="39987"/>
    <cellStyle name="Normal 2 5 8" xfId="9899"/>
    <cellStyle name="Normal 2 5 8 2" xfId="9900"/>
    <cellStyle name="Normal 2 5 8 2 2" xfId="9901"/>
    <cellStyle name="Normal 2 5 8 2 2 2" xfId="9902"/>
    <cellStyle name="Normal 2 5 8 2 2 2 2" xfId="39988"/>
    <cellStyle name="Normal 2 5 8 2 2 3" xfId="39989"/>
    <cellStyle name="Normal 2 5 8 2 3" xfId="9903"/>
    <cellStyle name="Normal 2 5 8 2 3 2" xfId="39990"/>
    <cellStyle name="Normal 2 5 8 2 4" xfId="39991"/>
    <cellStyle name="Normal 2 5 8 3" xfId="9904"/>
    <cellStyle name="Normal 2 5 8 3 2" xfId="9905"/>
    <cellStyle name="Normal 2 5 8 3 2 2" xfId="9906"/>
    <cellStyle name="Normal 2 5 8 3 2 2 2" xfId="39992"/>
    <cellStyle name="Normal 2 5 8 3 2 3" xfId="39993"/>
    <cellStyle name="Normal 2 5 8 3 3" xfId="9907"/>
    <cellStyle name="Normal 2 5 8 3 3 2" xfId="39994"/>
    <cellStyle name="Normal 2 5 8 3 4" xfId="39995"/>
    <cellStyle name="Normal 2 5 8 4" xfId="9908"/>
    <cellStyle name="Normal 2 5 8 4 2" xfId="9909"/>
    <cellStyle name="Normal 2 5 8 4 2 2" xfId="9910"/>
    <cellStyle name="Normal 2 5 8 4 2 2 2" xfId="39996"/>
    <cellStyle name="Normal 2 5 8 4 2 3" xfId="39997"/>
    <cellStyle name="Normal 2 5 8 4 3" xfId="9911"/>
    <cellStyle name="Normal 2 5 8 4 3 2" xfId="39998"/>
    <cellStyle name="Normal 2 5 8 4 4" xfId="39999"/>
    <cellStyle name="Normal 2 5 8 5" xfId="9912"/>
    <cellStyle name="Normal 2 5 8 5 2" xfId="9913"/>
    <cellStyle name="Normal 2 5 8 5 2 2" xfId="40000"/>
    <cellStyle name="Normal 2 5 8 5 3" xfId="40001"/>
    <cellStyle name="Normal 2 5 8 6" xfId="9914"/>
    <cellStyle name="Normal 2 5 8 6 2" xfId="40002"/>
    <cellStyle name="Normal 2 5 8 7" xfId="9915"/>
    <cellStyle name="Normal 2 5 8 7 2" xfId="40003"/>
    <cellStyle name="Normal 2 5 8 8" xfId="40004"/>
    <cellStyle name="Normal 2 5 9" xfId="9916"/>
    <cellStyle name="Normal 2 5 9 2" xfId="9917"/>
    <cellStyle name="Normal 2 5 9 2 2" xfId="9918"/>
    <cellStyle name="Normal 2 5 9 2 2 2" xfId="9919"/>
    <cellStyle name="Normal 2 5 9 2 2 2 2" xfId="40005"/>
    <cellStyle name="Normal 2 5 9 2 2 3" xfId="40006"/>
    <cellStyle name="Normal 2 5 9 2 3" xfId="9920"/>
    <cellStyle name="Normal 2 5 9 2 3 2" xfId="40007"/>
    <cellStyle name="Normal 2 5 9 2 4" xfId="40008"/>
    <cellStyle name="Normal 2 5 9 3" xfId="9921"/>
    <cellStyle name="Normal 2 5 9 3 2" xfId="9922"/>
    <cellStyle name="Normal 2 5 9 3 2 2" xfId="9923"/>
    <cellStyle name="Normal 2 5 9 3 2 2 2" xfId="40009"/>
    <cellStyle name="Normal 2 5 9 3 2 3" xfId="40010"/>
    <cellStyle name="Normal 2 5 9 3 3" xfId="9924"/>
    <cellStyle name="Normal 2 5 9 3 3 2" xfId="40011"/>
    <cellStyle name="Normal 2 5 9 3 4" xfId="40012"/>
    <cellStyle name="Normal 2 5 9 4" xfId="9925"/>
    <cellStyle name="Normal 2 5 9 4 2" xfId="9926"/>
    <cellStyle name="Normal 2 5 9 4 2 2" xfId="9927"/>
    <cellStyle name="Normal 2 5 9 4 2 2 2" xfId="40013"/>
    <cellStyle name="Normal 2 5 9 4 2 3" xfId="40014"/>
    <cellStyle name="Normal 2 5 9 4 3" xfId="9928"/>
    <cellStyle name="Normal 2 5 9 4 3 2" xfId="40015"/>
    <cellStyle name="Normal 2 5 9 4 4" xfId="40016"/>
    <cellStyle name="Normal 2 5 9 5" xfId="9929"/>
    <cellStyle name="Normal 2 5 9 5 2" xfId="9930"/>
    <cellStyle name="Normal 2 5 9 5 2 2" xfId="40017"/>
    <cellStyle name="Normal 2 5 9 5 3" xfId="40018"/>
    <cellStyle name="Normal 2 5 9 6" xfId="9931"/>
    <cellStyle name="Normal 2 5 9 6 2" xfId="40019"/>
    <cellStyle name="Normal 2 5 9 7" xfId="9932"/>
    <cellStyle name="Normal 2 5 9 7 2" xfId="40020"/>
    <cellStyle name="Normal 2 5 9 8" xfId="40021"/>
    <cellStyle name="Normal 2 6" xfId="9933"/>
    <cellStyle name="Normal 2 6 10" xfId="9934"/>
    <cellStyle name="Normal 2 6 10 2" xfId="9935"/>
    <cellStyle name="Normal 2 6 10 2 2" xfId="9936"/>
    <cellStyle name="Normal 2 6 10 2 2 2" xfId="9937"/>
    <cellStyle name="Normal 2 6 10 2 2 2 2" xfId="40022"/>
    <cellStyle name="Normal 2 6 10 2 2 3" xfId="40023"/>
    <cellStyle name="Normal 2 6 10 2 3" xfId="9938"/>
    <cellStyle name="Normal 2 6 10 2 3 2" xfId="40024"/>
    <cellStyle name="Normal 2 6 10 2 4" xfId="40025"/>
    <cellStyle name="Normal 2 6 10 3" xfId="9939"/>
    <cellStyle name="Normal 2 6 10 3 2" xfId="9940"/>
    <cellStyle name="Normal 2 6 10 3 2 2" xfId="9941"/>
    <cellStyle name="Normal 2 6 10 3 2 2 2" xfId="40026"/>
    <cellStyle name="Normal 2 6 10 3 2 3" xfId="40027"/>
    <cellStyle name="Normal 2 6 10 3 3" xfId="9942"/>
    <cellStyle name="Normal 2 6 10 3 3 2" xfId="40028"/>
    <cellStyle name="Normal 2 6 10 3 4" xfId="40029"/>
    <cellStyle name="Normal 2 6 10 4" xfId="9943"/>
    <cellStyle name="Normal 2 6 10 4 2" xfId="9944"/>
    <cellStyle name="Normal 2 6 10 4 2 2" xfId="9945"/>
    <cellStyle name="Normal 2 6 10 4 2 2 2" xfId="40030"/>
    <cellStyle name="Normal 2 6 10 4 2 3" xfId="40031"/>
    <cellStyle name="Normal 2 6 10 4 3" xfId="9946"/>
    <cellStyle name="Normal 2 6 10 4 3 2" xfId="40032"/>
    <cellStyle name="Normal 2 6 10 4 4" xfId="40033"/>
    <cellStyle name="Normal 2 6 10 5" xfId="9947"/>
    <cellStyle name="Normal 2 6 10 5 2" xfId="9948"/>
    <cellStyle name="Normal 2 6 10 5 2 2" xfId="40034"/>
    <cellStyle name="Normal 2 6 10 5 3" xfId="40035"/>
    <cellStyle name="Normal 2 6 10 6" xfId="9949"/>
    <cellStyle name="Normal 2 6 10 6 2" xfId="40036"/>
    <cellStyle name="Normal 2 6 10 7" xfId="9950"/>
    <cellStyle name="Normal 2 6 10 7 2" xfId="40037"/>
    <cellStyle name="Normal 2 6 10 8" xfId="40038"/>
    <cellStyle name="Normal 2 6 11" xfId="9951"/>
    <cellStyle name="Normal 2 6 11 2" xfId="9952"/>
    <cellStyle name="Normal 2 6 11 2 2" xfId="9953"/>
    <cellStyle name="Normal 2 6 11 2 2 2" xfId="9954"/>
    <cellStyle name="Normal 2 6 11 2 2 2 2" xfId="40039"/>
    <cellStyle name="Normal 2 6 11 2 2 3" xfId="40040"/>
    <cellStyle name="Normal 2 6 11 2 3" xfId="9955"/>
    <cellStyle name="Normal 2 6 11 2 3 2" xfId="40041"/>
    <cellStyle name="Normal 2 6 11 2 4" xfId="40042"/>
    <cellStyle name="Normal 2 6 11 3" xfId="9956"/>
    <cellStyle name="Normal 2 6 11 3 2" xfId="9957"/>
    <cellStyle name="Normal 2 6 11 3 2 2" xfId="9958"/>
    <cellStyle name="Normal 2 6 11 3 2 2 2" xfId="40043"/>
    <cellStyle name="Normal 2 6 11 3 2 3" xfId="40044"/>
    <cellStyle name="Normal 2 6 11 3 3" xfId="9959"/>
    <cellStyle name="Normal 2 6 11 3 3 2" xfId="40045"/>
    <cellStyle name="Normal 2 6 11 3 4" xfId="40046"/>
    <cellStyle name="Normal 2 6 11 4" xfId="9960"/>
    <cellStyle name="Normal 2 6 11 4 2" xfId="9961"/>
    <cellStyle name="Normal 2 6 11 4 2 2" xfId="9962"/>
    <cellStyle name="Normal 2 6 11 4 2 2 2" xfId="40047"/>
    <cellStyle name="Normal 2 6 11 4 2 3" xfId="40048"/>
    <cellStyle name="Normal 2 6 11 4 3" xfId="9963"/>
    <cellStyle name="Normal 2 6 11 4 3 2" xfId="40049"/>
    <cellStyle name="Normal 2 6 11 4 4" xfId="40050"/>
    <cellStyle name="Normal 2 6 11 5" xfId="9964"/>
    <cellStyle name="Normal 2 6 11 5 2" xfId="9965"/>
    <cellStyle name="Normal 2 6 11 5 2 2" xfId="40051"/>
    <cellStyle name="Normal 2 6 11 5 3" xfId="40052"/>
    <cellStyle name="Normal 2 6 11 6" xfId="9966"/>
    <cellStyle name="Normal 2 6 11 6 2" xfId="40053"/>
    <cellStyle name="Normal 2 6 11 7" xfId="9967"/>
    <cellStyle name="Normal 2 6 11 7 2" xfId="40054"/>
    <cellStyle name="Normal 2 6 11 8" xfId="40055"/>
    <cellStyle name="Normal 2 6 12" xfId="9968"/>
    <cellStyle name="Normal 2 6 12 2" xfId="9969"/>
    <cellStyle name="Normal 2 6 12 2 2" xfId="9970"/>
    <cellStyle name="Normal 2 6 12 2 2 2" xfId="9971"/>
    <cellStyle name="Normal 2 6 12 2 2 2 2" xfId="40056"/>
    <cellStyle name="Normal 2 6 12 2 2 3" xfId="40057"/>
    <cellStyle name="Normal 2 6 12 2 3" xfId="9972"/>
    <cellStyle name="Normal 2 6 12 2 3 2" xfId="40058"/>
    <cellStyle name="Normal 2 6 12 2 4" xfId="40059"/>
    <cellStyle name="Normal 2 6 12 3" xfId="9973"/>
    <cellStyle name="Normal 2 6 12 3 2" xfId="9974"/>
    <cellStyle name="Normal 2 6 12 3 2 2" xfId="9975"/>
    <cellStyle name="Normal 2 6 12 3 2 2 2" xfId="40060"/>
    <cellStyle name="Normal 2 6 12 3 2 3" xfId="40061"/>
    <cellStyle name="Normal 2 6 12 3 3" xfId="9976"/>
    <cellStyle name="Normal 2 6 12 3 3 2" xfId="40062"/>
    <cellStyle name="Normal 2 6 12 3 4" xfId="40063"/>
    <cellStyle name="Normal 2 6 12 4" xfId="9977"/>
    <cellStyle name="Normal 2 6 12 4 2" xfId="9978"/>
    <cellStyle name="Normal 2 6 12 4 2 2" xfId="9979"/>
    <cellStyle name="Normal 2 6 12 4 2 2 2" xfId="40064"/>
    <cellStyle name="Normal 2 6 12 4 2 3" xfId="40065"/>
    <cellStyle name="Normal 2 6 12 4 3" xfId="9980"/>
    <cellStyle name="Normal 2 6 12 4 3 2" xfId="40066"/>
    <cellStyle name="Normal 2 6 12 4 4" xfId="40067"/>
    <cellStyle name="Normal 2 6 12 5" xfId="9981"/>
    <cellStyle name="Normal 2 6 12 5 2" xfId="9982"/>
    <cellStyle name="Normal 2 6 12 5 2 2" xfId="40068"/>
    <cellStyle name="Normal 2 6 12 5 3" xfId="40069"/>
    <cellStyle name="Normal 2 6 12 6" xfId="9983"/>
    <cellStyle name="Normal 2 6 12 6 2" xfId="40070"/>
    <cellStyle name="Normal 2 6 12 7" xfId="9984"/>
    <cellStyle name="Normal 2 6 12 7 2" xfId="40071"/>
    <cellStyle name="Normal 2 6 12 8" xfId="40072"/>
    <cellStyle name="Normal 2 6 13" xfId="9985"/>
    <cellStyle name="Normal 2 6 13 2" xfId="9986"/>
    <cellStyle name="Normal 2 6 13 2 2" xfId="9987"/>
    <cellStyle name="Normal 2 6 13 2 2 2" xfId="9988"/>
    <cellStyle name="Normal 2 6 13 2 2 2 2" xfId="40073"/>
    <cellStyle name="Normal 2 6 13 2 2 3" xfId="40074"/>
    <cellStyle name="Normal 2 6 13 2 3" xfId="9989"/>
    <cellStyle name="Normal 2 6 13 2 3 2" xfId="40075"/>
    <cellStyle name="Normal 2 6 13 2 4" xfId="40076"/>
    <cellStyle name="Normal 2 6 13 3" xfId="9990"/>
    <cellStyle name="Normal 2 6 13 3 2" xfId="9991"/>
    <cellStyle name="Normal 2 6 13 3 2 2" xfId="9992"/>
    <cellStyle name="Normal 2 6 13 3 2 2 2" xfId="40077"/>
    <cellStyle name="Normal 2 6 13 3 2 3" xfId="40078"/>
    <cellStyle name="Normal 2 6 13 3 3" xfId="9993"/>
    <cellStyle name="Normal 2 6 13 3 3 2" xfId="40079"/>
    <cellStyle name="Normal 2 6 13 3 4" xfId="40080"/>
    <cellStyle name="Normal 2 6 13 4" xfId="9994"/>
    <cellStyle name="Normal 2 6 13 4 2" xfId="9995"/>
    <cellStyle name="Normal 2 6 13 4 2 2" xfId="9996"/>
    <cellStyle name="Normal 2 6 13 4 2 2 2" xfId="40081"/>
    <cellStyle name="Normal 2 6 13 4 2 3" xfId="40082"/>
    <cellStyle name="Normal 2 6 13 4 3" xfId="9997"/>
    <cellStyle name="Normal 2 6 13 4 3 2" xfId="40083"/>
    <cellStyle name="Normal 2 6 13 4 4" xfId="40084"/>
    <cellStyle name="Normal 2 6 13 5" xfId="9998"/>
    <cellStyle name="Normal 2 6 13 5 2" xfId="9999"/>
    <cellStyle name="Normal 2 6 13 5 2 2" xfId="40085"/>
    <cellStyle name="Normal 2 6 13 5 3" xfId="40086"/>
    <cellStyle name="Normal 2 6 13 6" xfId="10000"/>
    <cellStyle name="Normal 2 6 13 6 2" xfId="40087"/>
    <cellStyle name="Normal 2 6 13 7" xfId="10001"/>
    <cellStyle name="Normal 2 6 13 7 2" xfId="40088"/>
    <cellStyle name="Normal 2 6 13 8" xfId="40089"/>
    <cellStyle name="Normal 2 6 14" xfId="10002"/>
    <cellStyle name="Normal 2 6 14 2" xfId="10003"/>
    <cellStyle name="Normal 2 6 14 2 2" xfId="10004"/>
    <cellStyle name="Normal 2 6 14 2 2 2" xfId="10005"/>
    <cellStyle name="Normal 2 6 14 2 2 2 2" xfId="40090"/>
    <cellStyle name="Normal 2 6 14 2 2 3" xfId="40091"/>
    <cellStyle name="Normal 2 6 14 2 3" xfId="10006"/>
    <cellStyle name="Normal 2 6 14 2 3 2" xfId="40092"/>
    <cellStyle name="Normal 2 6 14 2 4" xfId="40093"/>
    <cellStyle name="Normal 2 6 14 3" xfId="10007"/>
    <cellStyle name="Normal 2 6 14 3 2" xfId="10008"/>
    <cellStyle name="Normal 2 6 14 3 2 2" xfId="10009"/>
    <cellStyle name="Normal 2 6 14 3 2 2 2" xfId="40094"/>
    <cellStyle name="Normal 2 6 14 3 2 3" xfId="40095"/>
    <cellStyle name="Normal 2 6 14 3 3" xfId="10010"/>
    <cellStyle name="Normal 2 6 14 3 3 2" xfId="40096"/>
    <cellStyle name="Normal 2 6 14 3 4" xfId="40097"/>
    <cellStyle name="Normal 2 6 14 4" xfId="10011"/>
    <cellStyle name="Normal 2 6 14 4 2" xfId="10012"/>
    <cellStyle name="Normal 2 6 14 4 2 2" xfId="10013"/>
    <cellStyle name="Normal 2 6 14 4 2 2 2" xfId="40098"/>
    <cellStyle name="Normal 2 6 14 4 2 3" xfId="40099"/>
    <cellStyle name="Normal 2 6 14 4 3" xfId="10014"/>
    <cellStyle name="Normal 2 6 14 4 3 2" xfId="40100"/>
    <cellStyle name="Normal 2 6 14 4 4" xfId="40101"/>
    <cellStyle name="Normal 2 6 14 5" xfId="10015"/>
    <cellStyle name="Normal 2 6 14 5 2" xfId="10016"/>
    <cellStyle name="Normal 2 6 14 5 2 2" xfId="40102"/>
    <cellStyle name="Normal 2 6 14 5 3" xfId="40103"/>
    <cellStyle name="Normal 2 6 14 6" xfId="10017"/>
    <cellStyle name="Normal 2 6 14 6 2" xfId="40104"/>
    <cellStyle name="Normal 2 6 14 7" xfId="10018"/>
    <cellStyle name="Normal 2 6 14 7 2" xfId="40105"/>
    <cellStyle name="Normal 2 6 14 8" xfId="40106"/>
    <cellStyle name="Normal 2 6 15" xfId="10019"/>
    <cellStyle name="Normal 2 6 15 2" xfId="10020"/>
    <cellStyle name="Normal 2 6 15 2 2" xfId="10021"/>
    <cellStyle name="Normal 2 6 15 2 2 2" xfId="10022"/>
    <cellStyle name="Normal 2 6 15 2 2 2 2" xfId="40107"/>
    <cellStyle name="Normal 2 6 15 2 2 3" xfId="40108"/>
    <cellStyle name="Normal 2 6 15 2 3" xfId="10023"/>
    <cellStyle name="Normal 2 6 15 2 3 2" xfId="40109"/>
    <cellStyle name="Normal 2 6 15 2 4" xfId="40110"/>
    <cellStyle name="Normal 2 6 15 3" xfId="10024"/>
    <cellStyle name="Normal 2 6 15 3 2" xfId="10025"/>
    <cellStyle name="Normal 2 6 15 3 2 2" xfId="10026"/>
    <cellStyle name="Normal 2 6 15 3 2 2 2" xfId="40111"/>
    <cellStyle name="Normal 2 6 15 3 2 3" xfId="40112"/>
    <cellStyle name="Normal 2 6 15 3 3" xfId="10027"/>
    <cellStyle name="Normal 2 6 15 3 3 2" xfId="40113"/>
    <cellStyle name="Normal 2 6 15 3 4" xfId="40114"/>
    <cellStyle name="Normal 2 6 15 4" xfId="10028"/>
    <cellStyle name="Normal 2 6 15 4 2" xfId="10029"/>
    <cellStyle name="Normal 2 6 15 4 2 2" xfId="10030"/>
    <cellStyle name="Normal 2 6 15 4 2 2 2" xfId="40115"/>
    <cellStyle name="Normal 2 6 15 4 2 3" xfId="40116"/>
    <cellStyle name="Normal 2 6 15 4 3" xfId="10031"/>
    <cellStyle name="Normal 2 6 15 4 3 2" xfId="40117"/>
    <cellStyle name="Normal 2 6 15 4 4" xfId="40118"/>
    <cellStyle name="Normal 2 6 15 5" xfId="10032"/>
    <cellStyle name="Normal 2 6 15 5 2" xfId="10033"/>
    <cellStyle name="Normal 2 6 15 5 2 2" xfId="40119"/>
    <cellStyle name="Normal 2 6 15 5 3" xfId="40120"/>
    <cellStyle name="Normal 2 6 15 6" xfId="10034"/>
    <cellStyle name="Normal 2 6 15 6 2" xfId="40121"/>
    <cellStyle name="Normal 2 6 15 7" xfId="10035"/>
    <cellStyle name="Normal 2 6 15 7 2" xfId="40122"/>
    <cellStyle name="Normal 2 6 15 8" xfId="40123"/>
    <cellStyle name="Normal 2 6 16" xfId="10036"/>
    <cellStyle name="Normal 2 6 16 2" xfId="10037"/>
    <cellStyle name="Normal 2 6 16 2 2" xfId="10038"/>
    <cellStyle name="Normal 2 6 16 2 2 2" xfId="10039"/>
    <cellStyle name="Normal 2 6 16 2 2 2 2" xfId="40124"/>
    <cellStyle name="Normal 2 6 16 2 2 3" xfId="40125"/>
    <cellStyle name="Normal 2 6 16 2 3" xfId="10040"/>
    <cellStyle name="Normal 2 6 16 2 3 2" xfId="40126"/>
    <cellStyle name="Normal 2 6 16 2 4" xfId="40127"/>
    <cellStyle name="Normal 2 6 16 3" xfId="10041"/>
    <cellStyle name="Normal 2 6 16 3 2" xfId="10042"/>
    <cellStyle name="Normal 2 6 16 3 2 2" xfId="10043"/>
    <cellStyle name="Normal 2 6 16 3 2 2 2" xfId="40128"/>
    <cellStyle name="Normal 2 6 16 3 2 3" xfId="40129"/>
    <cellStyle name="Normal 2 6 16 3 3" xfId="10044"/>
    <cellStyle name="Normal 2 6 16 3 3 2" xfId="40130"/>
    <cellStyle name="Normal 2 6 16 3 4" xfId="40131"/>
    <cellStyle name="Normal 2 6 16 4" xfId="10045"/>
    <cellStyle name="Normal 2 6 16 4 2" xfId="10046"/>
    <cellStyle name="Normal 2 6 16 4 2 2" xfId="10047"/>
    <cellStyle name="Normal 2 6 16 4 2 2 2" xfId="40132"/>
    <cellStyle name="Normal 2 6 16 4 2 3" xfId="40133"/>
    <cellStyle name="Normal 2 6 16 4 3" xfId="10048"/>
    <cellStyle name="Normal 2 6 16 4 3 2" xfId="40134"/>
    <cellStyle name="Normal 2 6 16 4 4" xfId="40135"/>
    <cellStyle name="Normal 2 6 16 5" xfId="10049"/>
    <cellStyle name="Normal 2 6 16 5 2" xfId="10050"/>
    <cellStyle name="Normal 2 6 16 5 2 2" xfId="40136"/>
    <cellStyle name="Normal 2 6 16 5 3" xfId="40137"/>
    <cellStyle name="Normal 2 6 16 6" xfId="10051"/>
    <cellStyle name="Normal 2 6 16 6 2" xfId="40138"/>
    <cellStyle name="Normal 2 6 16 7" xfId="10052"/>
    <cellStyle name="Normal 2 6 16 7 2" xfId="40139"/>
    <cellStyle name="Normal 2 6 16 8" xfId="40140"/>
    <cellStyle name="Normal 2 6 17" xfId="10053"/>
    <cellStyle name="Normal 2 6 17 2" xfId="10054"/>
    <cellStyle name="Normal 2 6 17 2 2" xfId="10055"/>
    <cellStyle name="Normal 2 6 17 2 2 2" xfId="10056"/>
    <cellStyle name="Normal 2 6 17 2 2 2 2" xfId="40141"/>
    <cellStyle name="Normal 2 6 17 2 2 3" xfId="40142"/>
    <cellStyle name="Normal 2 6 17 2 3" xfId="10057"/>
    <cellStyle name="Normal 2 6 17 2 3 2" xfId="40143"/>
    <cellStyle name="Normal 2 6 17 2 4" xfId="40144"/>
    <cellStyle name="Normal 2 6 17 3" xfId="10058"/>
    <cellStyle name="Normal 2 6 17 3 2" xfId="10059"/>
    <cellStyle name="Normal 2 6 17 3 2 2" xfId="10060"/>
    <cellStyle name="Normal 2 6 17 3 2 2 2" xfId="40145"/>
    <cellStyle name="Normal 2 6 17 3 2 3" xfId="40146"/>
    <cellStyle name="Normal 2 6 17 3 3" xfId="10061"/>
    <cellStyle name="Normal 2 6 17 3 3 2" xfId="40147"/>
    <cellStyle name="Normal 2 6 17 3 4" xfId="40148"/>
    <cellStyle name="Normal 2 6 17 4" xfId="10062"/>
    <cellStyle name="Normal 2 6 17 4 2" xfId="10063"/>
    <cellStyle name="Normal 2 6 17 4 2 2" xfId="10064"/>
    <cellStyle name="Normal 2 6 17 4 2 2 2" xfId="40149"/>
    <cellStyle name="Normal 2 6 17 4 2 3" xfId="40150"/>
    <cellStyle name="Normal 2 6 17 4 3" xfId="10065"/>
    <cellStyle name="Normal 2 6 17 4 3 2" xfId="40151"/>
    <cellStyle name="Normal 2 6 17 4 4" xfId="40152"/>
    <cellStyle name="Normal 2 6 17 5" xfId="10066"/>
    <cellStyle name="Normal 2 6 17 5 2" xfId="10067"/>
    <cellStyle name="Normal 2 6 17 5 2 2" xfId="40153"/>
    <cellStyle name="Normal 2 6 17 5 3" xfId="40154"/>
    <cellStyle name="Normal 2 6 17 6" xfId="10068"/>
    <cellStyle name="Normal 2 6 17 6 2" xfId="40155"/>
    <cellStyle name="Normal 2 6 17 7" xfId="10069"/>
    <cellStyle name="Normal 2 6 17 7 2" xfId="40156"/>
    <cellStyle name="Normal 2 6 17 8" xfId="40157"/>
    <cellStyle name="Normal 2 6 18" xfId="10070"/>
    <cellStyle name="Normal 2 6 18 2" xfId="10071"/>
    <cellStyle name="Normal 2 6 18 2 2" xfId="10072"/>
    <cellStyle name="Normal 2 6 18 2 2 2" xfId="10073"/>
    <cellStyle name="Normal 2 6 18 2 2 2 2" xfId="40158"/>
    <cellStyle name="Normal 2 6 18 2 2 3" xfId="40159"/>
    <cellStyle name="Normal 2 6 18 2 3" xfId="10074"/>
    <cellStyle name="Normal 2 6 18 2 3 2" xfId="40160"/>
    <cellStyle name="Normal 2 6 18 2 4" xfId="40161"/>
    <cellStyle name="Normal 2 6 18 3" xfId="10075"/>
    <cellStyle name="Normal 2 6 18 3 2" xfId="10076"/>
    <cellStyle name="Normal 2 6 18 3 2 2" xfId="10077"/>
    <cellStyle name="Normal 2 6 18 3 2 2 2" xfId="40162"/>
    <cellStyle name="Normal 2 6 18 3 2 3" xfId="40163"/>
    <cellStyle name="Normal 2 6 18 3 3" xfId="10078"/>
    <cellStyle name="Normal 2 6 18 3 3 2" xfId="40164"/>
    <cellStyle name="Normal 2 6 18 3 4" xfId="40165"/>
    <cellStyle name="Normal 2 6 18 4" xfId="10079"/>
    <cellStyle name="Normal 2 6 18 4 2" xfId="10080"/>
    <cellStyle name="Normal 2 6 18 4 2 2" xfId="10081"/>
    <cellStyle name="Normal 2 6 18 4 2 2 2" xfId="40166"/>
    <cellStyle name="Normal 2 6 18 4 2 3" xfId="40167"/>
    <cellStyle name="Normal 2 6 18 4 3" xfId="10082"/>
    <cellStyle name="Normal 2 6 18 4 3 2" xfId="40168"/>
    <cellStyle name="Normal 2 6 18 4 4" xfId="40169"/>
    <cellStyle name="Normal 2 6 18 5" xfId="10083"/>
    <cellStyle name="Normal 2 6 18 5 2" xfId="10084"/>
    <cellStyle name="Normal 2 6 18 5 2 2" xfId="40170"/>
    <cellStyle name="Normal 2 6 18 5 3" xfId="40171"/>
    <cellStyle name="Normal 2 6 18 6" xfId="10085"/>
    <cellStyle name="Normal 2 6 18 6 2" xfId="40172"/>
    <cellStyle name="Normal 2 6 18 7" xfId="10086"/>
    <cellStyle name="Normal 2 6 18 7 2" xfId="40173"/>
    <cellStyle name="Normal 2 6 18 8" xfId="40174"/>
    <cellStyle name="Normal 2 6 19" xfId="10087"/>
    <cellStyle name="Normal 2 6 19 2" xfId="10088"/>
    <cellStyle name="Normal 2 6 19 2 2" xfId="10089"/>
    <cellStyle name="Normal 2 6 19 2 2 2" xfId="10090"/>
    <cellStyle name="Normal 2 6 19 2 2 2 2" xfId="40175"/>
    <cellStyle name="Normal 2 6 19 2 2 3" xfId="40176"/>
    <cellStyle name="Normal 2 6 19 2 3" xfId="10091"/>
    <cellStyle name="Normal 2 6 19 2 3 2" xfId="40177"/>
    <cellStyle name="Normal 2 6 19 2 4" xfId="40178"/>
    <cellStyle name="Normal 2 6 19 3" xfId="10092"/>
    <cellStyle name="Normal 2 6 19 3 2" xfId="10093"/>
    <cellStyle name="Normal 2 6 19 3 2 2" xfId="10094"/>
    <cellStyle name="Normal 2 6 19 3 2 2 2" xfId="40179"/>
    <cellStyle name="Normal 2 6 19 3 2 3" xfId="40180"/>
    <cellStyle name="Normal 2 6 19 3 3" xfId="10095"/>
    <cellStyle name="Normal 2 6 19 3 3 2" xfId="40181"/>
    <cellStyle name="Normal 2 6 19 3 4" xfId="40182"/>
    <cellStyle name="Normal 2 6 19 4" xfId="10096"/>
    <cellStyle name="Normal 2 6 19 4 2" xfId="10097"/>
    <cellStyle name="Normal 2 6 19 4 2 2" xfId="10098"/>
    <cellStyle name="Normal 2 6 19 4 2 2 2" xfId="40183"/>
    <cellStyle name="Normal 2 6 19 4 2 3" xfId="40184"/>
    <cellStyle name="Normal 2 6 19 4 3" xfId="10099"/>
    <cellStyle name="Normal 2 6 19 4 3 2" xfId="40185"/>
    <cellStyle name="Normal 2 6 19 4 4" xfId="40186"/>
    <cellStyle name="Normal 2 6 19 5" xfId="10100"/>
    <cellStyle name="Normal 2 6 19 5 2" xfId="10101"/>
    <cellStyle name="Normal 2 6 19 5 2 2" xfId="40187"/>
    <cellStyle name="Normal 2 6 19 5 3" xfId="40188"/>
    <cellStyle name="Normal 2 6 19 6" xfId="10102"/>
    <cellStyle name="Normal 2 6 19 6 2" xfId="40189"/>
    <cellStyle name="Normal 2 6 19 7" xfId="10103"/>
    <cellStyle name="Normal 2 6 19 7 2" xfId="40190"/>
    <cellStyle name="Normal 2 6 19 8" xfId="40191"/>
    <cellStyle name="Normal 2 6 2" xfId="10104"/>
    <cellStyle name="Normal 2 6 2 2" xfId="10105"/>
    <cellStyle name="Normal 2 6 2 2 2" xfId="10106"/>
    <cellStyle name="Normal 2 6 2 2 2 2" xfId="10107"/>
    <cellStyle name="Normal 2 6 2 2 2 2 2" xfId="40192"/>
    <cellStyle name="Normal 2 6 2 2 2 3" xfId="40193"/>
    <cellStyle name="Normal 2 6 2 2 3" xfId="10108"/>
    <cellStyle name="Normal 2 6 2 2 3 2" xfId="40194"/>
    <cellStyle name="Normal 2 6 2 2 4" xfId="40195"/>
    <cellStyle name="Normal 2 6 2 3" xfId="10109"/>
    <cellStyle name="Normal 2 6 2 3 2" xfId="10110"/>
    <cellStyle name="Normal 2 6 2 3 2 2" xfId="10111"/>
    <cellStyle name="Normal 2 6 2 3 2 2 2" xfId="40196"/>
    <cellStyle name="Normal 2 6 2 3 2 3" xfId="40197"/>
    <cellStyle name="Normal 2 6 2 3 3" xfId="10112"/>
    <cellStyle name="Normal 2 6 2 3 3 2" xfId="40198"/>
    <cellStyle name="Normal 2 6 2 3 4" xfId="40199"/>
    <cellStyle name="Normal 2 6 2 4" xfId="10113"/>
    <cellStyle name="Normal 2 6 2 4 2" xfId="10114"/>
    <cellStyle name="Normal 2 6 2 4 2 2" xfId="10115"/>
    <cellStyle name="Normal 2 6 2 4 2 2 2" xfId="40200"/>
    <cellStyle name="Normal 2 6 2 4 2 3" xfId="40201"/>
    <cellStyle name="Normal 2 6 2 4 3" xfId="10116"/>
    <cellStyle name="Normal 2 6 2 4 3 2" xfId="40202"/>
    <cellStyle name="Normal 2 6 2 4 4" xfId="40203"/>
    <cellStyle name="Normal 2 6 2 5" xfId="10117"/>
    <cellStyle name="Normal 2 6 2 5 2" xfId="10118"/>
    <cellStyle name="Normal 2 6 2 5 2 2" xfId="40204"/>
    <cellStyle name="Normal 2 6 2 5 3" xfId="40205"/>
    <cellStyle name="Normal 2 6 2 6" xfId="10119"/>
    <cellStyle name="Normal 2 6 2 6 2" xfId="40206"/>
    <cellStyle name="Normal 2 6 2 7" xfId="10120"/>
    <cellStyle name="Normal 2 6 2 7 2" xfId="40207"/>
    <cellStyle name="Normal 2 6 2 8" xfId="40208"/>
    <cellStyle name="Normal 2 6 20" xfId="10121"/>
    <cellStyle name="Normal 2 6 20 2" xfId="10122"/>
    <cellStyle name="Normal 2 6 20 2 2" xfId="10123"/>
    <cellStyle name="Normal 2 6 20 2 2 2" xfId="10124"/>
    <cellStyle name="Normal 2 6 20 2 2 2 2" xfId="40209"/>
    <cellStyle name="Normal 2 6 20 2 2 3" xfId="40210"/>
    <cellStyle name="Normal 2 6 20 2 3" xfId="10125"/>
    <cellStyle name="Normal 2 6 20 2 3 2" xfId="40211"/>
    <cellStyle name="Normal 2 6 20 2 4" xfId="40212"/>
    <cellStyle name="Normal 2 6 20 3" xfId="10126"/>
    <cellStyle name="Normal 2 6 20 3 2" xfId="10127"/>
    <cellStyle name="Normal 2 6 20 3 2 2" xfId="10128"/>
    <cellStyle name="Normal 2 6 20 3 2 2 2" xfId="40213"/>
    <cellStyle name="Normal 2 6 20 3 2 3" xfId="40214"/>
    <cellStyle name="Normal 2 6 20 3 3" xfId="10129"/>
    <cellStyle name="Normal 2 6 20 3 3 2" xfId="40215"/>
    <cellStyle name="Normal 2 6 20 3 4" xfId="40216"/>
    <cellStyle name="Normal 2 6 20 4" xfId="10130"/>
    <cellStyle name="Normal 2 6 20 4 2" xfId="10131"/>
    <cellStyle name="Normal 2 6 20 4 2 2" xfId="10132"/>
    <cellStyle name="Normal 2 6 20 4 2 2 2" xfId="40217"/>
    <cellStyle name="Normal 2 6 20 4 2 3" xfId="40218"/>
    <cellStyle name="Normal 2 6 20 4 3" xfId="10133"/>
    <cellStyle name="Normal 2 6 20 4 3 2" xfId="40219"/>
    <cellStyle name="Normal 2 6 20 4 4" xfId="40220"/>
    <cellStyle name="Normal 2 6 20 5" xfId="10134"/>
    <cellStyle name="Normal 2 6 20 5 2" xfId="10135"/>
    <cellStyle name="Normal 2 6 20 5 2 2" xfId="40221"/>
    <cellStyle name="Normal 2 6 20 5 3" xfId="40222"/>
    <cellStyle name="Normal 2 6 20 6" xfId="10136"/>
    <cellStyle name="Normal 2 6 20 6 2" xfId="40223"/>
    <cellStyle name="Normal 2 6 20 7" xfId="10137"/>
    <cellStyle name="Normal 2 6 20 7 2" xfId="40224"/>
    <cellStyle name="Normal 2 6 20 8" xfId="40225"/>
    <cellStyle name="Normal 2 6 21" xfId="10138"/>
    <cellStyle name="Normal 2 6 21 2" xfId="10139"/>
    <cellStyle name="Normal 2 6 21 2 2" xfId="10140"/>
    <cellStyle name="Normal 2 6 21 2 2 2" xfId="10141"/>
    <cellStyle name="Normal 2 6 21 2 2 2 2" xfId="40226"/>
    <cellStyle name="Normal 2 6 21 2 2 3" xfId="40227"/>
    <cellStyle name="Normal 2 6 21 2 3" xfId="10142"/>
    <cellStyle name="Normal 2 6 21 2 3 2" xfId="40228"/>
    <cellStyle name="Normal 2 6 21 2 4" xfId="40229"/>
    <cellStyle name="Normal 2 6 21 3" xfId="10143"/>
    <cellStyle name="Normal 2 6 21 3 2" xfId="10144"/>
    <cellStyle name="Normal 2 6 21 3 2 2" xfId="10145"/>
    <cellStyle name="Normal 2 6 21 3 2 2 2" xfId="40230"/>
    <cellStyle name="Normal 2 6 21 3 2 3" xfId="40231"/>
    <cellStyle name="Normal 2 6 21 3 3" xfId="10146"/>
    <cellStyle name="Normal 2 6 21 3 3 2" xfId="40232"/>
    <cellStyle name="Normal 2 6 21 3 4" xfId="40233"/>
    <cellStyle name="Normal 2 6 21 4" xfId="10147"/>
    <cellStyle name="Normal 2 6 21 4 2" xfId="10148"/>
    <cellStyle name="Normal 2 6 21 4 2 2" xfId="10149"/>
    <cellStyle name="Normal 2 6 21 4 2 2 2" xfId="40234"/>
    <cellStyle name="Normal 2 6 21 4 2 3" xfId="40235"/>
    <cellStyle name="Normal 2 6 21 4 3" xfId="10150"/>
    <cellStyle name="Normal 2 6 21 4 3 2" xfId="40236"/>
    <cellStyle name="Normal 2 6 21 4 4" xfId="40237"/>
    <cellStyle name="Normal 2 6 21 5" xfId="10151"/>
    <cellStyle name="Normal 2 6 21 5 2" xfId="10152"/>
    <cellStyle name="Normal 2 6 21 5 2 2" xfId="40238"/>
    <cellStyle name="Normal 2 6 21 5 3" xfId="40239"/>
    <cellStyle name="Normal 2 6 21 6" xfId="10153"/>
    <cellStyle name="Normal 2 6 21 6 2" xfId="40240"/>
    <cellStyle name="Normal 2 6 21 7" xfId="10154"/>
    <cellStyle name="Normal 2 6 21 7 2" xfId="40241"/>
    <cellStyle name="Normal 2 6 21 8" xfId="40242"/>
    <cellStyle name="Normal 2 6 22" xfId="10155"/>
    <cellStyle name="Normal 2 6 22 2" xfId="10156"/>
    <cellStyle name="Normal 2 6 22 2 2" xfId="10157"/>
    <cellStyle name="Normal 2 6 22 2 2 2" xfId="10158"/>
    <cellStyle name="Normal 2 6 22 2 2 2 2" xfId="40243"/>
    <cellStyle name="Normal 2 6 22 2 2 3" xfId="40244"/>
    <cellStyle name="Normal 2 6 22 2 3" xfId="10159"/>
    <cellStyle name="Normal 2 6 22 2 3 2" xfId="40245"/>
    <cellStyle name="Normal 2 6 22 2 4" xfId="40246"/>
    <cellStyle name="Normal 2 6 22 3" xfId="10160"/>
    <cellStyle name="Normal 2 6 22 3 2" xfId="10161"/>
    <cellStyle name="Normal 2 6 22 3 2 2" xfId="10162"/>
    <cellStyle name="Normal 2 6 22 3 2 2 2" xfId="40247"/>
    <cellStyle name="Normal 2 6 22 3 2 3" xfId="40248"/>
    <cellStyle name="Normal 2 6 22 3 3" xfId="10163"/>
    <cellStyle name="Normal 2 6 22 3 3 2" xfId="40249"/>
    <cellStyle name="Normal 2 6 22 3 4" xfId="40250"/>
    <cellStyle name="Normal 2 6 22 4" xfId="10164"/>
    <cellStyle name="Normal 2 6 22 4 2" xfId="10165"/>
    <cellStyle name="Normal 2 6 22 4 2 2" xfId="10166"/>
    <cellStyle name="Normal 2 6 22 4 2 2 2" xfId="40251"/>
    <cellStyle name="Normal 2 6 22 4 2 3" xfId="40252"/>
    <cellStyle name="Normal 2 6 22 4 3" xfId="10167"/>
    <cellStyle name="Normal 2 6 22 4 3 2" xfId="40253"/>
    <cellStyle name="Normal 2 6 22 4 4" xfId="40254"/>
    <cellStyle name="Normal 2 6 22 5" xfId="10168"/>
    <cellStyle name="Normal 2 6 22 5 2" xfId="10169"/>
    <cellStyle name="Normal 2 6 22 5 2 2" xfId="40255"/>
    <cellStyle name="Normal 2 6 22 5 3" xfId="40256"/>
    <cellStyle name="Normal 2 6 22 6" xfId="10170"/>
    <cellStyle name="Normal 2 6 22 6 2" xfId="40257"/>
    <cellStyle name="Normal 2 6 22 7" xfId="10171"/>
    <cellStyle name="Normal 2 6 22 7 2" xfId="40258"/>
    <cellStyle name="Normal 2 6 22 8" xfId="40259"/>
    <cellStyle name="Normal 2 6 23" xfId="10172"/>
    <cellStyle name="Normal 2 6 23 2" xfId="10173"/>
    <cellStyle name="Normal 2 6 23 2 2" xfId="10174"/>
    <cellStyle name="Normal 2 6 23 2 2 2" xfId="10175"/>
    <cellStyle name="Normal 2 6 23 2 2 2 2" xfId="40260"/>
    <cellStyle name="Normal 2 6 23 2 2 3" xfId="40261"/>
    <cellStyle name="Normal 2 6 23 2 3" xfId="10176"/>
    <cellStyle name="Normal 2 6 23 2 3 2" xfId="40262"/>
    <cellStyle name="Normal 2 6 23 2 4" xfId="40263"/>
    <cellStyle name="Normal 2 6 23 3" xfId="10177"/>
    <cellStyle name="Normal 2 6 23 3 2" xfId="10178"/>
    <cellStyle name="Normal 2 6 23 3 2 2" xfId="10179"/>
    <cellStyle name="Normal 2 6 23 3 2 2 2" xfId="40264"/>
    <cellStyle name="Normal 2 6 23 3 2 3" xfId="40265"/>
    <cellStyle name="Normal 2 6 23 3 3" xfId="10180"/>
    <cellStyle name="Normal 2 6 23 3 3 2" xfId="40266"/>
    <cellStyle name="Normal 2 6 23 3 4" xfId="40267"/>
    <cellStyle name="Normal 2 6 23 4" xfId="10181"/>
    <cellStyle name="Normal 2 6 23 4 2" xfId="10182"/>
    <cellStyle name="Normal 2 6 23 4 2 2" xfId="10183"/>
    <cellStyle name="Normal 2 6 23 4 2 2 2" xfId="40268"/>
    <cellStyle name="Normal 2 6 23 4 2 3" xfId="40269"/>
    <cellStyle name="Normal 2 6 23 4 3" xfId="10184"/>
    <cellStyle name="Normal 2 6 23 4 3 2" xfId="40270"/>
    <cellStyle name="Normal 2 6 23 4 4" xfId="40271"/>
    <cellStyle name="Normal 2 6 23 5" xfId="10185"/>
    <cellStyle name="Normal 2 6 23 5 2" xfId="10186"/>
    <cellStyle name="Normal 2 6 23 5 2 2" xfId="40272"/>
    <cellStyle name="Normal 2 6 23 5 3" xfId="40273"/>
    <cellStyle name="Normal 2 6 23 6" xfId="10187"/>
    <cellStyle name="Normal 2 6 23 6 2" xfId="40274"/>
    <cellStyle name="Normal 2 6 23 7" xfId="10188"/>
    <cellStyle name="Normal 2 6 23 7 2" xfId="40275"/>
    <cellStyle name="Normal 2 6 23 8" xfId="40276"/>
    <cellStyle name="Normal 2 6 24" xfId="10189"/>
    <cellStyle name="Normal 2 6 24 2" xfId="10190"/>
    <cellStyle name="Normal 2 6 24 2 2" xfId="10191"/>
    <cellStyle name="Normal 2 6 24 2 2 2" xfId="10192"/>
    <cellStyle name="Normal 2 6 24 2 2 2 2" xfId="40277"/>
    <cellStyle name="Normal 2 6 24 2 2 3" xfId="40278"/>
    <cellStyle name="Normal 2 6 24 2 3" xfId="10193"/>
    <cellStyle name="Normal 2 6 24 2 3 2" xfId="40279"/>
    <cellStyle name="Normal 2 6 24 2 4" xfId="40280"/>
    <cellStyle name="Normal 2 6 24 3" xfId="10194"/>
    <cellStyle name="Normal 2 6 24 3 2" xfId="10195"/>
    <cellStyle name="Normal 2 6 24 3 2 2" xfId="10196"/>
    <cellStyle name="Normal 2 6 24 3 2 2 2" xfId="40281"/>
    <cellStyle name="Normal 2 6 24 3 2 3" xfId="40282"/>
    <cellStyle name="Normal 2 6 24 3 3" xfId="10197"/>
    <cellStyle name="Normal 2 6 24 3 3 2" xfId="40283"/>
    <cellStyle name="Normal 2 6 24 3 4" xfId="40284"/>
    <cellStyle name="Normal 2 6 24 4" xfId="10198"/>
    <cellStyle name="Normal 2 6 24 4 2" xfId="10199"/>
    <cellStyle name="Normal 2 6 24 4 2 2" xfId="10200"/>
    <cellStyle name="Normal 2 6 24 4 2 2 2" xfId="40285"/>
    <cellStyle name="Normal 2 6 24 4 2 3" xfId="40286"/>
    <cellStyle name="Normal 2 6 24 4 3" xfId="10201"/>
    <cellStyle name="Normal 2 6 24 4 3 2" xfId="40287"/>
    <cellStyle name="Normal 2 6 24 4 4" xfId="40288"/>
    <cellStyle name="Normal 2 6 24 5" xfId="10202"/>
    <cellStyle name="Normal 2 6 24 5 2" xfId="10203"/>
    <cellStyle name="Normal 2 6 24 5 2 2" xfId="40289"/>
    <cellStyle name="Normal 2 6 24 5 3" xfId="40290"/>
    <cellStyle name="Normal 2 6 24 6" xfId="10204"/>
    <cellStyle name="Normal 2 6 24 6 2" xfId="40291"/>
    <cellStyle name="Normal 2 6 24 7" xfId="10205"/>
    <cellStyle name="Normal 2 6 24 7 2" xfId="40292"/>
    <cellStyle name="Normal 2 6 24 8" xfId="40293"/>
    <cellStyle name="Normal 2 6 25" xfId="10206"/>
    <cellStyle name="Normal 2 6 25 2" xfId="10207"/>
    <cellStyle name="Normal 2 6 25 2 2" xfId="10208"/>
    <cellStyle name="Normal 2 6 25 2 2 2" xfId="10209"/>
    <cellStyle name="Normal 2 6 25 2 2 2 2" xfId="40294"/>
    <cellStyle name="Normal 2 6 25 2 2 3" xfId="40295"/>
    <cellStyle name="Normal 2 6 25 2 3" xfId="10210"/>
    <cellStyle name="Normal 2 6 25 2 3 2" xfId="40296"/>
    <cellStyle name="Normal 2 6 25 2 4" xfId="40297"/>
    <cellStyle name="Normal 2 6 25 3" xfId="10211"/>
    <cellStyle name="Normal 2 6 25 3 2" xfId="10212"/>
    <cellStyle name="Normal 2 6 25 3 2 2" xfId="10213"/>
    <cellStyle name="Normal 2 6 25 3 2 2 2" xfId="40298"/>
    <cellStyle name="Normal 2 6 25 3 2 3" xfId="40299"/>
    <cellStyle name="Normal 2 6 25 3 3" xfId="10214"/>
    <cellStyle name="Normal 2 6 25 3 3 2" xfId="40300"/>
    <cellStyle name="Normal 2 6 25 3 4" xfId="40301"/>
    <cellStyle name="Normal 2 6 25 4" xfId="10215"/>
    <cellStyle name="Normal 2 6 25 4 2" xfId="10216"/>
    <cellStyle name="Normal 2 6 25 4 2 2" xfId="10217"/>
    <cellStyle name="Normal 2 6 25 4 2 2 2" xfId="40302"/>
    <cellStyle name="Normal 2 6 25 4 2 3" xfId="40303"/>
    <cellStyle name="Normal 2 6 25 4 3" xfId="10218"/>
    <cellStyle name="Normal 2 6 25 4 3 2" xfId="40304"/>
    <cellStyle name="Normal 2 6 25 4 4" xfId="40305"/>
    <cellStyle name="Normal 2 6 25 5" xfId="10219"/>
    <cellStyle name="Normal 2 6 25 5 2" xfId="10220"/>
    <cellStyle name="Normal 2 6 25 5 2 2" xfId="40306"/>
    <cellStyle name="Normal 2 6 25 5 3" xfId="40307"/>
    <cellStyle name="Normal 2 6 25 6" xfId="10221"/>
    <cellStyle name="Normal 2 6 25 6 2" xfId="40308"/>
    <cellStyle name="Normal 2 6 25 7" xfId="10222"/>
    <cellStyle name="Normal 2 6 25 7 2" xfId="40309"/>
    <cellStyle name="Normal 2 6 25 8" xfId="40310"/>
    <cellStyle name="Normal 2 6 26" xfId="10223"/>
    <cellStyle name="Normal 2 6 26 2" xfId="10224"/>
    <cellStyle name="Normal 2 6 26 2 2" xfId="10225"/>
    <cellStyle name="Normal 2 6 26 2 2 2" xfId="10226"/>
    <cellStyle name="Normal 2 6 26 2 2 2 2" xfId="40311"/>
    <cellStyle name="Normal 2 6 26 2 2 3" xfId="40312"/>
    <cellStyle name="Normal 2 6 26 2 3" xfId="10227"/>
    <cellStyle name="Normal 2 6 26 2 3 2" xfId="40313"/>
    <cellStyle name="Normal 2 6 26 2 4" xfId="40314"/>
    <cellStyle name="Normal 2 6 26 3" xfId="10228"/>
    <cellStyle name="Normal 2 6 26 3 2" xfId="10229"/>
    <cellStyle name="Normal 2 6 26 3 2 2" xfId="10230"/>
    <cellStyle name="Normal 2 6 26 3 2 2 2" xfId="40315"/>
    <cellStyle name="Normal 2 6 26 3 2 3" xfId="40316"/>
    <cellStyle name="Normal 2 6 26 3 3" xfId="10231"/>
    <cellStyle name="Normal 2 6 26 3 3 2" xfId="40317"/>
    <cellStyle name="Normal 2 6 26 3 4" xfId="40318"/>
    <cellStyle name="Normal 2 6 26 4" xfId="10232"/>
    <cellStyle name="Normal 2 6 26 4 2" xfId="10233"/>
    <cellStyle name="Normal 2 6 26 4 2 2" xfId="10234"/>
    <cellStyle name="Normal 2 6 26 4 2 2 2" xfId="40319"/>
    <cellStyle name="Normal 2 6 26 4 2 3" xfId="40320"/>
    <cellStyle name="Normal 2 6 26 4 3" xfId="10235"/>
    <cellStyle name="Normal 2 6 26 4 3 2" xfId="40321"/>
    <cellStyle name="Normal 2 6 26 4 4" xfId="40322"/>
    <cellStyle name="Normal 2 6 26 5" xfId="10236"/>
    <cellStyle name="Normal 2 6 26 5 2" xfId="10237"/>
    <cellStyle name="Normal 2 6 26 5 2 2" xfId="40323"/>
    <cellStyle name="Normal 2 6 26 5 3" xfId="40324"/>
    <cellStyle name="Normal 2 6 26 6" xfId="10238"/>
    <cellStyle name="Normal 2 6 26 6 2" xfId="40325"/>
    <cellStyle name="Normal 2 6 26 7" xfId="10239"/>
    <cellStyle name="Normal 2 6 26 7 2" xfId="40326"/>
    <cellStyle name="Normal 2 6 26 8" xfId="40327"/>
    <cellStyle name="Normal 2 6 27" xfId="10240"/>
    <cellStyle name="Normal 2 6 27 2" xfId="10241"/>
    <cellStyle name="Normal 2 6 27 2 2" xfId="10242"/>
    <cellStyle name="Normal 2 6 27 2 2 2" xfId="10243"/>
    <cellStyle name="Normal 2 6 27 2 2 2 2" xfId="40328"/>
    <cellStyle name="Normal 2 6 27 2 2 3" xfId="40329"/>
    <cellStyle name="Normal 2 6 27 2 3" xfId="10244"/>
    <cellStyle name="Normal 2 6 27 2 3 2" xfId="40330"/>
    <cellStyle name="Normal 2 6 27 2 4" xfId="40331"/>
    <cellStyle name="Normal 2 6 27 3" xfId="10245"/>
    <cellStyle name="Normal 2 6 27 3 2" xfId="10246"/>
    <cellStyle name="Normal 2 6 27 3 2 2" xfId="10247"/>
    <cellStyle name="Normal 2 6 27 3 2 2 2" xfId="40332"/>
    <cellStyle name="Normal 2 6 27 3 2 3" xfId="40333"/>
    <cellStyle name="Normal 2 6 27 3 3" xfId="10248"/>
    <cellStyle name="Normal 2 6 27 3 3 2" xfId="40334"/>
    <cellStyle name="Normal 2 6 27 3 4" xfId="40335"/>
    <cellStyle name="Normal 2 6 27 4" xfId="10249"/>
    <cellStyle name="Normal 2 6 27 4 2" xfId="10250"/>
    <cellStyle name="Normal 2 6 27 4 2 2" xfId="10251"/>
    <cellStyle name="Normal 2 6 27 4 2 2 2" xfId="40336"/>
    <cellStyle name="Normal 2 6 27 4 2 3" xfId="40337"/>
    <cellStyle name="Normal 2 6 27 4 3" xfId="10252"/>
    <cellStyle name="Normal 2 6 27 4 3 2" xfId="40338"/>
    <cellStyle name="Normal 2 6 27 4 4" xfId="40339"/>
    <cellStyle name="Normal 2 6 27 5" xfId="10253"/>
    <cellStyle name="Normal 2 6 27 5 2" xfId="10254"/>
    <cellStyle name="Normal 2 6 27 5 2 2" xfId="40340"/>
    <cellStyle name="Normal 2 6 27 5 3" xfId="40341"/>
    <cellStyle name="Normal 2 6 27 6" xfId="10255"/>
    <cellStyle name="Normal 2 6 27 6 2" xfId="40342"/>
    <cellStyle name="Normal 2 6 27 7" xfId="10256"/>
    <cellStyle name="Normal 2 6 27 7 2" xfId="40343"/>
    <cellStyle name="Normal 2 6 27 8" xfId="40344"/>
    <cellStyle name="Normal 2 6 28" xfId="10257"/>
    <cellStyle name="Normal 2 6 28 2" xfId="10258"/>
    <cellStyle name="Normal 2 6 28 2 2" xfId="10259"/>
    <cellStyle name="Normal 2 6 28 2 2 2" xfId="10260"/>
    <cellStyle name="Normal 2 6 28 2 2 2 2" xfId="40345"/>
    <cellStyle name="Normal 2 6 28 2 2 3" xfId="40346"/>
    <cellStyle name="Normal 2 6 28 2 3" xfId="10261"/>
    <cellStyle name="Normal 2 6 28 2 3 2" xfId="40347"/>
    <cellStyle name="Normal 2 6 28 2 4" xfId="40348"/>
    <cellStyle name="Normal 2 6 28 3" xfId="10262"/>
    <cellStyle name="Normal 2 6 28 3 2" xfId="10263"/>
    <cellStyle name="Normal 2 6 28 3 2 2" xfId="10264"/>
    <cellStyle name="Normal 2 6 28 3 2 2 2" xfId="40349"/>
    <cellStyle name="Normal 2 6 28 3 2 3" xfId="40350"/>
    <cellStyle name="Normal 2 6 28 3 3" xfId="10265"/>
    <cellStyle name="Normal 2 6 28 3 3 2" xfId="40351"/>
    <cellStyle name="Normal 2 6 28 3 4" xfId="40352"/>
    <cellStyle name="Normal 2 6 28 4" xfId="10266"/>
    <cellStyle name="Normal 2 6 28 4 2" xfId="10267"/>
    <cellStyle name="Normal 2 6 28 4 2 2" xfId="10268"/>
    <cellStyle name="Normal 2 6 28 4 2 2 2" xfId="40353"/>
    <cellStyle name="Normal 2 6 28 4 2 3" xfId="40354"/>
    <cellStyle name="Normal 2 6 28 4 3" xfId="10269"/>
    <cellStyle name="Normal 2 6 28 4 3 2" xfId="40355"/>
    <cellStyle name="Normal 2 6 28 4 4" xfId="40356"/>
    <cellStyle name="Normal 2 6 28 5" xfId="10270"/>
    <cellStyle name="Normal 2 6 28 5 2" xfId="10271"/>
    <cellStyle name="Normal 2 6 28 5 2 2" xfId="40357"/>
    <cellStyle name="Normal 2 6 28 5 3" xfId="40358"/>
    <cellStyle name="Normal 2 6 28 6" xfId="10272"/>
    <cellStyle name="Normal 2 6 28 6 2" xfId="40359"/>
    <cellStyle name="Normal 2 6 28 7" xfId="10273"/>
    <cellStyle name="Normal 2 6 28 7 2" xfId="40360"/>
    <cellStyle name="Normal 2 6 28 8" xfId="40361"/>
    <cellStyle name="Normal 2 6 29" xfId="10274"/>
    <cellStyle name="Normal 2 6 29 2" xfId="10275"/>
    <cellStyle name="Normal 2 6 29 2 2" xfId="10276"/>
    <cellStyle name="Normal 2 6 29 2 2 2" xfId="10277"/>
    <cellStyle name="Normal 2 6 29 2 2 2 2" xfId="40362"/>
    <cellStyle name="Normal 2 6 29 2 2 3" xfId="40363"/>
    <cellStyle name="Normal 2 6 29 2 3" xfId="10278"/>
    <cellStyle name="Normal 2 6 29 2 3 2" xfId="40364"/>
    <cellStyle name="Normal 2 6 29 2 4" xfId="40365"/>
    <cellStyle name="Normal 2 6 29 3" xfId="10279"/>
    <cellStyle name="Normal 2 6 29 3 2" xfId="10280"/>
    <cellStyle name="Normal 2 6 29 3 2 2" xfId="10281"/>
    <cellStyle name="Normal 2 6 29 3 2 2 2" xfId="40366"/>
    <cellStyle name="Normal 2 6 29 3 2 3" xfId="40367"/>
    <cellStyle name="Normal 2 6 29 3 3" xfId="10282"/>
    <cellStyle name="Normal 2 6 29 3 3 2" xfId="40368"/>
    <cellStyle name="Normal 2 6 29 3 4" xfId="40369"/>
    <cellStyle name="Normal 2 6 29 4" xfId="10283"/>
    <cellStyle name="Normal 2 6 29 4 2" xfId="10284"/>
    <cellStyle name="Normal 2 6 29 4 2 2" xfId="10285"/>
    <cellStyle name="Normal 2 6 29 4 2 2 2" xfId="40370"/>
    <cellStyle name="Normal 2 6 29 4 2 3" xfId="40371"/>
    <cellStyle name="Normal 2 6 29 4 3" xfId="10286"/>
    <cellStyle name="Normal 2 6 29 4 3 2" xfId="40372"/>
    <cellStyle name="Normal 2 6 29 4 4" xfId="40373"/>
    <cellStyle name="Normal 2 6 29 5" xfId="10287"/>
    <cellStyle name="Normal 2 6 29 5 2" xfId="10288"/>
    <cellStyle name="Normal 2 6 29 5 2 2" xfId="40374"/>
    <cellStyle name="Normal 2 6 29 5 3" xfId="40375"/>
    <cellStyle name="Normal 2 6 29 6" xfId="10289"/>
    <cellStyle name="Normal 2 6 29 6 2" xfId="40376"/>
    <cellStyle name="Normal 2 6 29 7" xfId="10290"/>
    <cellStyle name="Normal 2 6 29 7 2" xfId="40377"/>
    <cellStyle name="Normal 2 6 29 8" xfId="40378"/>
    <cellStyle name="Normal 2 6 3" xfId="10291"/>
    <cellStyle name="Normal 2 6 3 2" xfId="10292"/>
    <cellStyle name="Normal 2 6 3 2 2" xfId="10293"/>
    <cellStyle name="Normal 2 6 3 2 2 2" xfId="10294"/>
    <cellStyle name="Normal 2 6 3 2 2 2 2" xfId="40379"/>
    <cellStyle name="Normal 2 6 3 2 2 3" xfId="40380"/>
    <cellStyle name="Normal 2 6 3 2 3" xfId="10295"/>
    <cellStyle name="Normal 2 6 3 2 3 2" xfId="40381"/>
    <cellStyle name="Normal 2 6 3 2 4" xfId="40382"/>
    <cellStyle name="Normal 2 6 3 3" xfId="10296"/>
    <cellStyle name="Normal 2 6 3 3 2" xfId="10297"/>
    <cellStyle name="Normal 2 6 3 3 2 2" xfId="10298"/>
    <cellStyle name="Normal 2 6 3 3 2 2 2" xfId="40383"/>
    <cellStyle name="Normal 2 6 3 3 2 3" xfId="40384"/>
    <cellStyle name="Normal 2 6 3 3 3" xfId="10299"/>
    <cellStyle name="Normal 2 6 3 3 3 2" xfId="40385"/>
    <cellStyle name="Normal 2 6 3 3 4" xfId="40386"/>
    <cellStyle name="Normal 2 6 3 4" xfId="10300"/>
    <cellStyle name="Normal 2 6 3 4 2" xfId="10301"/>
    <cellStyle name="Normal 2 6 3 4 2 2" xfId="10302"/>
    <cellStyle name="Normal 2 6 3 4 2 2 2" xfId="40387"/>
    <cellStyle name="Normal 2 6 3 4 2 3" xfId="40388"/>
    <cellStyle name="Normal 2 6 3 4 3" xfId="10303"/>
    <cellStyle name="Normal 2 6 3 4 3 2" xfId="40389"/>
    <cellStyle name="Normal 2 6 3 4 4" xfId="40390"/>
    <cellStyle name="Normal 2 6 3 5" xfId="10304"/>
    <cellStyle name="Normal 2 6 3 5 2" xfId="10305"/>
    <cellStyle name="Normal 2 6 3 5 2 2" xfId="40391"/>
    <cellStyle name="Normal 2 6 3 5 3" xfId="40392"/>
    <cellStyle name="Normal 2 6 3 6" xfId="10306"/>
    <cellStyle name="Normal 2 6 3 6 2" xfId="40393"/>
    <cellStyle name="Normal 2 6 3 7" xfId="10307"/>
    <cellStyle name="Normal 2 6 3 7 2" xfId="40394"/>
    <cellStyle name="Normal 2 6 3 8" xfId="40395"/>
    <cellStyle name="Normal 2 6 30" xfId="10308"/>
    <cellStyle name="Normal 2 6 30 2" xfId="10309"/>
    <cellStyle name="Normal 2 6 30 2 2" xfId="10310"/>
    <cellStyle name="Normal 2 6 30 2 2 2" xfId="40396"/>
    <cellStyle name="Normal 2 6 30 2 3" xfId="40397"/>
    <cellStyle name="Normal 2 6 30 3" xfId="10311"/>
    <cellStyle name="Normal 2 6 30 3 2" xfId="40398"/>
    <cellStyle name="Normal 2 6 30 4" xfId="40399"/>
    <cellStyle name="Normal 2 6 31" xfId="10312"/>
    <cellStyle name="Normal 2 6 31 2" xfId="10313"/>
    <cellStyle name="Normal 2 6 31 2 2" xfId="10314"/>
    <cellStyle name="Normal 2 6 31 2 2 2" xfId="40400"/>
    <cellStyle name="Normal 2 6 31 2 3" xfId="40401"/>
    <cellStyle name="Normal 2 6 31 3" xfId="10315"/>
    <cellStyle name="Normal 2 6 31 3 2" xfId="40402"/>
    <cellStyle name="Normal 2 6 31 4" xfId="40403"/>
    <cellStyle name="Normal 2 6 32" xfId="10316"/>
    <cellStyle name="Normal 2 6 32 2" xfId="10317"/>
    <cellStyle name="Normal 2 6 32 2 2" xfId="10318"/>
    <cellStyle name="Normal 2 6 32 2 2 2" xfId="40404"/>
    <cellStyle name="Normal 2 6 32 2 3" xfId="40405"/>
    <cellStyle name="Normal 2 6 32 3" xfId="10319"/>
    <cellStyle name="Normal 2 6 32 3 2" xfId="40406"/>
    <cellStyle name="Normal 2 6 32 4" xfId="40407"/>
    <cellStyle name="Normal 2 6 33" xfId="10320"/>
    <cellStyle name="Normal 2 6 33 2" xfId="10321"/>
    <cellStyle name="Normal 2 6 33 2 2" xfId="40408"/>
    <cellStyle name="Normal 2 6 33 3" xfId="40409"/>
    <cellStyle name="Normal 2 6 34" xfId="10322"/>
    <cellStyle name="Normal 2 6 34 2" xfId="40410"/>
    <cellStyle name="Normal 2 6 35" xfId="10323"/>
    <cellStyle name="Normal 2 6 35 2" xfId="40411"/>
    <cellStyle name="Normal 2 6 36" xfId="40412"/>
    <cellStyle name="Normal 2 6 4" xfId="10324"/>
    <cellStyle name="Normal 2 6 4 2" xfId="10325"/>
    <cellStyle name="Normal 2 6 4 2 2" xfId="10326"/>
    <cellStyle name="Normal 2 6 4 2 2 2" xfId="10327"/>
    <cellStyle name="Normal 2 6 4 2 2 2 2" xfId="40413"/>
    <cellStyle name="Normal 2 6 4 2 2 3" xfId="40414"/>
    <cellStyle name="Normal 2 6 4 2 3" xfId="10328"/>
    <cellStyle name="Normal 2 6 4 2 3 2" xfId="40415"/>
    <cellStyle name="Normal 2 6 4 2 4" xfId="40416"/>
    <cellStyle name="Normal 2 6 4 3" xfId="10329"/>
    <cellStyle name="Normal 2 6 4 3 2" xfId="10330"/>
    <cellStyle name="Normal 2 6 4 3 2 2" xfId="10331"/>
    <cellStyle name="Normal 2 6 4 3 2 2 2" xfId="40417"/>
    <cellStyle name="Normal 2 6 4 3 2 3" xfId="40418"/>
    <cellStyle name="Normal 2 6 4 3 3" xfId="10332"/>
    <cellStyle name="Normal 2 6 4 3 3 2" xfId="40419"/>
    <cellStyle name="Normal 2 6 4 3 4" xfId="40420"/>
    <cellStyle name="Normal 2 6 4 4" xfId="10333"/>
    <cellStyle name="Normal 2 6 4 4 2" xfId="10334"/>
    <cellStyle name="Normal 2 6 4 4 2 2" xfId="10335"/>
    <cellStyle name="Normal 2 6 4 4 2 2 2" xfId="40421"/>
    <cellStyle name="Normal 2 6 4 4 2 3" xfId="40422"/>
    <cellStyle name="Normal 2 6 4 4 3" xfId="10336"/>
    <cellStyle name="Normal 2 6 4 4 3 2" xfId="40423"/>
    <cellStyle name="Normal 2 6 4 4 4" xfId="40424"/>
    <cellStyle name="Normal 2 6 4 5" xfId="10337"/>
    <cellStyle name="Normal 2 6 4 5 2" xfId="10338"/>
    <cellStyle name="Normal 2 6 4 5 2 2" xfId="40425"/>
    <cellStyle name="Normal 2 6 4 5 3" xfId="40426"/>
    <cellStyle name="Normal 2 6 4 6" xfId="10339"/>
    <cellStyle name="Normal 2 6 4 6 2" xfId="40427"/>
    <cellStyle name="Normal 2 6 4 7" xfId="10340"/>
    <cellStyle name="Normal 2 6 4 7 2" xfId="40428"/>
    <cellStyle name="Normal 2 6 4 8" xfId="40429"/>
    <cellStyle name="Normal 2 6 5" xfId="10341"/>
    <cellStyle name="Normal 2 6 5 2" xfId="10342"/>
    <cellStyle name="Normal 2 6 5 2 2" xfId="10343"/>
    <cellStyle name="Normal 2 6 5 2 2 2" xfId="10344"/>
    <cellStyle name="Normal 2 6 5 2 2 2 2" xfId="40430"/>
    <cellStyle name="Normal 2 6 5 2 2 3" xfId="40431"/>
    <cellStyle name="Normal 2 6 5 2 3" xfId="10345"/>
    <cellStyle name="Normal 2 6 5 2 3 2" xfId="40432"/>
    <cellStyle name="Normal 2 6 5 2 4" xfId="40433"/>
    <cellStyle name="Normal 2 6 5 3" xfId="10346"/>
    <cellStyle name="Normal 2 6 5 3 2" xfId="10347"/>
    <cellStyle name="Normal 2 6 5 3 2 2" xfId="10348"/>
    <cellStyle name="Normal 2 6 5 3 2 2 2" xfId="40434"/>
    <cellStyle name="Normal 2 6 5 3 2 3" xfId="40435"/>
    <cellStyle name="Normal 2 6 5 3 3" xfId="10349"/>
    <cellStyle name="Normal 2 6 5 3 3 2" xfId="40436"/>
    <cellStyle name="Normal 2 6 5 3 4" xfId="40437"/>
    <cellStyle name="Normal 2 6 5 4" xfId="10350"/>
    <cellStyle name="Normal 2 6 5 4 2" xfId="10351"/>
    <cellStyle name="Normal 2 6 5 4 2 2" xfId="10352"/>
    <cellStyle name="Normal 2 6 5 4 2 2 2" xfId="40438"/>
    <cellStyle name="Normal 2 6 5 4 2 3" xfId="40439"/>
    <cellStyle name="Normal 2 6 5 4 3" xfId="10353"/>
    <cellStyle name="Normal 2 6 5 4 3 2" xfId="40440"/>
    <cellStyle name="Normal 2 6 5 4 4" xfId="40441"/>
    <cellStyle name="Normal 2 6 5 5" xfId="10354"/>
    <cellStyle name="Normal 2 6 5 5 2" xfId="10355"/>
    <cellStyle name="Normal 2 6 5 5 2 2" xfId="40442"/>
    <cellStyle name="Normal 2 6 5 5 3" xfId="40443"/>
    <cellStyle name="Normal 2 6 5 6" xfId="10356"/>
    <cellStyle name="Normal 2 6 5 6 2" xfId="40444"/>
    <cellStyle name="Normal 2 6 5 7" xfId="10357"/>
    <cellStyle name="Normal 2 6 5 7 2" xfId="40445"/>
    <cellStyle name="Normal 2 6 5 8" xfId="40446"/>
    <cellStyle name="Normal 2 6 6" xfId="10358"/>
    <cellStyle name="Normal 2 6 6 2" xfId="10359"/>
    <cellStyle name="Normal 2 6 6 2 2" xfId="10360"/>
    <cellStyle name="Normal 2 6 6 2 2 2" xfId="10361"/>
    <cellStyle name="Normal 2 6 6 2 2 2 2" xfId="40447"/>
    <cellStyle name="Normal 2 6 6 2 2 3" xfId="40448"/>
    <cellStyle name="Normal 2 6 6 2 3" xfId="10362"/>
    <cellStyle name="Normal 2 6 6 2 3 2" xfId="40449"/>
    <cellStyle name="Normal 2 6 6 2 4" xfId="40450"/>
    <cellStyle name="Normal 2 6 6 3" xfId="10363"/>
    <cellStyle name="Normal 2 6 6 3 2" xfId="10364"/>
    <cellStyle name="Normal 2 6 6 3 2 2" xfId="10365"/>
    <cellStyle name="Normal 2 6 6 3 2 2 2" xfId="40451"/>
    <cellStyle name="Normal 2 6 6 3 2 3" xfId="40452"/>
    <cellStyle name="Normal 2 6 6 3 3" xfId="10366"/>
    <cellStyle name="Normal 2 6 6 3 3 2" xfId="40453"/>
    <cellStyle name="Normal 2 6 6 3 4" xfId="40454"/>
    <cellStyle name="Normal 2 6 6 4" xfId="10367"/>
    <cellStyle name="Normal 2 6 6 4 2" xfId="10368"/>
    <cellStyle name="Normal 2 6 6 4 2 2" xfId="10369"/>
    <cellStyle name="Normal 2 6 6 4 2 2 2" xfId="40455"/>
    <cellStyle name="Normal 2 6 6 4 2 3" xfId="40456"/>
    <cellStyle name="Normal 2 6 6 4 3" xfId="10370"/>
    <cellStyle name="Normal 2 6 6 4 3 2" xfId="40457"/>
    <cellStyle name="Normal 2 6 6 4 4" xfId="40458"/>
    <cellStyle name="Normal 2 6 6 5" xfId="10371"/>
    <cellStyle name="Normal 2 6 6 5 2" xfId="10372"/>
    <cellStyle name="Normal 2 6 6 5 2 2" xfId="40459"/>
    <cellStyle name="Normal 2 6 6 5 3" xfId="40460"/>
    <cellStyle name="Normal 2 6 6 6" xfId="10373"/>
    <cellStyle name="Normal 2 6 6 6 2" xfId="40461"/>
    <cellStyle name="Normal 2 6 6 7" xfId="10374"/>
    <cellStyle name="Normal 2 6 6 7 2" xfId="40462"/>
    <cellStyle name="Normal 2 6 6 8" xfId="40463"/>
    <cellStyle name="Normal 2 6 7" xfId="10375"/>
    <cellStyle name="Normal 2 6 7 2" xfId="10376"/>
    <cellStyle name="Normal 2 6 7 2 2" xfId="10377"/>
    <cellStyle name="Normal 2 6 7 2 2 2" xfId="10378"/>
    <cellStyle name="Normal 2 6 7 2 2 2 2" xfId="40464"/>
    <cellStyle name="Normal 2 6 7 2 2 3" xfId="40465"/>
    <cellStyle name="Normal 2 6 7 2 3" xfId="10379"/>
    <cellStyle name="Normal 2 6 7 2 3 2" xfId="40466"/>
    <cellStyle name="Normal 2 6 7 2 4" xfId="40467"/>
    <cellStyle name="Normal 2 6 7 3" xfId="10380"/>
    <cellStyle name="Normal 2 6 7 3 2" xfId="10381"/>
    <cellStyle name="Normal 2 6 7 3 2 2" xfId="10382"/>
    <cellStyle name="Normal 2 6 7 3 2 2 2" xfId="40468"/>
    <cellStyle name="Normal 2 6 7 3 2 3" xfId="40469"/>
    <cellStyle name="Normal 2 6 7 3 3" xfId="10383"/>
    <cellStyle name="Normal 2 6 7 3 3 2" xfId="40470"/>
    <cellStyle name="Normal 2 6 7 3 4" xfId="40471"/>
    <cellStyle name="Normal 2 6 7 4" xfId="10384"/>
    <cellStyle name="Normal 2 6 7 4 2" xfId="10385"/>
    <cellStyle name="Normal 2 6 7 4 2 2" xfId="10386"/>
    <cellStyle name="Normal 2 6 7 4 2 2 2" xfId="40472"/>
    <cellStyle name="Normal 2 6 7 4 2 3" xfId="40473"/>
    <cellStyle name="Normal 2 6 7 4 3" xfId="10387"/>
    <cellStyle name="Normal 2 6 7 4 3 2" xfId="40474"/>
    <cellStyle name="Normal 2 6 7 4 4" xfId="40475"/>
    <cellStyle name="Normal 2 6 7 5" xfId="10388"/>
    <cellStyle name="Normal 2 6 7 5 2" xfId="10389"/>
    <cellStyle name="Normal 2 6 7 5 2 2" xfId="40476"/>
    <cellStyle name="Normal 2 6 7 5 3" xfId="40477"/>
    <cellStyle name="Normal 2 6 7 6" xfId="10390"/>
    <cellStyle name="Normal 2 6 7 6 2" xfId="40478"/>
    <cellStyle name="Normal 2 6 7 7" xfId="10391"/>
    <cellStyle name="Normal 2 6 7 7 2" xfId="40479"/>
    <cellStyle name="Normal 2 6 7 8" xfId="40480"/>
    <cellStyle name="Normal 2 6 8" xfId="10392"/>
    <cellStyle name="Normal 2 6 8 2" xfId="10393"/>
    <cellStyle name="Normal 2 6 8 2 2" xfId="10394"/>
    <cellStyle name="Normal 2 6 8 2 2 2" xfId="10395"/>
    <cellStyle name="Normal 2 6 8 2 2 2 2" xfId="40481"/>
    <cellStyle name="Normal 2 6 8 2 2 3" xfId="40482"/>
    <cellStyle name="Normal 2 6 8 2 3" xfId="10396"/>
    <cellStyle name="Normal 2 6 8 2 3 2" xfId="40483"/>
    <cellStyle name="Normal 2 6 8 2 4" xfId="40484"/>
    <cellStyle name="Normal 2 6 8 3" xfId="10397"/>
    <cellStyle name="Normal 2 6 8 3 2" xfId="10398"/>
    <cellStyle name="Normal 2 6 8 3 2 2" xfId="10399"/>
    <cellStyle name="Normal 2 6 8 3 2 2 2" xfId="40485"/>
    <cellStyle name="Normal 2 6 8 3 2 3" xfId="40486"/>
    <cellStyle name="Normal 2 6 8 3 3" xfId="10400"/>
    <cellStyle name="Normal 2 6 8 3 3 2" xfId="40487"/>
    <cellStyle name="Normal 2 6 8 3 4" xfId="40488"/>
    <cellStyle name="Normal 2 6 8 4" xfId="10401"/>
    <cellStyle name="Normal 2 6 8 4 2" xfId="10402"/>
    <cellStyle name="Normal 2 6 8 4 2 2" xfId="10403"/>
    <cellStyle name="Normal 2 6 8 4 2 2 2" xfId="40489"/>
    <cellStyle name="Normal 2 6 8 4 2 3" xfId="40490"/>
    <cellStyle name="Normal 2 6 8 4 3" xfId="10404"/>
    <cellStyle name="Normal 2 6 8 4 3 2" xfId="40491"/>
    <cellStyle name="Normal 2 6 8 4 4" xfId="40492"/>
    <cellStyle name="Normal 2 6 8 5" xfId="10405"/>
    <cellStyle name="Normal 2 6 8 5 2" xfId="10406"/>
    <cellStyle name="Normal 2 6 8 5 2 2" xfId="40493"/>
    <cellStyle name="Normal 2 6 8 5 3" xfId="40494"/>
    <cellStyle name="Normal 2 6 8 6" xfId="10407"/>
    <cellStyle name="Normal 2 6 8 6 2" xfId="40495"/>
    <cellStyle name="Normal 2 6 8 7" xfId="10408"/>
    <cellStyle name="Normal 2 6 8 7 2" xfId="40496"/>
    <cellStyle name="Normal 2 6 8 8" xfId="40497"/>
    <cellStyle name="Normal 2 6 9" xfId="10409"/>
    <cellStyle name="Normal 2 6 9 2" xfId="10410"/>
    <cellStyle name="Normal 2 6 9 2 2" xfId="10411"/>
    <cellStyle name="Normal 2 6 9 2 2 2" xfId="10412"/>
    <cellStyle name="Normal 2 6 9 2 2 2 2" xfId="40498"/>
    <cellStyle name="Normal 2 6 9 2 2 3" xfId="40499"/>
    <cellStyle name="Normal 2 6 9 2 3" xfId="10413"/>
    <cellStyle name="Normal 2 6 9 2 3 2" xfId="40500"/>
    <cellStyle name="Normal 2 6 9 2 4" xfId="40501"/>
    <cellStyle name="Normal 2 6 9 3" xfId="10414"/>
    <cellStyle name="Normal 2 6 9 3 2" xfId="10415"/>
    <cellStyle name="Normal 2 6 9 3 2 2" xfId="10416"/>
    <cellStyle name="Normal 2 6 9 3 2 2 2" xfId="40502"/>
    <cellStyle name="Normal 2 6 9 3 2 3" xfId="40503"/>
    <cellStyle name="Normal 2 6 9 3 3" xfId="10417"/>
    <cellStyle name="Normal 2 6 9 3 3 2" xfId="40504"/>
    <cellStyle name="Normal 2 6 9 3 4" xfId="40505"/>
    <cellStyle name="Normal 2 6 9 4" xfId="10418"/>
    <cellStyle name="Normal 2 6 9 4 2" xfId="10419"/>
    <cellStyle name="Normal 2 6 9 4 2 2" xfId="10420"/>
    <cellStyle name="Normal 2 6 9 4 2 2 2" xfId="40506"/>
    <cellStyle name="Normal 2 6 9 4 2 3" xfId="40507"/>
    <cellStyle name="Normal 2 6 9 4 3" xfId="10421"/>
    <cellStyle name="Normal 2 6 9 4 3 2" xfId="40508"/>
    <cellStyle name="Normal 2 6 9 4 4" xfId="40509"/>
    <cellStyle name="Normal 2 6 9 5" xfId="10422"/>
    <cellStyle name="Normal 2 6 9 5 2" xfId="10423"/>
    <cellStyle name="Normal 2 6 9 5 2 2" xfId="40510"/>
    <cellStyle name="Normal 2 6 9 5 3" xfId="40511"/>
    <cellStyle name="Normal 2 6 9 6" xfId="10424"/>
    <cellStyle name="Normal 2 6 9 6 2" xfId="40512"/>
    <cellStyle name="Normal 2 6 9 7" xfId="10425"/>
    <cellStyle name="Normal 2 6 9 7 2" xfId="40513"/>
    <cellStyle name="Normal 2 6 9 8" xfId="40514"/>
    <cellStyle name="Normal 2 7" xfId="10426"/>
    <cellStyle name="Normal 2 7 10" xfId="10427"/>
    <cellStyle name="Normal 2 7 10 2" xfId="10428"/>
    <cellStyle name="Normal 2 7 10 2 2" xfId="10429"/>
    <cellStyle name="Normal 2 7 10 2 2 2" xfId="10430"/>
    <cellStyle name="Normal 2 7 10 2 2 2 2" xfId="40515"/>
    <cellStyle name="Normal 2 7 10 2 2 3" xfId="40516"/>
    <cellStyle name="Normal 2 7 10 2 3" xfId="10431"/>
    <cellStyle name="Normal 2 7 10 2 3 2" xfId="40517"/>
    <cellStyle name="Normal 2 7 10 2 4" xfId="40518"/>
    <cellStyle name="Normal 2 7 10 3" xfId="10432"/>
    <cellStyle name="Normal 2 7 10 3 2" xfId="10433"/>
    <cellStyle name="Normal 2 7 10 3 2 2" xfId="10434"/>
    <cellStyle name="Normal 2 7 10 3 2 2 2" xfId="40519"/>
    <cellStyle name="Normal 2 7 10 3 2 3" xfId="40520"/>
    <cellStyle name="Normal 2 7 10 3 3" xfId="10435"/>
    <cellStyle name="Normal 2 7 10 3 3 2" xfId="40521"/>
    <cellStyle name="Normal 2 7 10 3 4" xfId="40522"/>
    <cellStyle name="Normal 2 7 10 4" xfId="10436"/>
    <cellStyle name="Normal 2 7 10 4 2" xfId="10437"/>
    <cellStyle name="Normal 2 7 10 4 2 2" xfId="10438"/>
    <cellStyle name="Normal 2 7 10 4 2 2 2" xfId="40523"/>
    <cellStyle name="Normal 2 7 10 4 2 3" xfId="40524"/>
    <cellStyle name="Normal 2 7 10 4 3" xfId="10439"/>
    <cellStyle name="Normal 2 7 10 4 3 2" xfId="40525"/>
    <cellStyle name="Normal 2 7 10 4 4" xfId="40526"/>
    <cellStyle name="Normal 2 7 10 5" xfId="10440"/>
    <cellStyle name="Normal 2 7 10 5 2" xfId="10441"/>
    <cellStyle name="Normal 2 7 10 5 2 2" xfId="40527"/>
    <cellStyle name="Normal 2 7 10 5 3" xfId="40528"/>
    <cellStyle name="Normal 2 7 10 6" xfId="10442"/>
    <cellStyle name="Normal 2 7 10 6 2" xfId="40529"/>
    <cellStyle name="Normal 2 7 10 7" xfId="10443"/>
    <cellStyle name="Normal 2 7 10 7 2" xfId="40530"/>
    <cellStyle name="Normal 2 7 10 8" xfId="40531"/>
    <cellStyle name="Normal 2 7 11" xfId="10444"/>
    <cellStyle name="Normal 2 7 11 2" xfId="10445"/>
    <cellStyle name="Normal 2 7 11 2 2" xfId="10446"/>
    <cellStyle name="Normal 2 7 11 2 2 2" xfId="10447"/>
    <cellStyle name="Normal 2 7 11 2 2 2 2" xfId="40532"/>
    <cellStyle name="Normal 2 7 11 2 2 3" xfId="40533"/>
    <cellStyle name="Normal 2 7 11 2 3" xfId="10448"/>
    <cellStyle name="Normal 2 7 11 2 3 2" xfId="40534"/>
    <cellStyle name="Normal 2 7 11 2 4" xfId="40535"/>
    <cellStyle name="Normal 2 7 11 3" xfId="10449"/>
    <cellStyle name="Normal 2 7 11 3 2" xfId="10450"/>
    <cellStyle name="Normal 2 7 11 3 2 2" xfId="10451"/>
    <cellStyle name="Normal 2 7 11 3 2 2 2" xfId="40536"/>
    <cellStyle name="Normal 2 7 11 3 2 3" xfId="40537"/>
    <cellStyle name="Normal 2 7 11 3 3" xfId="10452"/>
    <cellStyle name="Normal 2 7 11 3 3 2" xfId="40538"/>
    <cellStyle name="Normal 2 7 11 3 4" xfId="40539"/>
    <cellStyle name="Normal 2 7 11 4" xfId="10453"/>
    <cellStyle name="Normal 2 7 11 4 2" xfId="10454"/>
    <cellStyle name="Normal 2 7 11 4 2 2" xfId="10455"/>
    <cellStyle name="Normal 2 7 11 4 2 2 2" xfId="40540"/>
    <cellStyle name="Normal 2 7 11 4 2 3" xfId="40541"/>
    <cellStyle name="Normal 2 7 11 4 3" xfId="10456"/>
    <cellStyle name="Normal 2 7 11 4 3 2" xfId="40542"/>
    <cellStyle name="Normal 2 7 11 4 4" xfId="40543"/>
    <cellStyle name="Normal 2 7 11 5" xfId="10457"/>
    <cellStyle name="Normal 2 7 11 5 2" xfId="10458"/>
    <cellStyle name="Normal 2 7 11 5 2 2" xfId="40544"/>
    <cellStyle name="Normal 2 7 11 5 3" xfId="40545"/>
    <cellStyle name="Normal 2 7 11 6" xfId="10459"/>
    <cellStyle name="Normal 2 7 11 6 2" xfId="40546"/>
    <cellStyle name="Normal 2 7 11 7" xfId="10460"/>
    <cellStyle name="Normal 2 7 11 7 2" xfId="40547"/>
    <cellStyle name="Normal 2 7 11 8" xfId="40548"/>
    <cellStyle name="Normal 2 7 12" xfId="10461"/>
    <cellStyle name="Normal 2 7 12 2" xfId="10462"/>
    <cellStyle name="Normal 2 7 12 2 2" xfId="10463"/>
    <cellStyle name="Normal 2 7 12 2 2 2" xfId="10464"/>
    <cellStyle name="Normal 2 7 12 2 2 2 2" xfId="40549"/>
    <cellStyle name="Normal 2 7 12 2 2 3" xfId="40550"/>
    <cellStyle name="Normal 2 7 12 2 3" xfId="10465"/>
    <cellStyle name="Normal 2 7 12 2 3 2" xfId="40551"/>
    <cellStyle name="Normal 2 7 12 2 4" xfId="40552"/>
    <cellStyle name="Normal 2 7 12 3" xfId="10466"/>
    <cellStyle name="Normal 2 7 12 3 2" xfId="10467"/>
    <cellStyle name="Normal 2 7 12 3 2 2" xfId="10468"/>
    <cellStyle name="Normal 2 7 12 3 2 2 2" xfId="40553"/>
    <cellStyle name="Normal 2 7 12 3 2 3" xfId="40554"/>
    <cellStyle name="Normal 2 7 12 3 3" xfId="10469"/>
    <cellStyle name="Normal 2 7 12 3 3 2" xfId="40555"/>
    <cellStyle name="Normal 2 7 12 3 4" xfId="40556"/>
    <cellStyle name="Normal 2 7 12 4" xfId="10470"/>
    <cellStyle name="Normal 2 7 12 4 2" xfId="10471"/>
    <cellStyle name="Normal 2 7 12 4 2 2" xfId="10472"/>
    <cellStyle name="Normal 2 7 12 4 2 2 2" xfId="40557"/>
    <cellStyle name="Normal 2 7 12 4 2 3" xfId="40558"/>
    <cellStyle name="Normal 2 7 12 4 3" xfId="10473"/>
    <cellStyle name="Normal 2 7 12 4 3 2" xfId="40559"/>
    <cellStyle name="Normal 2 7 12 4 4" xfId="40560"/>
    <cellStyle name="Normal 2 7 12 5" xfId="10474"/>
    <cellStyle name="Normal 2 7 12 5 2" xfId="10475"/>
    <cellStyle name="Normal 2 7 12 5 2 2" xfId="40561"/>
    <cellStyle name="Normal 2 7 12 5 3" xfId="40562"/>
    <cellStyle name="Normal 2 7 12 6" xfId="10476"/>
    <cellStyle name="Normal 2 7 12 6 2" xfId="40563"/>
    <cellStyle name="Normal 2 7 12 7" xfId="10477"/>
    <cellStyle name="Normal 2 7 12 7 2" xfId="40564"/>
    <cellStyle name="Normal 2 7 12 8" xfId="40565"/>
    <cellStyle name="Normal 2 7 13" xfId="10478"/>
    <cellStyle name="Normal 2 7 13 2" xfId="10479"/>
    <cellStyle name="Normal 2 7 13 2 2" xfId="10480"/>
    <cellStyle name="Normal 2 7 13 2 2 2" xfId="10481"/>
    <cellStyle name="Normal 2 7 13 2 2 2 2" xfId="40566"/>
    <cellStyle name="Normal 2 7 13 2 2 3" xfId="40567"/>
    <cellStyle name="Normal 2 7 13 2 3" xfId="10482"/>
    <cellStyle name="Normal 2 7 13 2 3 2" xfId="40568"/>
    <cellStyle name="Normal 2 7 13 2 4" xfId="40569"/>
    <cellStyle name="Normal 2 7 13 3" xfId="10483"/>
    <cellStyle name="Normal 2 7 13 3 2" xfId="10484"/>
    <cellStyle name="Normal 2 7 13 3 2 2" xfId="10485"/>
    <cellStyle name="Normal 2 7 13 3 2 2 2" xfId="40570"/>
    <cellStyle name="Normal 2 7 13 3 2 3" xfId="40571"/>
    <cellStyle name="Normal 2 7 13 3 3" xfId="10486"/>
    <cellStyle name="Normal 2 7 13 3 3 2" xfId="40572"/>
    <cellStyle name="Normal 2 7 13 3 4" xfId="40573"/>
    <cellStyle name="Normal 2 7 13 4" xfId="10487"/>
    <cellStyle name="Normal 2 7 13 4 2" xfId="10488"/>
    <cellStyle name="Normal 2 7 13 4 2 2" xfId="10489"/>
    <cellStyle name="Normal 2 7 13 4 2 2 2" xfId="40574"/>
    <cellStyle name="Normal 2 7 13 4 2 3" xfId="40575"/>
    <cellStyle name="Normal 2 7 13 4 3" xfId="10490"/>
    <cellStyle name="Normal 2 7 13 4 3 2" xfId="40576"/>
    <cellStyle name="Normal 2 7 13 4 4" xfId="40577"/>
    <cellStyle name="Normal 2 7 13 5" xfId="10491"/>
    <cellStyle name="Normal 2 7 13 5 2" xfId="10492"/>
    <cellStyle name="Normal 2 7 13 5 2 2" xfId="40578"/>
    <cellStyle name="Normal 2 7 13 5 3" xfId="40579"/>
    <cellStyle name="Normal 2 7 13 6" xfId="10493"/>
    <cellStyle name="Normal 2 7 13 6 2" xfId="40580"/>
    <cellStyle name="Normal 2 7 13 7" xfId="10494"/>
    <cellStyle name="Normal 2 7 13 7 2" xfId="40581"/>
    <cellStyle name="Normal 2 7 13 8" xfId="40582"/>
    <cellStyle name="Normal 2 7 14" xfId="10495"/>
    <cellStyle name="Normal 2 7 14 2" xfId="10496"/>
    <cellStyle name="Normal 2 7 14 2 2" xfId="10497"/>
    <cellStyle name="Normal 2 7 14 2 2 2" xfId="10498"/>
    <cellStyle name="Normal 2 7 14 2 2 2 2" xfId="40583"/>
    <cellStyle name="Normal 2 7 14 2 2 3" xfId="40584"/>
    <cellStyle name="Normal 2 7 14 2 3" xfId="10499"/>
    <cellStyle name="Normal 2 7 14 2 3 2" xfId="40585"/>
    <cellStyle name="Normal 2 7 14 2 4" xfId="40586"/>
    <cellStyle name="Normal 2 7 14 3" xfId="10500"/>
    <cellStyle name="Normal 2 7 14 3 2" xfId="10501"/>
    <cellStyle name="Normal 2 7 14 3 2 2" xfId="10502"/>
    <cellStyle name="Normal 2 7 14 3 2 2 2" xfId="40587"/>
    <cellStyle name="Normal 2 7 14 3 2 3" xfId="40588"/>
    <cellStyle name="Normal 2 7 14 3 3" xfId="10503"/>
    <cellStyle name="Normal 2 7 14 3 3 2" xfId="40589"/>
    <cellStyle name="Normal 2 7 14 3 4" xfId="40590"/>
    <cellStyle name="Normal 2 7 14 4" xfId="10504"/>
    <cellStyle name="Normal 2 7 14 4 2" xfId="10505"/>
    <cellStyle name="Normal 2 7 14 4 2 2" xfId="10506"/>
    <cellStyle name="Normal 2 7 14 4 2 2 2" xfId="40591"/>
    <cellStyle name="Normal 2 7 14 4 2 3" xfId="40592"/>
    <cellStyle name="Normal 2 7 14 4 3" xfId="10507"/>
    <cellStyle name="Normal 2 7 14 4 3 2" xfId="40593"/>
    <cellStyle name="Normal 2 7 14 4 4" xfId="40594"/>
    <cellStyle name="Normal 2 7 14 5" xfId="10508"/>
    <cellStyle name="Normal 2 7 14 5 2" xfId="10509"/>
    <cellStyle name="Normal 2 7 14 5 2 2" xfId="40595"/>
    <cellStyle name="Normal 2 7 14 5 3" xfId="40596"/>
    <cellStyle name="Normal 2 7 14 6" xfId="10510"/>
    <cellStyle name="Normal 2 7 14 6 2" xfId="40597"/>
    <cellStyle name="Normal 2 7 14 7" xfId="10511"/>
    <cellStyle name="Normal 2 7 14 7 2" xfId="40598"/>
    <cellStyle name="Normal 2 7 14 8" xfId="40599"/>
    <cellStyle name="Normal 2 7 15" xfId="10512"/>
    <cellStyle name="Normal 2 7 15 2" xfId="10513"/>
    <cellStyle name="Normal 2 7 15 2 2" xfId="10514"/>
    <cellStyle name="Normal 2 7 15 2 2 2" xfId="10515"/>
    <cellStyle name="Normal 2 7 15 2 2 2 2" xfId="40600"/>
    <cellStyle name="Normal 2 7 15 2 2 3" xfId="40601"/>
    <cellStyle name="Normal 2 7 15 2 3" xfId="10516"/>
    <cellStyle name="Normal 2 7 15 2 3 2" xfId="40602"/>
    <cellStyle name="Normal 2 7 15 2 4" xfId="40603"/>
    <cellStyle name="Normal 2 7 15 3" xfId="10517"/>
    <cellStyle name="Normal 2 7 15 3 2" xfId="10518"/>
    <cellStyle name="Normal 2 7 15 3 2 2" xfId="10519"/>
    <cellStyle name="Normal 2 7 15 3 2 2 2" xfId="40604"/>
    <cellStyle name="Normal 2 7 15 3 2 3" xfId="40605"/>
    <cellStyle name="Normal 2 7 15 3 3" xfId="10520"/>
    <cellStyle name="Normal 2 7 15 3 3 2" xfId="40606"/>
    <cellStyle name="Normal 2 7 15 3 4" xfId="40607"/>
    <cellStyle name="Normal 2 7 15 4" xfId="10521"/>
    <cellStyle name="Normal 2 7 15 4 2" xfId="10522"/>
    <cellStyle name="Normal 2 7 15 4 2 2" xfId="10523"/>
    <cellStyle name="Normal 2 7 15 4 2 2 2" xfId="40608"/>
    <cellStyle name="Normal 2 7 15 4 2 3" xfId="40609"/>
    <cellStyle name="Normal 2 7 15 4 3" xfId="10524"/>
    <cellStyle name="Normal 2 7 15 4 3 2" xfId="40610"/>
    <cellStyle name="Normal 2 7 15 4 4" xfId="40611"/>
    <cellStyle name="Normal 2 7 15 5" xfId="10525"/>
    <cellStyle name="Normal 2 7 15 5 2" xfId="10526"/>
    <cellStyle name="Normal 2 7 15 5 2 2" xfId="40612"/>
    <cellStyle name="Normal 2 7 15 5 3" xfId="40613"/>
    <cellStyle name="Normal 2 7 15 6" xfId="10527"/>
    <cellStyle name="Normal 2 7 15 6 2" xfId="40614"/>
    <cellStyle name="Normal 2 7 15 7" xfId="10528"/>
    <cellStyle name="Normal 2 7 15 7 2" xfId="40615"/>
    <cellStyle name="Normal 2 7 15 8" xfId="40616"/>
    <cellStyle name="Normal 2 7 16" xfId="10529"/>
    <cellStyle name="Normal 2 7 16 2" xfId="10530"/>
    <cellStyle name="Normal 2 7 16 2 2" xfId="10531"/>
    <cellStyle name="Normal 2 7 16 2 2 2" xfId="10532"/>
    <cellStyle name="Normal 2 7 16 2 2 2 2" xfId="40617"/>
    <cellStyle name="Normal 2 7 16 2 2 3" xfId="40618"/>
    <cellStyle name="Normal 2 7 16 2 3" xfId="10533"/>
    <cellStyle name="Normal 2 7 16 2 3 2" xfId="40619"/>
    <cellStyle name="Normal 2 7 16 2 4" xfId="40620"/>
    <cellStyle name="Normal 2 7 16 3" xfId="10534"/>
    <cellStyle name="Normal 2 7 16 3 2" xfId="10535"/>
    <cellStyle name="Normal 2 7 16 3 2 2" xfId="10536"/>
    <cellStyle name="Normal 2 7 16 3 2 2 2" xfId="40621"/>
    <cellStyle name="Normal 2 7 16 3 2 3" xfId="40622"/>
    <cellStyle name="Normal 2 7 16 3 3" xfId="10537"/>
    <cellStyle name="Normal 2 7 16 3 3 2" xfId="40623"/>
    <cellStyle name="Normal 2 7 16 3 4" xfId="40624"/>
    <cellStyle name="Normal 2 7 16 4" xfId="10538"/>
    <cellStyle name="Normal 2 7 16 4 2" xfId="10539"/>
    <cellStyle name="Normal 2 7 16 4 2 2" xfId="10540"/>
    <cellStyle name="Normal 2 7 16 4 2 2 2" xfId="40625"/>
    <cellStyle name="Normal 2 7 16 4 2 3" xfId="40626"/>
    <cellStyle name="Normal 2 7 16 4 3" xfId="10541"/>
    <cellStyle name="Normal 2 7 16 4 3 2" xfId="40627"/>
    <cellStyle name="Normal 2 7 16 4 4" xfId="40628"/>
    <cellStyle name="Normal 2 7 16 5" xfId="10542"/>
    <cellStyle name="Normal 2 7 16 5 2" xfId="10543"/>
    <cellStyle name="Normal 2 7 16 5 2 2" xfId="40629"/>
    <cellStyle name="Normal 2 7 16 5 3" xfId="40630"/>
    <cellStyle name="Normal 2 7 16 6" xfId="10544"/>
    <cellStyle name="Normal 2 7 16 6 2" xfId="40631"/>
    <cellStyle name="Normal 2 7 16 7" xfId="10545"/>
    <cellStyle name="Normal 2 7 16 7 2" xfId="40632"/>
    <cellStyle name="Normal 2 7 16 8" xfId="40633"/>
    <cellStyle name="Normal 2 7 17" xfId="10546"/>
    <cellStyle name="Normal 2 7 17 2" xfId="10547"/>
    <cellStyle name="Normal 2 7 17 2 2" xfId="10548"/>
    <cellStyle name="Normal 2 7 17 2 2 2" xfId="10549"/>
    <cellStyle name="Normal 2 7 17 2 2 2 2" xfId="40634"/>
    <cellStyle name="Normal 2 7 17 2 2 3" xfId="40635"/>
    <cellStyle name="Normal 2 7 17 2 3" xfId="10550"/>
    <cellStyle name="Normal 2 7 17 2 3 2" xfId="40636"/>
    <cellStyle name="Normal 2 7 17 2 4" xfId="40637"/>
    <cellStyle name="Normal 2 7 17 3" xfId="10551"/>
    <cellStyle name="Normal 2 7 17 3 2" xfId="10552"/>
    <cellStyle name="Normal 2 7 17 3 2 2" xfId="10553"/>
    <cellStyle name="Normal 2 7 17 3 2 2 2" xfId="40638"/>
    <cellStyle name="Normal 2 7 17 3 2 3" xfId="40639"/>
    <cellStyle name="Normal 2 7 17 3 3" xfId="10554"/>
    <cellStyle name="Normal 2 7 17 3 3 2" xfId="40640"/>
    <cellStyle name="Normal 2 7 17 3 4" xfId="40641"/>
    <cellStyle name="Normal 2 7 17 4" xfId="10555"/>
    <cellStyle name="Normal 2 7 17 4 2" xfId="10556"/>
    <cellStyle name="Normal 2 7 17 4 2 2" xfId="10557"/>
    <cellStyle name="Normal 2 7 17 4 2 2 2" xfId="40642"/>
    <cellStyle name="Normal 2 7 17 4 2 3" xfId="40643"/>
    <cellStyle name="Normal 2 7 17 4 3" xfId="10558"/>
    <cellStyle name="Normal 2 7 17 4 3 2" xfId="40644"/>
    <cellStyle name="Normal 2 7 17 4 4" xfId="40645"/>
    <cellStyle name="Normal 2 7 17 5" xfId="10559"/>
    <cellStyle name="Normal 2 7 17 5 2" xfId="10560"/>
    <cellStyle name="Normal 2 7 17 5 2 2" xfId="40646"/>
    <cellStyle name="Normal 2 7 17 5 3" xfId="40647"/>
    <cellStyle name="Normal 2 7 17 6" xfId="10561"/>
    <cellStyle name="Normal 2 7 17 6 2" xfId="40648"/>
    <cellStyle name="Normal 2 7 17 7" xfId="10562"/>
    <cellStyle name="Normal 2 7 17 7 2" xfId="40649"/>
    <cellStyle name="Normal 2 7 17 8" xfId="40650"/>
    <cellStyle name="Normal 2 7 18" xfId="10563"/>
    <cellStyle name="Normal 2 7 18 2" xfId="10564"/>
    <cellStyle name="Normal 2 7 18 2 2" xfId="10565"/>
    <cellStyle name="Normal 2 7 18 2 2 2" xfId="10566"/>
    <cellStyle name="Normal 2 7 18 2 2 2 2" xfId="40651"/>
    <cellStyle name="Normal 2 7 18 2 2 3" xfId="40652"/>
    <cellStyle name="Normal 2 7 18 2 3" xfId="10567"/>
    <cellStyle name="Normal 2 7 18 2 3 2" xfId="40653"/>
    <cellStyle name="Normal 2 7 18 2 4" xfId="40654"/>
    <cellStyle name="Normal 2 7 18 3" xfId="10568"/>
    <cellStyle name="Normal 2 7 18 3 2" xfId="10569"/>
    <cellStyle name="Normal 2 7 18 3 2 2" xfId="10570"/>
    <cellStyle name="Normal 2 7 18 3 2 2 2" xfId="40655"/>
    <cellStyle name="Normal 2 7 18 3 2 3" xfId="40656"/>
    <cellStyle name="Normal 2 7 18 3 3" xfId="10571"/>
    <cellStyle name="Normal 2 7 18 3 3 2" xfId="40657"/>
    <cellStyle name="Normal 2 7 18 3 4" xfId="40658"/>
    <cellStyle name="Normal 2 7 18 4" xfId="10572"/>
    <cellStyle name="Normal 2 7 18 4 2" xfId="10573"/>
    <cellStyle name="Normal 2 7 18 4 2 2" xfId="10574"/>
    <cellStyle name="Normal 2 7 18 4 2 2 2" xfId="40659"/>
    <cellStyle name="Normal 2 7 18 4 2 3" xfId="40660"/>
    <cellStyle name="Normal 2 7 18 4 3" xfId="10575"/>
    <cellStyle name="Normal 2 7 18 4 3 2" xfId="40661"/>
    <cellStyle name="Normal 2 7 18 4 4" xfId="40662"/>
    <cellStyle name="Normal 2 7 18 5" xfId="10576"/>
    <cellStyle name="Normal 2 7 18 5 2" xfId="10577"/>
    <cellStyle name="Normal 2 7 18 5 2 2" xfId="40663"/>
    <cellStyle name="Normal 2 7 18 5 3" xfId="40664"/>
    <cellStyle name="Normal 2 7 18 6" xfId="10578"/>
    <cellStyle name="Normal 2 7 18 6 2" xfId="40665"/>
    <cellStyle name="Normal 2 7 18 7" xfId="10579"/>
    <cellStyle name="Normal 2 7 18 7 2" xfId="40666"/>
    <cellStyle name="Normal 2 7 18 8" xfId="40667"/>
    <cellStyle name="Normal 2 7 19" xfId="10580"/>
    <cellStyle name="Normal 2 7 19 2" xfId="10581"/>
    <cellStyle name="Normal 2 7 19 2 2" xfId="10582"/>
    <cellStyle name="Normal 2 7 19 2 2 2" xfId="10583"/>
    <cellStyle name="Normal 2 7 19 2 2 2 2" xfId="40668"/>
    <cellStyle name="Normal 2 7 19 2 2 3" xfId="40669"/>
    <cellStyle name="Normal 2 7 19 2 3" xfId="10584"/>
    <cellStyle name="Normal 2 7 19 2 3 2" xfId="40670"/>
    <cellStyle name="Normal 2 7 19 2 4" xfId="40671"/>
    <cellStyle name="Normal 2 7 19 3" xfId="10585"/>
    <cellStyle name="Normal 2 7 19 3 2" xfId="10586"/>
    <cellStyle name="Normal 2 7 19 3 2 2" xfId="10587"/>
    <cellStyle name="Normal 2 7 19 3 2 2 2" xfId="40672"/>
    <cellStyle name="Normal 2 7 19 3 2 3" xfId="40673"/>
    <cellStyle name="Normal 2 7 19 3 3" xfId="10588"/>
    <cellStyle name="Normal 2 7 19 3 3 2" xfId="40674"/>
    <cellStyle name="Normal 2 7 19 3 4" xfId="40675"/>
    <cellStyle name="Normal 2 7 19 4" xfId="10589"/>
    <cellStyle name="Normal 2 7 19 4 2" xfId="10590"/>
    <cellStyle name="Normal 2 7 19 4 2 2" xfId="10591"/>
    <cellStyle name="Normal 2 7 19 4 2 2 2" xfId="40676"/>
    <cellStyle name="Normal 2 7 19 4 2 3" xfId="40677"/>
    <cellStyle name="Normal 2 7 19 4 3" xfId="10592"/>
    <cellStyle name="Normal 2 7 19 4 3 2" xfId="40678"/>
    <cellStyle name="Normal 2 7 19 4 4" xfId="40679"/>
    <cellStyle name="Normal 2 7 19 5" xfId="10593"/>
    <cellStyle name="Normal 2 7 19 5 2" xfId="10594"/>
    <cellStyle name="Normal 2 7 19 5 2 2" xfId="40680"/>
    <cellStyle name="Normal 2 7 19 5 3" xfId="40681"/>
    <cellStyle name="Normal 2 7 19 6" xfId="10595"/>
    <cellStyle name="Normal 2 7 19 6 2" xfId="40682"/>
    <cellStyle name="Normal 2 7 19 7" xfId="10596"/>
    <cellStyle name="Normal 2 7 19 7 2" xfId="40683"/>
    <cellStyle name="Normal 2 7 19 8" xfId="40684"/>
    <cellStyle name="Normal 2 7 2" xfId="10597"/>
    <cellStyle name="Normal 2 7 2 2" xfId="10598"/>
    <cellStyle name="Normal 2 7 2 2 2" xfId="10599"/>
    <cellStyle name="Normal 2 7 2 2 2 2" xfId="10600"/>
    <cellStyle name="Normal 2 7 2 2 2 2 2" xfId="40685"/>
    <cellStyle name="Normal 2 7 2 2 2 3" xfId="40686"/>
    <cellStyle name="Normal 2 7 2 2 3" xfId="10601"/>
    <cellStyle name="Normal 2 7 2 2 3 2" xfId="40687"/>
    <cellStyle name="Normal 2 7 2 2 4" xfId="40688"/>
    <cellStyle name="Normal 2 7 2 3" xfId="10602"/>
    <cellStyle name="Normal 2 7 2 3 2" xfId="10603"/>
    <cellStyle name="Normal 2 7 2 3 2 2" xfId="10604"/>
    <cellStyle name="Normal 2 7 2 3 2 2 2" xfId="40689"/>
    <cellStyle name="Normal 2 7 2 3 2 3" xfId="40690"/>
    <cellStyle name="Normal 2 7 2 3 3" xfId="10605"/>
    <cellStyle name="Normal 2 7 2 3 3 2" xfId="40691"/>
    <cellStyle name="Normal 2 7 2 3 4" xfId="40692"/>
    <cellStyle name="Normal 2 7 2 4" xfId="10606"/>
    <cellStyle name="Normal 2 7 2 4 2" xfId="10607"/>
    <cellStyle name="Normal 2 7 2 4 2 2" xfId="10608"/>
    <cellStyle name="Normal 2 7 2 4 2 2 2" xfId="40693"/>
    <cellStyle name="Normal 2 7 2 4 2 3" xfId="40694"/>
    <cellStyle name="Normal 2 7 2 4 3" xfId="10609"/>
    <cellStyle name="Normal 2 7 2 4 3 2" xfId="40695"/>
    <cellStyle name="Normal 2 7 2 4 4" xfId="40696"/>
    <cellStyle name="Normal 2 7 2 5" xfId="10610"/>
    <cellStyle name="Normal 2 7 2 5 2" xfId="10611"/>
    <cellStyle name="Normal 2 7 2 5 2 2" xfId="40697"/>
    <cellStyle name="Normal 2 7 2 5 3" xfId="40698"/>
    <cellStyle name="Normal 2 7 2 6" xfId="10612"/>
    <cellStyle name="Normal 2 7 2 6 2" xfId="40699"/>
    <cellStyle name="Normal 2 7 2 7" xfId="10613"/>
    <cellStyle name="Normal 2 7 2 7 2" xfId="40700"/>
    <cellStyle name="Normal 2 7 2 8" xfId="40701"/>
    <cellStyle name="Normal 2 7 20" xfId="10614"/>
    <cellStyle name="Normal 2 7 20 2" xfId="10615"/>
    <cellStyle name="Normal 2 7 20 2 2" xfId="10616"/>
    <cellStyle name="Normal 2 7 20 2 2 2" xfId="10617"/>
    <cellStyle name="Normal 2 7 20 2 2 2 2" xfId="40702"/>
    <cellStyle name="Normal 2 7 20 2 2 3" xfId="40703"/>
    <cellStyle name="Normal 2 7 20 2 3" xfId="10618"/>
    <cellStyle name="Normal 2 7 20 2 3 2" xfId="40704"/>
    <cellStyle name="Normal 2 7 20 2 4" xfId="40705"/>
    <cellStyle name="Normal 2 7 20 3" xfId="10619"/>
    <cellStyle name="Normal 2 7 20 3 2" xfId="10620"/>
    <cellStyle name="Normal 2 7 20 3 2 2" xfId="10621"/>
    <cellStyle name="Normal 2 7 20 3 2 2 2" xfId="40706"/>
    <cellStyle name="Normal 2 7 20 3 2 3" xfId="40707"/>
    <cellStyle name="Normal 2 7 20 3 3" xfId="10622"/>
    <cellStyle name="Normal 2 7 20 3 3 2" xfId="40708"/>
    <cellStyle name="Normal 2 7 20 3 4" xfId="40709"/>
    <cellStyle name="Normal 2 7 20 4" xfId="10623"/>
    <cellStyle name="Normal 2 7 20 4 2" xfId="10624"/>
    <cellStyle name="Normal 2 7 20 4 2 2" xfId="10625"/>
    <cellStyle name="Normal 2 7 20 4 2 2 2" xfId="40710"/>
    <cellStyle name="Normal 2 7 20 4 2 3" xfId="40711"/>
    <cellStyle name="Normal 2 7 20 4 3" xfId="10626"/>
    <cellStyle name="Normal 2 7 20 4 3 2" xfId="40712"/>
    <cellStyle name="Normal 2 7 20 4 4" xfId="40713"/>
    <cellStyle name="Normal 2 7 20 5" xfId="10627"/>
    <cellStyle name="Normal 2 7 20 5 2" xfId="10628"/>
    <cellStyle name="Normal 2 7 20 5 2 2" xfId="40714"/>
    <cellStyle name="Normal 2 7 20 5 3" xfId="40715"/>
    <cellStyle name="Normal 2 7 20 6" xfId="10629"/>
    <cellStyle name="Normal 2 7 20 6 2" xfId="40716"/>
    <cellStyle name="Normal 2 7 20 7" xfId="10630"/>
    <cellStyle name="Normal 2 7 20 7 2" xfId="40717"/>
    <cellStyle name="Normal 2 7 20 8" xfId="40718"/>
    <cellStyle name="Normal 2 7 21" xfId="10631"/>
    <cellStyle name="Normal 2 7 21 2" xfId="10632"/>
    <cellStyle name="Normal 2 7 21 2 2" xfId="10633"/>
    <cellStyle name="Normal 2 7 21 2 2 2" xfId="10634"/>
    <cellStyle name="Normal 2 7 21 2 2 2 2" xfId="40719"/>
    <cellStyle name="Normal 2 7 21 2 2 3" xfId="40720"/>
    <cellStyle name="Normal 2 7 21 2 3" xfId="10635"/>
    <cellStyle name="Normal 2 7 21 2 3 2" xfId="40721"/>
    <cellStyle name="Normal 2 7 21 2 4" xfId="40722"/>
    <cellStyle name="Normal 2 7 21 3" xfId="10636"/>
    <cellStyle name="Normal 2 7 21 3 2" xfId="10637"/>
    <cellStyle name="Normal 2 7 21 3 2 2" xfId="10638"/>
    <cellStyle name="Normal 2 7 21 3 2 2 2" xfId="40723"/>
    <cellStyle name="Normal 2 7 21 3 2 3" xfId="40724"/>
    <cellStyle name="Normal 2 7 21 3 3" xfId="10639"/>
    <cellStyle name="Normal 2 7 21 3 3 2" xfId="40725"/>
    <cellStyle name="Normal 2 7 21 3 4" xfId="40726"/>
    <cellStyle name="Normal 2 7 21 4" xfId="10640"/>
    <cellStyle name="Normal 2 7 21 4 2" xfId="10641"/>
    <cellStyle name="Normal 2 7 21 4 2 2" xfId="10642"/>
    <cellStyle name="Normal 2 7 21 4 2 2 2" xfId="40727"/>
    <cellStyle name="Normal 2 7 21 4 2 3" xfId="40728"/>
    <cellStyle name="Normal 2 7 21 4 3" xfId="10643"/>
    <cellStyle name="Normal 2 7 21 4 3 2" xfId="40729"/>
    <cellStyle name="Normal 2 7 21 4 4" xfId="40730"/>
    <cellStyle name="Normal 2 7 21 5" xfId="10644"/>
    <cellStyle name="Normal 2 7 21 5 2" xfId="10645"/>
    <cellStyle name="Normal 2 7 21 5 2 2" xfId="40731"/>
    <cellStyle name="Normal 2 7 21 5 3" xfId="40732"/>
    <cellStyle name="Normal 2 7 21 6" xfId="10646"/>
    <cellStyle name="Normal 2 7 21 6 2" xfId="40733"/>
    <cellStyle name="Normal 2 7 21 7" xfId="10647"/>
    <cellStyle name="Normal 2 7 21 7 2" xfId="40734"/>
    <cellStyle name="Normal 2 7 21 8" xfId="40735"/>
    <cellStyle name="Normal 2 7 22" xfId="10648"/>
    <cellStyle name="Normal 2 7 22 2" xfId="10649"/>
    <cellStyle name="Normal 2 7 22 2 2" xfId="10650"/>
    <cellStyle name="Normal 2 7 22 2 2 2" xfId="10651"/>
    <cellStyle name="Normal 2 7 22 2 2 2 2" xfId="40736"/>
    <cellStyle name="Normal 2 7 22 2 2 3" xfId="40737"/>
    <cellStyle name="Normal 2 7 22 2 3" xfId="10652"/>
    <cellStyle name="Normal 2 7 22 2 3 2" xfId="40738"/>
    <cellStyle name="Normal 2 7 22 2 4" xfId="40739"/>
    <cellStyle name="Normal 2 7 22 3" xfId="10653"/>
    <cellStyle name="Normal 2 7 22 3 2" xfId="10654"/>
    <cellStyle name="Normal 2 7 22 3 2 2" xfId="10655"/>
    <cellStyle name="Normal 2 7 22 3 2 2 2" xfId="40740"/>
    <cellStyle name="Normal 2 7 22 3 2 3" xfId="40741"/>
    <cellStyle name="Normal 2 7 22 3 3" xfId="10656"/>
    <cellStyle name="Normal 2 7 22 3 3 2" xfId="40742"/>
    <cellStyle name="Normal 2 7 22 3 4" xfId="40743"/>
    <cellStyle name="Normal 2 7 22 4" xfId="10657"/>
    <cellStyle name="Normal 2 7 22 4 2" xfId="10658"/>
    <cellStyle name="Normal 2 7 22 4 2 2" xfId="10659"/>
    <cellStyle name="Normal 2 7 22 4 2 2 2" xfId="40744"/>
    <cellStyle name="Normal 2 7 22 4 2 3" xfId="40745"/>
    <cellStyle name="Normal 2 7 22 4 3" xfId="10660"/>
    <cellStyle name="Normal 2 7 22 4 3 2" xfId="40746"/>
    <cellStyle name="Normal 2 7 22 4 4" xfId="40747"/>
    <cellStyle name="Normal 2 7 22 5" xfId="10661"/>
    <cellStyle name="Normal 2 7 22 5 2" xfId="10662"/>
    <cellStyle name="Normal 2 7 22 5 2 2" xfId="40748"/>
    <cellStyle name="Normal 2 7 22 5 3" xfId="40749"/>
    <cellStyle name="Normal 2 7 22 6" xfId="10663"/>
    <cellStyle name="Normal 2 7 22 6 2" xfId="40750"/>
    <cellStyle name="Normal 2 7 22 7" xfId="10664"/>
    <cellStyle name="Normal 2 7 22 7 2" xfId="40751"/>
    <cellStyle name="Normal 2 7 22 8" xfId="40752"/>
    <cellStyle name="Normal 2 7 23" xfId="10665"/>
    <cellStyle name="Normal 2 7 23 2" xfId="10666"/>
    <cellStyle name="Normal 2 7 23 2 2" xfId="10667"/>
    <cellStyle name="Normal 2 7 23 2 2 2" xfId="10668"/>
    <cellStyle name="Normal 2 7 23 2 2 2 2" xfId="40753"/>
    <cellStyle name="Normal 2 7 23 2 2 3" xfId="40754"/>
    <cellStyle name="Normal 2 7 23 2 3" xfId="10669"/>
    <cellStyle name="Normal 2 7 23 2 3 2" xfId="40755"/>
    <cellStyle name="Normal 2 7 23 2 4" xfId="40756"/>
    <cellStyle name="Normal 2 7 23 3" xfId="10670"/>
    <cellStyle name="Normal 2 7 23 3 2" xfId="10671"/>
    <cellStyle name="Normal 2 7 23 3 2 2" xfId="10672"/>
    <cellStyle name="Normal 2 7 23 3 2 2 2" xfId="40757"/>
    <cellStyle name="Normal 2 7 23 3 2 3" xfId="40758"/>
    <cellStyle name="Normal 2 7 23 3 3" xfId="10673"/>
    <cellStyle name="Normal 2 7 23 3 3 2" xfId="40759"/>
    <cellStyle name="Normal 2 7 23 3 4" xfId="40760"/>
    <cellStyle name="Normal 2 7 23 4" xfId="10674"/>
    <cellStyle name="Normal 2 7 23 4 2" xfId="10675"/>
    <cellStyle name="Normal 2 7 23 4 2 2" xfId="10676"/>
    <cellStyle name="Normal 2 7 23 4 2 2 2" xfId="40761"/>
    <cellStyle name="Normal 2 7 23 4 2 3" xfId="40762"/>
    <cellStyle name="Normal 2 7 23 4 3" xfId="10677"/>
    <cellStyle name="Normal 2 7 23 4 3 2" xfId="40763"/>
    <cellStyle name="Normal 2 7 23 4 4" xfId="40764"/>
    <cellStyle name="Normal 2 7 23 5" xfId="10678"/>
    <cellStyle name="Normal 2 7 23 5 2" xfId="10679"/>
    <cellStyle name="Normal 2 7 23 5 2 2" xfId="40765"/>
    <cellStyle name="Normal 2 7 23 5 3" xfId="40766"/>
    <cellStyle name="Normal 2 7 23 6" xfId="10680"/>
    <cellStyle name="Normal 2 7 23 6 2" xfId="40767"/>
    <cellStyle name="Normal 2 7 23 7" xfId="10681"/>
    <cellStyle name="Normal 2 7 23 7 2" xfId="40768"/>
    <cellStyle name="Normal 2 7 23 8" xfId="40769"/>
    <cellStyle name="Normal 2 7 24" xfId="10682"/>
    <cellStyle name="Normal 2 7 24 2" xfId="10683"/>
    <cellStyle name="Normal 2 7 24 2 2" xfId="10684"/>
    <cellStyle name="Normal 2 7 24 2 2 2" xfId="10685"/>
    <cellStyle name="Normal 2 7 24 2 2 2 2" xfId="40770"/>
    <cellStyle name="Normal 2 7 24 2 2 3" xfId="40771"/>
    <cellStyle name="Normal 2 7 24 2 3" xfId="10686"/>
    <cellStyle name="Normal 2 7 24 2 3 2" xfId="40772"/>
    <cellStyle name="Normal 2 7 24 2 4" xfId="40773"/>
    <cellStyle name="Normal 2 7 24 3" xfId="10687"/>
    <cellStyle name="Normal 2 7 24 3 2" xfId="10688"/>
    <cellStyle name="Normal 2 7 24 3 2 2" xfId="10689"/>
    <cellStyle name="Normal 2 7 24 3 2 2 2" xfId="40774"/>
    <cellStyle name="Normal 2 7 24 3 2 3" xfId="40775"/>
    <cellStyle name="Normal 2 7 24 3 3" xfId="10690"/>
    <cellStyle name="Normal 2 7 24 3 3 2" xfId="40776"/>
    <cellStyle name="Normal 2 7 24 3 4" xfId="40777"/>
    <cellStyle name="Normal 2 7 24 4" xfId="10691"/>
    <cellStyle name="Normal 2 7 24 4 2" xfId="10692"/>
    <cellStyle name="Normal 2 7 24 4 2 2" xfId="10693"/>
    <cellStyle name="Normal 2 7 24 4 2 2 2" xfId="40778"/>
    <cellStyle name="Normal 2 7 24 4 2 3" xfId="40779"/>
    <cellStyle name="Normal 2 7 24 4 3" xfId="10694"/>
    <cellStyle name="Normal 2 7 24 4 3 2" xfId="40780"/>
    <cellStyle name="Normal 2 7 24 4 4" xfId="40781"/>
    <cellStyle name="Normal 2 7 24 5" xfId="10695"/>
    <cellStyle name="Normal 2 7 24 5 2" xfId="10696"/>
    <cellStyle name="Normal 2 7 24 5 2 2" xfId="40782"/>
    <cellStyle name="Normal 2 7 24 5 3" xfId="40783"/>
    <cellStyle name="Normal 2 7 24 6" xfId="10697"/>
    <cellStyle name="Normal 2 7 24 6 2" xfId="40784"/>
    <cellStyle name="Normal 2 7 24 7" xfId="10698"/>
    <cellStyle name="Normal 2 7 24 7 2" xfId="40785"/>
    <cellStyle name="Normal 2 7 24 8" xfId="40786"/>
    <cellStyle name="Normal 2 7 25" xfId="10699"/>
    <cellStyle name="Normal 2 7 25 2" xfId="10700"/>
    <cellStyle name="Normal 2 7 25 2 2" xfId="10701"/>
    <cellStyle name="Normal 2 7 25 2 2 2" xfId="10702"/>
    <cellStyle name="Normal 2 7 25 2 2 2 2" xfId="40787"/>
    <cellStyle name="Normal 2 7 25 2 2 3" xfId="40788"/>
    <cellStyle name="Normal 2 7 25 2 3" xfId="10703"/>
    <cellStyle name="Normal 2 7 25 2 3 2" xfId="40789"/>
    <cellStyle name="Normal 2 7 25 2 4" xfId="40790"/>
    <cellStyle name="Normal 2 7 25 3" xfId="10704"/>
    <cellStyle name="Normal 2 7 25 3 2" xfId="10705"/>
    <cellStyle name="Normal 2 7 25 3 2 2" xfId="10706"/>
    <cellStyle name="Normal 2 7 25 3 2 2 2" xfId="40791"/>
    <cellStyle name="Normal 2 7 25 3 2 3" xfId="40792"/>
    <cellStyle name="Normal 2 7 25 3 3" xfId="10707"/>
    <cellStyle name="Normal 2 7 25 3 3 2" xfId="40793"/>
    <cellStyle name="Normal 2 7 25 3 4" xfId="40794"/>
    <cellStyle name="Normal 2 7 25 4" xfId="10708"/>
    <cellStyle name="Normal 2 7 25 4 2" xfId="10709"/>
    <cellStyle name="Normal 2 7 25 4 2 2" xfId="10710"/>
    <cellStyle name="Normal 2 7 25 4 2 2 2" xfId="40795"/>
    <cellStyle name="Normal 2 7 25 4 2 3" xfId="40796"/>
    <cellStyle name="Normal 2 7 25 4 3" xfId="10711"/>
    <cellStyle name="Normal 2 7 25 4 3 2" xfId="40797"/>
    <cellStyle name="Normal 2 7 25 4 4" xfId="40798"/>
    <cellStyle name="Normal 2 7 25 5" xfId="10712"/>
    <cellStyle name="Normal 2 7 25 5 2" xfId="10713"/>
    <cellStyle name="Normal 2 7 25 5 2 2" xfId="40799"/>
    <cellStyle name="Normal 2 7 25 5 3" xfId="40800"/>
    <cellStyle name="Normal 2 7 25 6" xfId="10714"/>
    <cellStyle name="Normal 2 7 25 6 2" xfId="40801"/>
    <cellStyle name="Normal 2 7 25 7" xfId="10715"/>
    <cellStyle name="Normal 2 7 25 7 2" xfId="40802"/>
    <cellStyle name="Normal 2 7 25 8" xfId="40803"/>
    <cellStyle name="Normal 2 7 26" xfId="10716"/>
    <cellStyle name="Normal 2 7 26 2" xfId="10717"/>
    <cellStyle name="Normal 2 7 26 2 2" xfId="10718"/>
    <cellStyle name="Normal 2 7 26 2 2 2" xfId="10719"/>
    <cellStyle name="Normal 2 7 26 2 2 2 2" xfId="40804"/>
    <cellStyle name="Normal 2 7 26 2 2 3" xfId="40805"/>
    <cellStyle name="Normal 2 7 26 2 3" xfId="10720"/>
    <cellStyle name="Normal 2 7 26 2 3 2" xfId="40806"/>
    <cellStyle name="Normal 2 7 26 2 4" xfId="40807"/>
    <cellStyle name="Normal 2 7 26 3" xfId="10721"/>
    <cellStyle name="Normal 2 7 26 3 2" xfId="10722"/>
    <cellStyle name="Normal 2 7 26 3 2 2" xfId="10723"/>
    <cellStyle name="Normal 2 7 26 3 2 2 2" xfId="40808"/>
    <cellStyle name="Normal 2 7 26 3 2 3" xfId="40809"/>
    <cellStyle name="Normal 2 7 26 3 3" xfId="10724"/>
    <cellStyle name="Normal 2 7 26 3 3 2" xfId="40810"/>
    <cellStyle name="Normal 2 7 26 3 4" xfId="40811"/>
    <cellStyle name="Normal 2 7 26 4" xfId="10725"/>
    <cellStyle name="Normal 2 7 26 4 2" xfId="10726"/>
    <cellStyle name="Normal 2 7 26 4 2 2" xfId="10727"/>
    <cellStyle name="Normal 2 7 26 4 2 2 2" xfId="40812"/>
    <cellStyle name="Normal 2 7 26 4 2 3" xfId="40813"/>
    <cellStyle name="Normal 2 7 26 4 3" xfId="10728"/>
    <cellStyle name="Normal 2 7 26 4 3 2" xfId="40814"/>
    <cellStyle name="Normal 2 7 26 4 4" xfId="40815"/>
    <cellStyle name="Normal 2 7 26 5" xfId="10729"/>
    <cellStyle name="Normal 2 7 26 5 2" xfId="10730"/>
    <cellStyle name="Normal 2 7 26 5 2 2" xfId="40816"/>
    <cellStyle name="Normal 2 7 26 5 3" xfId="40817"/>
    <cellStyle name="Normal 2 7 26 6" xfId="10731"/>
    <cellStyle name="Normal 2 7 26 6 2" xfId="40818"/>
    <cellStyle name="Normal 2 7 26 7" xfId="10732"/>
    <cellStyle name="Normal 2 7 26 7 2" xfId="40819"/>
    <cellStyle name="Normal 2 7 26 8" xfId="40820"/>
    <cellStyle name="Normal 2 7 27" xfId="10733"/>
    <cellStyle name="Normal 2 7 27 2" xfId="10734"/>
    <cellStyle name="Normal 2 7 27 2 2" xfId="10735"/>
    <cellStyle name="Normal 2 7 27 2 2 2" xfId="10736"/>
    <cellStyle name="Normal 2 7 27 2 2 2 2" xfId="40821"/>
    <cellStyle name="Normal 2 7 27 2 2 3" xfId="40822"/>
    <cellStyle name="Normal 2 7 27 2 3" xfId="10737"/>
    <cellStyle name="Normal 2 7 27 2 3 2" xfId="40823"/>
    <cellStyle name="Normal 2 7 27 2 4" xfId="40824"/>
    <cellStyle name="Normal 2 7 27 3" xfId="10738"/>
    <cellStyle name="Normal 2 7 27 3 2" xfId="10739"/>
    <cellStyle name="Normal 2 7 27 3 2 2" xfId="10740"/>
    <cellStyle name="Normal 2 7 27 3 2 2 2" xfId="40825"/>
    <cellStyle name="Normal 2 7 27 3 2 3" xfId="40826"/>
    <cellStyle name="Normal 2 7 27 3 3" xfId="10741"/>
    <cellStyle name="Normal 2 7 27 3 3 2" xfId="40827"/>
    <cellStyle name="Normal 2 7 27 3 4" xfId="40828"/>
    <cellStyle name="Normal 2 7 27 4" xfId="10742"/>
    <cellStyle name="Normal 2 7 27 4 2" xfId="10743"/>
    <cellStyle name="Normal 2 7 27 4 2 2" xfId="10744"/>
    <cellStyle name="Normal 2 7 27 4 2 2 2" xfId="40829"/>
    <cellStyle name="Normal 2 7 27 4 2 3" xfId="40830"/>
    <cellStyle name="Normal 2 7 27 4 3" xfId="10745"/>
    <cellStyle name="Normal 2 7 27 4 3 2" xfId="40831"/>
    <cellStyle name="Normal 2 7 27 4 4" xfId="40832"/>
    <cellStyle name="Normal 2 7 27 5" xfId="10746"/>
    <cellStyle name="Normal 2 7 27 5 2" xfId="10747"/>
    <cellStyle name="Normal 2 7 27 5 2 2" xfId="40833"/>
    <cellStyle name="Normal 2 7 27 5 3" xfId="40834"/>
    <cellStyle name="Normal 2 7 27 6" xfId="10748"/>
    <cellStyle name="Normal 2 7 27 6 2" xfId="40835"/>
    <cellStyle name="Normal 2 7 27 7" xfId="10749"/>
    <cellStyle name="Normal 2 7 27 7 2" xfId="40836"/>
    <cellStyle name="Normal 2 7 27 8" xfId="40837"/>
    <cellStyle name="Normal 2 7 28" xfId="10750"/>
    <cellStyle name="Normal 2 7 28 2" xfId="10751"/>
    <cellStyle name="Normal 2 7 28 2 2" xfId="10752"/>
    <cellStyle name="Normal 2 7 28 2 2 2" xfId="10753"/>
    <cellStyle name="Normal 2 7 28 2 2 2 2" xfId="40838"/>
    <cellStyle name="Normal 2 7 28 2 2 3" xfId="40839"/>
    <cellStyle name="Normal 2 7 28 2 3" xfId="10754"/>
    <cellStyle name="Normal 2 7 28 2 3 2" xfId="40840"/>
    <cellStyle name="Normal 2 7 28 2 4" xfId="40841"/>
    <cellStyle name="Normal 2 7 28 3" xfId="10755"/>
    <cellStyle name="Normal 2 7 28 3 2" xfId="10756"/>
    <cellStyle name="Normal 2 7 28 3 2 2" xfId="10757"/>
    <cellStyle name="Normal 2 7 28 3 2 2 2" xfId="40842"/>
    <cellStyle name="Normal 2 7 28 3 2 3" xfId="40843"/>
    <cellStyle name="Normal 2 7 28 3 3" xfId="10758"/>
    <cellStyle name="Normal 2 7 28 3 3 2" xfId="40844"/>
    <cellStyle name="Normal 2 7 28 3 4" xfId="40845"/>
    <cellStyle name="Normal 2 7 28 4" xfId="10759"/>
    <cellStyle name="Normal 2 7 28 4 2" xfId="10760"/>
    <cellStyle name="Normal 2 7 28 4 2 2" xfId="10761"/>
    <cellStyle name="Normal 2 7 28 4 2 2 2" xfId="40846"/>
    <cellStyle name="Normal 2 7 28 4 2 3" xfId="40847"/>
    <cellStyle name="Normal 2 7 28 4 3" xfId="10762"/>
    <cellStyle name="Normal 2 7 28 4 3 2" xfId="40848"/>
    <cellStyle name="Normal 2 7 28 4 4" xfId="40849"/>
    <cellStyle name="Normal 2 7 28 5" xfId="10763"/>
    <cellStyle name="Normal 2 7 28 5 2" xfId="10764"/>
    <cellStyle name="Normal 2 7 28 5 2 2" xfId="40850"/>
    <cellStyle name="Normal 2 7 28 5 3" xfId="40851"/>
    <cellStyle name="Normal 2 7 28 6" xfId="10765"/>
    <cellStyle name="Normal 2 7 28 6 2" xfId="40852"/>
    <cellStyle name="Normal 2 7 28 7" xfId="10766"/>
    <cellStyle name="Normal 2 7 28 7 2" xfId="40853"/>
    <cellStyle name="Normal 2 7 28 8" xfId="40854"/>
    <cellStyle name="Normal 2 7 29" xfId="10767"/>
    <cellStyle name="Normal 2 7 29 2" xfId="10768"/>
    <cellStyle name="Normal 2 7 29 2 2" xfId="10769"/>
    <cellStyle name="Normal 2 7 29 2 2 2" xfId="10770"/>
    <cellStyle name="Normal 2 7 29 2 2 2 2" xfId="40855"/>
    <cellStyle name="Normal 2 7 29 2 2 3" xfId="40856"/>
    <cellStyle name="Normal 2 7 29 2 3" xfId="10771"/>
    <cellStyle name="Normal 2 7 29 2 3 2" xfId="40857"/>
    <cellStyle name="Normal 2 7 29 2 4" xfId="40858"/>
    <cellStyle name="Normal 2 7 29 3" xfId="10772"/>
    <cellStyle name="Normal 2 7 29 3 2" xfId="10773"/>
    <cellStyle name="Normal 2 7 29 3 2 2" xfId="10774"/>
    <cellStyle name="Normal 2 7 29 3 2 2 2" xfId="40859"/>
    <cellStyle name="Normal 2 7 29 3 2 3" xfId="40860"/>
    <cellStyle name="Normal 2 7 29 3 3" xfId="10775"/>
    <cellStyle name="Normal 2 7 29 3 3 2" xfId="40861"/>
    <cellStyle name="Normal 2 7 29 3 4" xfId="40862"/>
    <cellStyle name="Normal 2 7 29 4" xfId="10776"/>
    <cellStyle name="Normal 2 7 29 4 2" xfId="10777"/>
    <cellStyle name="Normal 2 7 29 4 2 2" xfId="10778"/>
    <cellStyle name="Normal 2 7 29 4 2 2 2" xfId="40863"/>
    <cellStyle name="Normal 2 7 29 4 2 3" xfId="40864"/>
    <cellStyle name="Normal 2 7 29 4 3" xfId="10779"/>
    <cellStyle name="Normal 2 7 29 4 3 2" xfId="40865"/>
    <cellStyle name="Normal 2 7 29 4 4" xfId="40866"/>
    <cellStyle name="Normal 2 7 29 5" xfId="10780"/>
    <cellStyle name="Normal 2 7 29 5 2" xfId="10781"/>
    <cellStyle name="Normal 2 7 29 5 2 2" xfId="40867"/>
    <cellStyle name="Normal 2 7 29 5 3" xfId="40868"/>
    <cellStyle name="Normal 2 7 29 6" xfId="10782"/>
    <cellStyle name="Normal 2 7 29 6 2" xfId="40869"/>
    <cellStyle name="Normal 2 7 29 7" xfId="10783"/>
    <cellStyle name="Normal 2 7 29 7 2" xfId="40870"/>
    <cellStyle name="Normal 2 7 29 8" xfId="40871"/>
    <cellStyle name="Normal 2 7 3" xfId="10784"/>
    <cellStyle name="Normal 2 7 3 2" xfId="10785"/>
    <cellStyle name="Normal 2 7 3 2 2" xfId="10786"/>
    <cellStyle name="Normal 2 7 3 2 2 2" xfId="10787"/>
    <cellStyle name="Normal 2 7 3 2 2 2 2" xfId="40872"/>
    <cellStyle name="Normal 2 7 3 2 2 3" xfId="40873"/>
    <cellStyle name="Normal 2 7 3 2 3" xfId="10788"/>
    <cellStyle name="Normal 2 7 3 2 3 2" xfId="40874"/>
    <cellStyle name="Normal 2 7 3 2 4" xfId="40875"/>
    <cellStyle name="Normal 2 7 3 3" xfId="10789"/>
    <cellStyle name="Normal 2 7 3 3 2" xfId="10790"/>
    <cellStyle name="Normal 2 7 3 3 2 2" xfId="10791"/>
    <cellStyle name="Normal 2 7 3 3 2 2 2" xfId="40876"/>
    <cellStyle name="Normal 2 7 3 3 2 3" xfId="40877"/>
    <cellStyle name="Normal 2 7 3 3 3" xfId="10792"/>
    <cellStyle name="Normal 2 7 3 3 3 2" xfId="40878"/>
    <cellStyle name="Normal 2 7 3 3 4" xfId="40879"/>
    <cellStyle name="Normal 2 7 3 4" xfId="10793"/>
    <cellStyle name="Normal 2 7 3 4 2" xfId="10794"/>
    <cellStyle name="Normal 2 7 3 4 2 2" xfId="10795"/>
    <cellStyle name="Normal 2 7 3 4 2 2 2" xfId="40880"/>
    <cellStyle name="Normal 2 7 3 4 2 3" xfId="40881"/>
    <cellStyle name="Normal 2 7 3 4 3" xfId="10796"/>
    <cellStyle name="Normal 2 7 3 4 3 2" xfId="40882"/>
    <cellStyle name="Normal 2 7 3 4 4" xfId="40883"/>
    <cellStyle name="Normal 2 7 3 5" xfId="10797"/>
    <cellStyle name="Normal 2 7 3 5 2" xfId="10798"/>
    <cellStyle name="Normal 2 7 3 5 2 2" xfId="40884"/>
    <cellStyle name="Normal 2 7 3 5 3" xfId="40885"/>
    <cellStyle name="Normal 2 7 3 6" xfId="10799"/>
    <cellStyle name="Normal 2 7 3 6 2" xfId="40886"/>
    <cellStyle name="Normal 2 7 3 7" xfId="10800"/>
    <cellStyle name="Normal 2 7 3 7 2" xfId="40887"/>
    <cellStyle name="Normal 2 7 3 8" xfId="40888"/>
    <cellStyle name="Normal 2 7 30" xfId="10801"/>
    <cellStyle name="Normal 2 7 30 2" xfId="10802"/>
    <cellStyle name="Normal 2 7 30 2 2" xfId="10803"/>
    <cellStyle name="Normal 2 7 30 2 2 2" xfId="40889"/>
    <cellStyle name="Normal 2 7 30 2 3" xfId="40890"/>
    <cellStyle name="Normal 2 7 30 3" xfId="10804"/>
    <cellStyle name="Normal 2 7 30 3 2" xfId="40891"/>
    <cellStyle name="Normal 2 7 30 4" xfId="40892"/>
    <cellStyle name="Normal 2 7 31" xfId="10805"/>
    <cellStyle name="Normal 2 7 31 2" xfId="10806"/>
    <cellStyle name="Normal 2 7 31 2 2" xfId="10807"/>
    <cellStyle name="Normal 2 7 31 2 2 2" xfId="40893"/>
    <cellStyle name="Normal 2 7 31 2 3" xfId="40894"/>
    <cellStyle name="Normal 2 7 31 3" xfId="10808"/>
    <cellStyle name="Normal 2 7 31 3 2" xfId="40895"/>
    <cellStyle name="Normal 2 7 31 4" xfId="40896"/>
    <cellStyle name="Normal 2 7 32" xfId="10809"/>
    <cellStyle name="Normal 2 7 32 2" xfId="10810"/>
    <cellStyle name="Normal 2 7 32 2 2" xfId="10811"/>
    <cellStyle name="Normal 2 7 32 2 2 2" xfId="40897"/>
    <cellStyle name="Normal 2 7 32 2 3" xfId="40898"/>
    <cellStyle name="Normal 2 7 32 3" xfId="10812"/>
    <cellStyle name="Normal 2 7 32 3 2" xfId="40899"/>
    <cellStyle name="Normal 2 7 32 4" xfId="40900"/>
    <cellStyle name="Normal 2 7 33" xfId="10813"/>
    <cellStyle name="Normal 2 7 33 2" xfId="10814"/>
    <cellStyle name="Normal 2 7 33 2 2" xfId="40901"/>
    <cellStyle name="Normal 2 7 33 3" xfId="40902"/>
    <cellStyle name="Normal 2 7 34" xfId="10815"/>
    <cellStyle name="Normal 2 7 34 2" xfId="40903"/>
    <cellStyle name="Normal 2 7 35" xfId="10816"/>
    <cellStyle name="Normal 2 7 35 2" xfId="40904"/>
    <cellStyle name="Normal 2 7 36" xfId="40905"/>
    <cellStyle name="Normal 2 7 4" xfId="10817"/>
    <cellStyle name="Normal 2 7 4 2" xfId="10818"/>
    <cellStyle name="Normal 2 7 4 2 2" xfId="10819"/>
    <cellStyle name="Normal 2 7 4 2 2 2" xfId="10820"/>
    <cellStyle name="Normal 2 7 4 2 2 2 2" xfId="40906"/>
    <cellStyle name="Normal 2 7 4 2 2 3" xfId="40907"/>
    <cellStyle name="Normal 2 7 4 2 3" xfId="10821"/>
    <cellStyle name="Normal 2 7 4 2 3 2" xfId="40908"/>
    <cellStyle name="Normal 2 7 4 2 4" xfId="40909"/>
    <cellStyle name="Normal 2 7 4 3" xfId="10822"/>
    <cellStyle name="Normal 2 7 4 3 2" xfId="10823"/>
    <cellStyle name="Normal 2 7 4 3 2 2" xfId="10824"/>
    <cellStyle name="Normal 2 7 4 3 2 2 2" xfId="40910"/>
    <cellStyle name="Normal 2 7 4 3 2 3" xfId="40911"/>
    <cellStyle name="Normal 2 7 4 3 3" xfId="10825"/>
    <cellStyle name="Normal 2 7 4 3 3 2" xfId="40912"/>
    <cellStyle name="Normal 2 7 4 3 4" xfId="40913"/>
    <cellStyle name="Normal 2 7 4 4" xfId="10826"/>
    <cellStyle name="Normal 2 7 4 4 2" xfId="10827"/>
    <cellStyle name="Normal 2 7 4 4 2 2" xfId="10828"/>
    <cellStyle name="Normal 2 7 4 4 2 2 2" xfId="40914"/>
    <cellStyle name="Normal 2 7 4 4 2 3" xfId="40915"/>
    <cellStyle name="Normal 2 7 4 4 3" xfId="10829"/>
    <cellStyle name="Normal 2 7 4 4 3 2" xfId="40916"/>
    <cellStyle name="Normal 2 7 4 4 4" xfId="40917"/>
    <cellStyle name="Normal 2 7 4 5" xfId="10830"/>
    <cellStyle name="Normal 2 7 4 5 2" xfId="10831"/>
    <cellStyle name="Normal 2 7 4 5 2 2" xfId="40918"/>
    <cellStyle name="Normal 2 7 4 5 3" xfId="40919"/>
    <cellStyle name="Normal 2 7 4 6" xfId="10832"/>
    <cellStyle name="Normal 2 7 4 6 2" xfId="40920"/>
    <cellStyle name="Normal 2 7 4 7" xfId="10833"/>
    <cellStyle name="Normal 2 7 4 7 2" xfId="40921"/>
    <cellStyle name="Normal 2 7 4 8" xfId="40922"/>
    <cellStyle name="Normal 2 7 5" xfId="10834"/>
    <cellStyle name="Normal 2 7 5 2" xfId="10835"/>
    <cellStyle name="Normal 2 7 5 2 2" xfId="10836"/>
    <cellStyle name="Normal 2 7 5 2 2 2" xfId="10837"/>
    <cellStyle name="Normal 2 7 5 2 2 2 2" xfId="40923"/>
    <cellStyle name="Normal 2 7 5 2 2 3" xfId="40924"/>
    <cellStyle name="Normal 2 7 5 2 3" xfId="10838"/>
    <cellStyle name="Normal 2 7 5 2 3 2" xfId="40925"/>
    <cellStyle name="Normal 2 7 5 2 4" xfId="40926"/>
    <cellStyle name="Normal 2 7 5 3" xfId="10839"/>
    <cellStyle name="Normal 2 7 5 3 2" xfId="10840"/>
    <cellStyle name="Normal 2 7 5 3 2 2" xfId="10841"/>
    <cellStyle name="Normal 2 7 5 3 2 2 2" xfId="40927"/>
    <cellStyle name="Normal 2 7 5 3 2 3" xfId="40928"/>
    <cellStyle name="Normal 2 7 5 3 3" xfId="10842"/>
    <cellStyle name="Normal 2 7 5 3 3 2" xfId="40929"/>
    <cellStyle name="Normal 2 7 5 3 4" xfId="40930"/>
    <cellStyle name="Normal 2 7 5 4" xfId="10843"/>
    <cellStyle name="Normal 2 7 5 4 2" xfId="10844"/>
    <cellStyle name="Normal 2 7 5 4 2 2" xfId="10845"/>
    <cellStyle name="Normal 2 7 5 4 2 2 2" xfId="40931"/>
    <cellStyle name="Normal 2 7 5 4 2 3" xfId="40932"/>
    <cellStyle name="Normal 2 7 5 4 3" xfId="10846"/>
    <cellStyle name="Normal 2 7 5 4 3 2" xfId="40933"/>
    <cellStyle name="Normal 2 7 5 4 4" xfId="40934"/>
    <cellStyle name="Normal 2 7 5 5" xfId="10847"/>
    <cellStyle name="Normal 2 7 5 5 2" xfId="10848"/>
    <cellStyle name="Normal 2 7 5 5 2 2" xfId="40935"/>
    <cellStyle name="Normal 2 7 5 5 3" xfId="40936"/>
    <cellStyle name="Normal 2 7 5 6" xfId="10849"/>
    <cellStyle name="Normal 2 7 5 6 2" xfId="40937"/>
    <cellStyle name="Normal 2 7 5 7" xfId="10850"/>
    <cellStyle name="Normal 2 7 5 7 2" xfId="40938"/>
    <cellStyle name="Normal 2 7 5 8" xfId="40939"/>
    <cellStyle name="Normal 2 7 6" xfId="10851"/>
    <cellStyle name="Normal 2 7 6 2" xfId="10852"/>
    <cellStyle name="Normal 2 7 6 2 2" xfId="10853"/>
    <cellStyle name="Normal 2 7 6 2 2 2" xfId="10854"/>
    <cellStyle name="Normal 2 7 6 2 2 2 2" xfId="40940"/>
    <cellStyle name="Normal 2 7 6 2 2 3" xfId="40941"/>
    <cellStyle name="Normal 2 7 6 2 3" xfId="10855"/>
    <cellStyle name="Normal 2 7 6 2 3 2" xfId="40942"/>
    <cellStyle name="Normal 2 7 6 2 4" xfId="40943"/>
    <cellStyle name="Normal 2 7 6 3" xfId="10856"/>
    <cellStyle name="Normal 2 7 6 3 2" xfId="10857"/>
    <cellStyle name="Normal 2 7 6 3 2 2" xfId="10858"/>
    <cellStyle name="Normal 2 7 6 3 2 2 2" xfId="40944"/>
    <cellStyle name="Normal 2 7 6 3 2 3" xfId="40945"/>
    <cellStyle name="Normal 2 7 6 3 3" xfId="10859"/>
    <cellStyle name="Normal 2 7 6 3 3 2" xfId="40946"/>
    <cellStyle name="Normal 2 7 6 3 4" xfId="40947"/>
    <cellStyle name="Normal 2 7 6 4" xfId="10860"/>
    <cellStyle name="Normal 2 7 6 4 2" xfId="10861"/>
    <cellStyle name="Normal 2 7 6 4 2 2" xfId="10862"/>
    <cellStyle name="Normal 2 7 6 4 2 2 2" xfId="40948"/>
    <cellStyle name="Normal 2 7 6 4 2 3" xfId="40949"/>
    <cellStyle name="Normal 2 7 6 4 3" xfId="10863"/>
    <cellStyle name="Normal 2 7 6 4 3 2" xfId="40950"/>
    <cellStyle name="Normal 2 7 6 4 4" xfId="40951"/>
    <cellStyle name="Normal 2 7 6 5" xfId="10864"/>
    <cellStyle name="Normal 2 7 6 5 2" xfId="10865"/>
    <cellStyle name="Normal 2 7 6 5 2 2" xfId="40952"/>
    <cellStyle name="Normal 2 7 6 5 3" xfId="40953"/>
    <cellStyle name="Normal 2 7 6 6" xfId="10866"/>
    <cellStyle name="Normal 2 7 6 6 2" xfId="40954"/>
    <cellStyle name="Normal 2 7 6 7" xfId="10867"/>
    <cellStyle name="Normal 2 7 6 7 2" xfId="40955"/>
    <cellStyle name="Normal 2 7 6 8" xfId="40956"/>
    <cellStyle name="Normal 2 7 7" xfId="10868"/>
    <cellStyle name="Normal 2 7 7 2" xfId="10869"/>
    <cellStyle name="Normal 2 7 7 2 2" xfId="10870"/>
    <cellStyle name="Normal 2 7 7 2 2 2" xfId="10871"/>
    <cellStyle name="Normal 2 7 7 2 2 2 2" xfId="40957"/>
    <cellStyle name="Normal 2 7 7 2 2 3" xfId="40958"/>
    <cellStyle name="Normal 2 7 7 2 3" xfId="10872"/>
    <cellStyle name="Normal 2 7 7 2 3 2" xfId="40959"/>
    <cellStyle name="Normal 2 7 7 2 4" xfId="40960"/>
    <cellStyle name="Normal 2 7 7 3" xfId="10873"/>
    <cellStyle name="Normal 2 7 7 3 2" xfId="10874"/>
    <cellStyle name="Normal 2 7 7 3 2 2" xfId="10875"/>
    <cellStyle name="Normal 2 7 7 3 2 2 2" xfId="40961"/>
    <cellStyle name="Normal 2 7 7 3 2 3" xfId="40962"/>
    <cellStyle name="Normal 2 7 7 3 3" xfId="10876"/>
    <cellStyle name="Normal 2 7 7 3 3 2" xfId="40963"/>
    <cellStyle name="Normal 2 7 7 3 4" xfId="40964"/>
    <cellStyle name="Normal 2 7 7 4" xfId="10877"/>
    <cellStyle name="Normal 2 7 7 4 2" xfId="10878"/>
    <cellStyle name="Normal 2 7 7 4 2 2" xfId="10879"/>
    <cellStyle name="Normal 2 7 7 4 2 2 2" xfId="40965"/>
    <cellStyle name="Normal 2 7 7 4 2 3" xfId="40966"/>
    <cellStyle name="Normal 2 7 7 4 3" xfId="10880"/>
    <cellStyle name="Normal 2 7 7 4 3 2" xfId="40967"/>
    <cellStyle name="Normal 2 7 7 4 4" xfId="40968"/>
    <cellStyle name="Normal 2 7 7 5" xfId="10881"/>
    <cellStyle name="Normal 2 7 7 5 2" xfId="10882"/>
    <cellStyle name="Normal 2 7 7 5 2 2" xfId="40969"/>
    <cellStyle name="Normal 2 7 7 5 3" xfId="40970"/>
    <cellStyle name="Normal 2 7 7 6" xfId="10883"/>
    <cellStyle name="Normal 2 7 7 6 2" xfId="40971"/>
    <cellStyle name="Normal 2 7 7 7" xfId="10884"/>
    <cellStyle name="Normal 2 7 7 7 2" xfId="40972"/>
    <cellStyle name="Normal 2 7 7 8" xfId="40973"/>
    <cellStyle name="Normal 2 7 8" xfId="10885"/>
    <cellStyle name="Normal 2 7 8 2" xfId="10886"/>
    <cellStyle name="Normal 2 7 8 2 2" xfId="10887"/>
    <cellStyle name="Normal 2 7 8 2 2 2" xfId="10888"/>
    <cellStyle name="Normal 2 7 8 2 2 2 2" xfId="40974"/>
    <cellStyle name="Normal 2 7 8 2 2 3" xfId="40975"/>
    <cellStyle name="Normal 2 7 8 2 3" xfId="10889"/>
    <cellStyle name="Normal 2 7 8 2 3 2" xfId="40976"/>
    <cellStyle name="Normal 2 7 8 2 4" xfId="40977"/>
    <cellStyle name="Normal 2 7 8 3" xfId="10890"/>
    <cellStyle name="Normal 2 7 8 3 2" xfId="10891"/>
    <cellStyle name="Normal 2 7 8 3 2 2" xfId="10892"/>
    <cellStyle name="Normal 2 7 8 3 2 2 2" xfId="40978"/>
    <cellStyle name="Normal 2 7 8 3 2 3" xfId="40979"/>
    <cellStyle name="Normal 2 7 8 3 3" xfId="10893"/>
    <cellStyle name="Normal 2 7 8 3 3 2" xfId="40980"/>
    <cellStyle name="Normal 2 7 8 3 4" xfId="40981"/>
    <cellStyle name="Normal 2 7 8 4" xfId="10894"/>
    <cellStyle name="Normal 2 7 8 4 2" xfId="10895"/>
    <cellStyle name="Normal 2 7 8 4 2 2" xfId="10896"/>
    <cellStyle name="Normal 2 7 8 4 2 2 2" xfId="40982"/>
    <cellStyle name="Normal 2 7 8 4 2 3" xfId="40983"/>
    <cellStyle name="Normal 2 7 8 4 3" xfId="10897"/>
    <cellStyle name="Normal 2 7 8 4 3 2" xfId="40984"/>
    <cellStyle name="Normal 2 7 8 4 4" xfId="40985"/>
    <cellStyle name="Normal 2 7 8 5" xfId="10898"/>
    <cellStyle name="Normal 2 7 8 5 2" xfId="10899"/>
    <cellStyle name="Normal 2 7 8 5 2 2" xfId="40986"/>
    <cellStyle name="Normal 2 7 8 5 3" xfId="40987"/>
    <cellStyle name="Normal 2 7 8 6" xfId="10900"/>
    <cellStyle name="Normal 2 7 8 6 2" xfId="40988"/>
    <cellStyle name="Normal 2 7 8 7" xfId="10901"/>
    <cellStyle name="Normal 2 7 8 7 2" xfId="40989"/>
    <cellStyle name="Normal 2 7 8 8" xfId="40990"/>
    <cellStyle name="Normal 2 7 9" xfId="10902"/>
    <cellStyle name="Normal 2 7 9 2" xfId="10903"/>
    <cellStyle name="Normal 2 7 9 2 2" xfId="10904"/>
    <cellStyle name="Normal 2 7 9 2 2 2" xfId="10905"/>
    <cellStyle name="Normal 2 7 9 2 2 2 2" xfId="40991"/>
    <cellStyle name="Normal 2 7 9 2 2 3" xfId="40992"/>
    <cellStyle name="Normal 2 7 9 2 3" xfId="10906"/>
    <cellStyle name="Normal 2 7 9 2 3 2" xfId="40993"/>
    <cellStyle name="Normal 2 7 9 2 4" xfId="40994"/>
    <cellStyle name="Normal 2 7 9 3" xfId="10907"/>
    <cellStyle name="Normal 2 7 9 3 2" xfId="10908"/>
    <cellStyle name="Normal 2 7 9 3 2 2" xfId="10909"/>
    <cellStyle name="Normal 2 7 9 3 2 2 2" xfId="40995"/>
    <cellStyle name="Normal 2 7 9 3 2 3" xfId="40996"/>
    <cellStyle name="Normal 2 7 9 3 3" xfId="10910"/>
    <cellStyle name="Normal 2 7 9 3 3 2" xfId="40997"/>
    <cellStyle name="Normal 2 7 9 3 4" xfId="40998"/>
    <cellStyle name="Normal 2 7 9 4" xfId="10911"/>
    <cellStyle name="Normal 2 7 9 4 2" xfId="10912"/>
    <cellStyle name="Normal 2 7 9 4 2 2" xfId="10913"/>
    <cellStyle name="Normal 2 7 9 4 2 2 2" xfId="40999"/>
    <cellStyle name="Normal 2 7 9 4 2 3" xfId="41000"/>
    <cellStyle name="Normal 2 7 9 4 3" xfId="10914"/>
    <cellStyle name="Normal 2 7 9 4 3 2" xfId="41001"/>
    <cellStyle name="Normal 2 7 9 4 4" xfId="41002"/>
    <cellStyle name="Normal 2 7 9 5" xfId="10915"/>
    <cellStyle name="Normal 2 7 9 5 2" xfId="10916"/>
    <cellStyle name="Normal 2 7 9 5 2 2" xfId="41003"/>
    <cellStyle name="Normal 2 7 9 5 3" xfId="41004"/>
    <cellStyle name="Normal 2 7 9 6" xfId="10917"/>
    <cellStyle name="Normal 2 7 9 6 2" xfId="41005"/>
    <cellStyle name="Normal 2 7 9 7" xfId="10918"/>
    <cellStyle name="Normal 2 7 9 7 2" xfId="41006"/>
    <cellStyle name="Normal 2 7 9 8" xfId="41007"/>
    <cellStyle name="Normal 2 8" xfId="10919"/>
    <cellStyle name="Normal 2 8 10" xfId="10920"/>
    <cellStyle name="Normal 2 8 10 2" xfId="10921"/>
    <cellStyle name="Normal 2 8 10 2 2" xfId="10922"/>
    <cellStyle name="Normal 2 8 10 2 2 2" xfId="10923"/>
    <cellStyle name="Normal 2 8 10 2 2 2 2" xfId="41008"/>
    <cellStyle name="Normal 2 8 10 2 2 3" xfId="41009"/>
    <cellStyle name="Normal 2 8 10 2 3" xfId="10924"/>
    <cellStyle name="Normal 2 8 10 2 3 2" xfId="41010"/>
    <cellStyle name="Normal 2 8 10 2 4" xfId="41011"/>
    <cellStyle name="Normal 2 8 10 3" xfId="10925"/>
    <cellStyle name="Normal 2 8 10 3 2" xfId="10926"/>
    <cellStyle name="Normal 2 8 10 3 2 2" xfId="10927"/>
    <cellStyle name="Normal 2 8 10 3 2 2 2" xfId="41012"/>
    <cellStyle name="Normal 2 8 10 3 2 3" xfId="41013"/>
    <cellStyle name="Normal 2 8 10 3 3" xfId="10928"/>
    <cellStyle name="Normal 2 8 10 3 3 2" xfId="41014"/>
    <cellStyle name="Normal 2 8 10 3 4" xfId="41015"/>
    <cellStyle name="Normal 2 8 10 4" xfId="10929"/>
    <cellStyle name="Normal 2 8 10 4 2" xfId="10930"/>
    <cellStyle name="Normal 2 8 10 4 2 2" xfId="10931"/>
    <cellStyle name="Normal 2 8 10 4 2 2 2" xfId="41016"/>
    <cellStyle name="Normal 2 8 10 4 2 3" xfId="41017"/>
    <cellStyle name="Normal 2 8 10 4 3" xfId="10932"/>
    <cellStyle name="Normal 2 8 10 4 3 2" xfId="41018"/>
    <cellStyle name="Normal 2 8 10 4 4" xfId="41019"/>
    <cellStyle name="Normal 2 8 10 5" xfId="10933"/>
    <cellStyle name="Normal 2 8 10 5 2" xfId="10934"/>
    <cellStyle name="Normal 2 8 10 5 2 2" xfId="41020"/>
    <cellStyle name="Normal 2 8 10 5 3" xfId="41021"/>
    <cellStyle name="Normal 2 8 10 6" xfId="10935"/>
    <cellStyle name="Normal 2 8 10 6 2" xfId="41022"/>
    <cellStyle name="Normal 2 8 10 7" xfId="10936"/>
    <cellStyle name="Normal 2 8 10 7 2" xfId="41023"/>
    <cellStyle name="Normal 2 8 10 8" xfId="41024"/>
    <cellStyle name="Normal 2 8 11" xfId="10937"/>
    <cellStyle name="Normal 2 8 11 2" xfId="10938"/>
    <cellStyle name="Normal 2 8 11 2 2" xfId="10939"/>
    <cellStyle name="Normal 2 8 11 2 2 2" xfId="10940"/>
    <cellStyle name="Normal 2 8 11 2 2 2 2" xfId="41025"/>
    <cellStyle name="Normal 2 8 11 2 2 3" xfId="41026"/>
    <cellStyle name="Normal 2 8 11 2 3" xfId="10941"/>
    <cellStyle name="Normal 2 8 11 2 3 2" xfId="41027"/>
    <cellStyle name="Normal 2 8 11 2 4" xfId="41028"/>
    <cellStyle name="Normal 2 8 11 3" xfId="10942"/>
    <cellStyle name="Normal 2 8 11 3 2" xfId="10943"/>
    <cellStyle name="Normal 2 8 11 3 2 2" xfId="10944"/>
    <cellStyle name="Normal 2 8 11 3 2 2 2" xfId="41029"/>
    <cellStyle name="Normal 2 8 11 3 2 3" xfId="41030"/>
    <cellStyle name="Normal 2 8 11 3 3" xfId="10945"/>
    <cellStyle name="Normal 2 8 11 3 3 2" xfId="41031"/>
    <cellStyle name="Normal 2 8 11 3 4" xfId="41032"/>
    <cellStyle name="Normal 2 8 11 4" xfId="10946"/>
    <cellStyle name="Normal 2 8 11 4 2" xfId="10947"/>
    <cellStyle name="Normal 2 8 11 4 2 2" xfId="10948"/>
    <cellStyle name="Normal 2 8 11 4 2 2 2" xfId="41033"/>
    <cellStyle name="Normal 2 8 11 4 2 3" xfId="41034"/>
    <cellStyle name="Normal 2 8 11 4 3" xfId="10949"/>
    <cellStyle name="Normal 2 8 11 4 3 2" xfId="41035"/>
    <cellStyle name="Normal 2 8 11 4 4" xfId="41036"/>
    <cellStyle name="Normal 2 8 11 5" xfId="10950"/>
    <cellStyle name="Normal 2 8 11 5 2" xfId="10951"/>
    <cellStyle name="Normal 2 8 11 5 2 2" xfId="41037"/>
    <cellStyle name="Normal 2 8 11 5 3" xfId="41038"/>
    <cellStyle name="Normal 2 8 11 6" xfId="10952"/>
    <cellStyle name="Normal 2 8 11 6 2" xfId="41039"/>
    <cellStyle name="Normal 2 8 11 7" xfId="10953"/>
    <cellStyle name="Normal 2 8 11 7 2" xfId="41040"/>
    <cellStyle name="Normal 2 8 11 8" xfId="41041"/>
    <cellStyle name="Normal 2 8 12" xfId="10954"/>
    <cellStyle name="Normal 2 8 12 2" xfId="10955"/>
    <cellStyle name="Normal 2 8 12 2 2" xfId="10956"/>
    <cellStyle name="Normal 2 8 12 2 2 2" xfId="10957"/>
    <cellStyle name="Normal 2 8 12 2 2 2 2" xfId="41042"/>
    <cellStyle name="Normal 2 8 12 2 2 3" xfId="41043"/>
    <cellStyle name="Normal 2 8 12 2 3" xfId="10958"/>
    <cellStyle name="Normal 2 8 12 2 3 2" xfId="41044"/>
    <cellStyle name="Normal 2 8 12 2 4" xfId="41045"/>
    <cellStyle name="Normal 2 8 12 3" xfId="10959"/>
    <cellStyle name="Normal 2 8 12 3 2" xfId="10960"/>
    <cellStyle name="Normal 2 8 12 3 2 2" xfId="10961"/>
    <cellStyle name="Normal 2 8 12 3 2 2 2" xfId="41046"/>
    <cellStyle name="Normal 2 8 12 3 2 3" xfId="41047"/>
    <cellStyle name="Normal 2 8 12 3 3" xfId="10962"/>
    <cellStyle name="Normal 2 8 12 3 3 2" xfId="41048"/>
    <cellStyle name="Normal 2 8 12 3 4" xfId="41049"/>
    <cellStyle name="Normal 2 8 12 4" xfId="10963"/>
    <cellStyle name="Normal 2 8 12 4 2" xfId="10964"/>
    <cellStyle name="Normal 2 8 12 4 2 2" xfId="10965"/>
    <cellStyle name="Normal 2 8 12 4 2 2 2" xfId="41050"/>
    <cellStyle name="Normal 2 8 12 4 2 3" xfId="41051"/>
    <cellStyle name="Normal 2 8 12 4 3" xfId="10966"/>
    <cellStyle name="Normal 2 8 12 4 3 2" xfId="41052"/>
    <cellStyle name="Normal 2 8 12 4 4" xfId="41053"/>
    <cellStyle name="Normal 2 8 12 5" xfId="10967"/>
    <cellStyle name="Normal 2 8 12 5 2" xfId="10968"/>
    <cellStyle name="Normal 2 8 12 5 2 2" xfId="41054"/>
    <cellStyle name="Normal 2 8 12 5 3" xfId="41055"/>
    <cellStyle name="Normal 2 8 12 6" xfId="10969"/>
    <cellStyle name="Normal 2 8 12 6 2" xfId="41056"/>
    <cellStyle name="Normal 2 8 12 7" xfId="10970"/>
    <cellStyle name="Normal 2 8 12 7 2" xfId="41057"/>
    <cellStyle name="Normal 2 8 12 8" xfId="41058"/>
    <cellStyle name="Normal 2 8 13" xfId="10971"/>
    <cellStyle name="Normal 2 8 13 2" xfId="10972"/>
    <cellStyle name="Normal 2 8 13 2 2" xfId="10973"/>
    <cellStyle name="Normal 2 8 13 2 2 2" xfId="10974"/>
    <cellStyle name="Normal 2 8 13 2 2 2 2" xfId="41059"/>
    <cellStyle name="Normal 2 8 13 2 2 3" xfId="41060"/>
    <cellStyle name="Normal 2 8 13 2 3" xfId="10975"/>
    <cellStyle name="Normal 2 8 13 2 3 2" xfId="41061"/>
    <cellStyle name="Normal 2 8 13 2 4" xfId="41062"/>
    <cellStyle name="Normal 2 8 13 3" xfId="10976"/>
    <cellStyle name="Normal 2 8 13 3 2" xfId="10977"/>
    <cellStyle name="Normal 2 8 13 3 2 2" xfId="10978"/>
    <cellStyle name="Normal 2 8 13 3 2 2 2" xfId="41063"/>
    <cellStyle name="Normal 2 8 13 3 2 3" xfId="41064"/>
    <cellStyle name="Normal 2 8 13 3 3" xfId="10979"/>
    <cellStyle name="Normal 2 8 13 3 3 2" xfId="41065"/>
    <cellStyle name="Normal 2 8 13 3 4" xfId="41066"/>
    <cellStyle name="Normal 2 8 13 4" xfId="10980"/>
    <cellStyle name="Normal 2 8 13 4 2" xfId="10981"/>
    <cellStyle name="Normal 2 8 13 4 2 2" xfId="10982"/>
    <cellStyle name="Normal 2 8 13 4 2 2 2" xfId="41067"/>
    <cellStyle name="Normal 2 8 13 4 2 3" xfId="41068"/>
    <cellStyle name="Normal 2 8 13 4 3" xfId="10983"/>
    <cellStyle name="Normal 2 8 13 4 3 2" xfId="41069"/>
    <cellStyle name="Normal 2 8 13 4 4" xfId="41070"/>
    <cellStyle name="Normal 2 8 13 5" xfId="10984"/>
    <cellStyle name="Normal 2 8 13 5 2" xfId="10985"/>
    <cellStyle name="Normal 2 8 13 5 2 2" xfId="41071"/>
    <cellStyle name="Normal 2 8 13 5 3" xfId="41072"/>
    <cellStyle name="Normal 2 8 13 6" xfId="10986"/>
    <cellStyle name="Normal 2 8 13 6 2" xfId="41073"/>
    <cellStyle name="Normal 2 8 13 7" xfId="10987"/>
    <cellStyle name="Normal 2 8 13 7 2" xfId="41074"/>
    <cellStyle name="Normal 2 8 13 8" xfId="41075"/>
    <cellStyle name="Normal 2 8 14" xfId="10988"/>
    <cellStyle name="Normal 2 8 14 2" xfId="10989"/>
    <cellStyle name="Normal 2 8 14 2 2" xfId="10990"/>
    <cellStyle name="Normal 2 8 14 2 2 2" xfId="10991"/>
    <cellStyle name="Normal 2 8 14 2 2 2 2" xfId="41076"/>
    <cellStyle name="Normal 2 8 14 2 2 3" xfId="41077"/>
    <cellStyle name="Normal 2 8 14 2 3" xfId="10992"/>
    <cellStyle name="Normal 2 8 14 2 3 2" xfId="41078"/>
    <cellStyle name="Normal 2 8 14 2 4" xfId="41079"/>
    <cellStyle name="Normal 2 8 14 3" xfId="10993"/>
    <cellStyle name="Normal 2 8 14 3 2" xfId="10994"/>
    <cellStyle name="Normal 2 8 14 3 2 2" xfId="10995"/>
    <cellStyle name="Normal 2 8 14 3 2 2 2" xfId="41080"/>
    <cellStyle name="Normal 2 8 14 3 2 3" xfId="41081"/>
    <cellStyle name="Normal 2 8 14 3 3" xfId="10996"/>
    <cellStyle name="Normal 2 8 14 3 3 2" xfId="41082"/>
    <cellStyle name="Normal 2 8 14 3 4" xfId="41083"/>
    <cellStyle name="Normal 2 8 14 4" xfId="10997"/>
    <cellStyle name="Normal 2 8 14 4 2" xfId="10998"/>
    <cellStyle name="Normal 2 8 14 4 2 2" xfId="10999"/>
    <cellStyle name="Normal 2 8 14 4 2 2 2" xfId="41084"/>
    <cellStyle name="Normal 2 8 14 4 2 3" xfId="41085"/>
    <cellStyle name="Normal 2 8 14 4 3" xfId="11000"/>
    <cellStyle name="Normal 2 8 14 4 3 2" xfId="41086"/>
    <cellStyle name="Normal 2 8 14 4 4" xfId="41087"/>
    <cellStyle name="Normal 2 8 14 5" xfId="11001"/>
    <cellStyle name="Normal 2 8 14 5 2" xfId="11002"/>
    <cellStyle name="Normal 2 8 14 5 2 2" xfId="41088"/>
    <cellStyle name="Normal 2 8 14 5 3" xfId="41089"/>
    <cellStyle name="Normal 2 8 14 6" xfId="11003"/>
    <cellStyle name="Normal 2 8 14 6 2" xfId="41090"/>
    <cellStyle name="Normal 2 8 14 7" xfId="11004"/>
    <cellStyle name="Normal 2 8 14 7 2" xfId="41091"/>
    <cellStyle name="Normal 2 8 14 8" xfId="41092"/>
    <cellStyle name="Normal 2 8 15" xfId="11005"/>
    <cellStyle name="Normal 2 8 15 2" xfId="11006"/>
    <cellStyle name="Normal 2 8 15 2 2" xfId="11007"/>
    <cellStyle name="Normal 2 8 15 2 2 2" xfId="11008"/>
    <cellStyle name="Normal 2 8 15 2 2 2 2" xfId="41093"/>
    <cellStyle name="Normal 2 8 15 2 2 3" xfId="41094"/>
    <cellStyle name="Normal 2 8 15 2 3" xfId="11009"/>
    <cellStyle name="Normal 2 8 15 2 3 2" xfId="41095"/>
    <cellStyle name="Normal 2 8 15 2 4" xfId="41096"/>
    <cellStyle name="Normal 2 8 15 3" xfId="11010"/>
    <cellStyle name="Normal 2 8 15 3 2" xfId="11011"/>
    <cellStyle name="Normal 2 8 15 3 2 2" xfId="11012"/>
    <cellStyle name="Normal 2 8 15 3 2 2 2" xfId="41097"/>
    <cellStyle name="Normal 2 8 15 3 2 3" xfId="41098"/>
    <cellStyle name="Normal 2 8 15 3 3" xfId="11013"/>
    <cellStyle name="Normal 2 8 15 3 3 2" xfId="41099"/>
    <cellStyle name="Normal 2 8 15 3 4" xfId="41100"/>
    <cellStyle name="Normal 2 8 15 4" xfId="11014"/>
    <cellStyle name="Normal 2 8 15 4 2" xfId="11015"/>
    <cellStyle name="Normal 2 8 15 4 2 2" xfId="11016"/>
    <cellStyle name="Normal 2 8 15 4 2 2 2" xfId="41101"/>
    <cellStyle name="Normal 2 8 15 4 2 3" xfId="41102"/>
    <cellStyle name="Normal 2 8 15 4 3" xfId="11017"/>
    <cellStyle name="Normal 2 8 15 4 3 2" xfId="41103"/>
    <cellStyle name="Normal 2 8 15 4 4" xfId="41104"/>
    <cellStyle name="Normal 2 8 15 5" xfId="11018"/>
    <cellStyle name="Normal 2 8 15 5 2" xfId="11019"/>
    <cellStyle name="Normal 2 8 15 5 2 2" xfId="41105"/>
    <cellStyle name="Normal 2 8 15 5 3" xfId="41106"/>
    <cellStyle name="Normal 2 8 15 6" xfId="11020"/>
    <cellStyle name="Normal 2 8 15 6 2" xfId="41107"/>
    <cellStyle name="Normal 2 8 15 7" xfId="11021"/>
    <cellStyle name="Normal 2 8 15 7 2" xfId="41108"/>
    <cellStyle name="Normal 2 8 15 8" xfId="41109"/>
    <cellStyle name="Normal 2 8 16" xfId="11022"/>
    <cellStyle name="Normal 2 8 16 2" xfId="11023"/>
    <cellStyle name="Normal 2 8 16 2 2" xfId="11024"/>
    <cellStyle name="Normal 2 8 16 2 2 2" xfId="11025"/>
    <cellStyle name="Normal 2 8 16 2 2 2 2" xfId="41110"/>
    <cellStyle name="Normal 2 8 16 2 2 3" xfId="41111"/>
    <cellStyle name="Normal 2 8 16 2 3" xfId="11026"/>
    <cellStyle name="Normal 2 8 16 2 3 2" xfId="41112"/>
    <cellStyle name="Normal 2 8 16 2 4" xfId="41113"/>
    <cellStyle name="Normal 2 8 16 3" xfId="11027"/>
    <cellStyle name="Normal 2 8 16 3 2" xfId="11028"/>
    <cellStyle name="Normal 2 8 16 3 2 2" xfId="11029"/>
    <cellStyle name="Normal 2 8 16 3 2 2 2" xfId="41114"/>
    <cellStyle name="Normal 2 8 16 3 2 3" xfId="41115"/>
    <cellStyle name="Normal 2 8 16 3 3" xfId="11030"/>
    <cellStyle name="Normal 2 8 16 3 3 2" xfId="41116"/>
    <cellStyle name="Normal 2 8 16 3 4" xfId="41117"/>
    <cellStyle name="Normal 2 8 16 4" xfId="11031"/>
    <cellStyle name="Normal 2 8 16 4 2" xfId="11032"/>
    <cellStyle name="Normal 2 8 16 4 2 2" xfId="11033"/>
    <cellStyle name="Normal 2 8 16 4 2 2 2" xfId="41118"/>
    <cellStyle name="Normal 2 8 16 4 2 3" xfId="41119"/>
    <cellStyle name="Normal 2 8 16 4 3" xfId="11034"/>
    <cellStyle name="Normal 2 8 16 4 3 2" xfId="41120"/>
    <cellStyle name="Normal 2 8 16 4 4" xfId="41121"/>
    <cellStyle name="Normal 2 8 16 5" xfId="11035"/>
    <cellStyle name="Normal 2 8 16 5 2" xfId="11036"/>
    <cellStyle name="Normal 2 8 16 5 2 2" xfId="41122"/>
    <cellStyle name="Normal 2 8 16 5 3" xfId="41123"/>
    <cellStyle name="Normal 2 8 16 6" xfId="11037"/>
    <cellStyle name="Normal 2 8 16 6 2" xfId="41124"/>
    <cellStyle name="Normal 2 8 16 7" xfId="11038"/>
    <cellStyle name="Normal 2 8 16 7 2" xfId="41125"/>
    <cellStyle name="Normal 2 8 16 8" xfId="41126"/>
    <cellStyle name="Normal 2 8 17" xfId="11039"/>
    <cellStyle name="Normal 2 8 17 2" xfId="11040"/>
    <cellStyle name="Normal 2 8 17 2 2" xfId="11041"/>
    <cellStyle name="Normal 2 8 17 2 2 2" xfId="11042"/>
    <cellStyle name="Normal 2 8 17 2 2 2 2" xfId="41127"/>
    <cellStyle name="Normal 2 8 17 2 2 3" xfId="41128"/>
    <cellStyle name="Normal 2 8 17 2 3" xfId="11043"/>
    <cellStyle name="Normal 2 8 17 2 3 2" xfId="41129"/>
    <cellStyle name="Normal 2 8 17 2 4" xfId="41130"/>
    <cellStyle name="Normal 2 8 17 3" xfId="11044"/>
    <cellStyle name="Normal 2 8 17 3 2" xfId="11045"/>
    <cellStyle name="Normal 2 8 17 3 2 2" xfId="11046"/>
    <cellStyle name="Normal 2 8 17 3 2 2 2" xfId="41131"/>
    <cellStyle name="Normal 2 8 17 3 2 3" xfId="41132"/>
    <cellStyle name="Normal 2 8 17 3 3" xfId="11047"/>
    <cellStyle name="Normal 2 8 17 3 3 2" xfId="41133"/>
    <cellStyle name="Normal 2 8 17 3 4" xfId="41134"/>
    <cellStyle name="Normal 2 8 17 4" xfId="11048"/>
    <cellStyle name="Normal 2 8 17 4 2" xfId="11049"/>
    <cellStyle name="Normal 2 8 17 4 2 2" xfId="11050"/>
    <cellStyle name="Normal 2 8 17 4 2 2 2" xfId="41135"/>
    <cellStyle name="Normal 2 8 17 4 2 3" xfId="41136"/>
    <cellStyle name="Normal 2 8 17 4 3" xfId="11051"/>
    <cellStyle name="Normal 2 8 17 4 3 2" xfId="41137"/>
    <cellStyle name="Normal 2 8 17 4 4" xfId="41138"/>
    <cellStyle name="Normal 2 8 17 5" xfId="11052"/>
    <cellStyle name="Normal 2 8 17 5 2" xfId="11053"/>
    <cellStyle name="Normal 2 8 17 5 2 2" xfId="41139"/>
    <cellStyle name="Normal 2 8 17 5 3" xfId="41140"/>
    <cellStyle name="Normal 2 8 17 6" xfId="11054"/>
    <cellStyle name="Normal 2 8 17 6 2" xfId="41141"/>
    <cellStyle name="Normal 2 8 17 7" xfId="11055"/>
    <cellStyle name="Normal 2 8 17 7 2" xfId="41142"/>
    <cellStyle name="Normal 2 8 17 8" xfId="41143"/>
    <cellStyle name="Normal 2 8 18" xfId="11056"/>
    <cellStyle name="Normal 2 8 18 2" xfId="11057"/>
    <cellStyle name="Normal 2 8 18 2 2" xfId="11058"/>
    <cellStyle name="Normal 2 8 18 2 2 2" xfId="11059"/>
    <cellStyle name="Normal 2 8 18 2 2 2 2" xfId="41144"/>
    <cellStyle name="Normal 2 8 18 2 2 3" xfId="41145"/>
    <cellStyle name="Normal 2 8 18 2 3" xfId="11060"/>
    <cellStyle name="Normal 2 8 18 2 3 2" xfId="41146"/>
    <cellStyle name="Normal 2 8 18 2 4" xfId="41147"/>
    <cellStyle name="Normal 2 8 18 3" xfId="11061"/>
    <cellStyle name="Normal 2 8 18 3 2" xfId="11062"/>
    <cellStyle name="Normal 2 8 18 3 2 2" xfId="11063"/>
    <cellStyle name="Normal 2 8 18 3 2 2 2" xfId="41148"/>
    <cellStyle name="Normal 2 8 18 3 2 3" xfId="41149"/>
    <cellStyle name="Normal 2 8 18 3 3" xfId="11064"/>
    <cellStyle name="Normal 2 8 18 3 3 2" xfId="41150"/>
    <cellStyle name="Normal 2 8 18 3 4" xfId="41151"/>
    <cellStyle name="Normal 2 8 18 4" xfId="11065"/>
    <cellStyle name="Normal 2 8 18 4 2" xfId="11066"/>
    <cellStyle name="Normal 2 8 18 4 2 2" xfId="11067"/>
    <cellStyle name="Normal 2 8 18 4 2 2 2" xfId="41152"/>
    <cellStyle name="Normal 2 8 18 4 2 3" xfId="41153"/>
    <cellStyle name="Normal 2 8 18 4 3" xfId="11068"/>
    <cellStyle name="Normal 2 8 18 4 3 2" xfId="41154"/>
    <cellStyle name="Normal 2 8 18 4 4" xfId="41155"/>
    <cellStyle name="Normal 2 8 18 5" xfId="11069"/>
    <cellStyle name="Normal 2 8 18 5 2" xfId="11070"/>
    <cellStyle name="Normal 2 8 18 5 2 2" xfId="41156"/>
    <cellStyle name="Normal 2 8 18 5 3" xfId="41157"/>
    <cellStyle name="Normal 2 8 18 6" xfId="11071"/>
    <cellStyle name="Normal 2 8 18 6 2" xfId="41158"/>
    <cellStyle name="Normal 2 8 18 7" xfId="11072"/>
    <cellStyle name="Normal 2 8 18 7 2" xfId="41159"/>
    <cellStyle name="Normal 2 8 18 8" xfId="41160"/>
    <cellStyle name="Normal 2 8 19" xfId="11073"/>
    <cellStyle name="Normal 2 8 19 2" xfId="11074"/>
    <cellStyle name="Normal 2 8 19 2 2" xfId="11075"/>
    <cellStyle name="Normal 2 8 19 2 2 2" xfId="11076"/>
    <cellStyle name="Normal 2 8 19 2 2 2 2" xfId="41161"/>
    <cellStyle name="Normal 2 8 19 2 2 3" xfId="41162"/>
    <cellStyle name="Normal 2 8 19 2 3" xfId="11077"/>
    <cellStyle name="Normal 2 8 19 2 3 2" xfId="41163"/>
    <cellStyle name="Normal 2 8 19 2 4" xfId="41164"/>
    <cellStyle name="Normal 2 8 19 3" xfId="11078"/>
    <cellStyle name="Normal 2 8 19 3 2" xfId="11079"/>
    <cellStyle name="Normal 2 8 19 3 2 2" xfId="11080"/>
    <cellStyle name="Normal 2 8 19 3 2 2 2" xfId="41165"/>
    <cellStyle name="Normal 2 8 19 3 2 3" xfId="41166"/>
    <cellStyle name="Normal 2 8 19 3 3" xfId="11081"/>
    <cellStyle name="Normal 2 8 19 3 3 2" xfId="41167"/>
    <cellStyle name="Normal 2 8 19 3 4" xfId="41168"/>
    <cellStyle name="Normal 2 8 19 4" xfId="11082"/>
    <cellStyle name="Normal 2 8 19 4 2" xfId="11083"/>
    <cellStyle name="Normal 2 8 19 4 2 2" xfId="11084"/>
    <cellStyle name="Normal 2 8 19 4 2 2 2" xfId="41169"/>
    <cellStyle name="Normal 2 8 19 4 2 3" xfId="41170"/>
    <cellStyle name="Normal 2 8 19 4 3" xfId="11085"/>
    <cellStyle name="Normal 2 8 19 4 3 2" xfId="41171"/>
    <cellStyle name="Normal 2 8 19 4 4" xfId="41172"/>
    <cellStyle name="Normal 2 8 19 5" xfId="11086"/>
    <cellStyle name="Normal 2 8 19 5 2" xfId="11087"/>
    <cellStyle name="Normal 2 8 19 5 2 2" xfId="41173"/>
    <cellStyle name="Normal 2 8 19 5 3" xfId="41174"/>
    <cellStyle name="Normal 2 8 19 6" xfId="11088"/>
    <cellStyle name="Normal 2 8 19 6 2" xfId="41175"/>
    <cellStyle name="Normal 2 8 19 7" xfId="11089"/>
    <cellStyle name="Normal 2 8 19 7 2" xfId="41176"/>
    <cellStyle name="Normal 2 8 19 8" xfId="41177"/>
    <cellStyle name="Normal 2 8 2" xfId="11090"/>
    <cellStyle name="Normal 2 8 2 2" xfId="11091"/>
    <cellStyle name="Normal 2 8 2 2 2" xfId="11092"/>
    <cellStyle name="Normal 2 8 2 2 2 2" xfId="11093"/>
    <cellStyle name="Normal 2 8 2 2 2 2 2" xfId="41178"/>
    <cellStyle name="Normal 2 8 2 2 2 3" xfId="41179"/>
    <cellStyle name="Normal 2 8 2 2 3" xfId="11094"/>
    <cellStyle name="Normal 2 8 2 2 3 2" xfId="41180"/>
    <cellStyle name="Normal 2 8 2 2 4" xfId="41181"/>
    <cellStyle name="Normal 2 8 2 3" xfId="11095"/>
    <cellStyle name="Normal 2 8 2 3 2" xfId="11096"/>
    <cellStyle name="Normal 2 8 2 3 2 2" xfId="11097"/>
    <cellStyle name="Normal 2 8 2 3 2 2 2" xfId="41182"/>
    <cellStyle name="Normal 2 8 2 3 2 3" xfId="41183"/>
    <cellStyle name="Normal 2 8 2 3 3" xfId="11098"/>
    <cellStyle name="Normal 2 8 2 3 3 2" xfId="41184"/>
    <cellStyle name="Normal 2 8 2 3 4" xfId="41185"/>
    <cellStyle name="Normal 2 8 2 4" xfId="11099"/>
    <cellStyle name="Normal 2 8 2 4 2" xfId="11100"/>
    <cellStyle name="Normal 2 8 2 4 2 2" xfId="11101"/>
    <cellStyle name="Normal 2 8 2 4 2 2 2" xfId="41186"/>
    <cellStyle name="Normal 2 8 2 4 2 3" xfId="41187"/>
    <cellStyle name="Normal 2 8 2 4 3" xfId="11102"/>
    <cellStyle name="Normal 2 8 2 4 3 2" xfId="41188"/>
    <cellStyle name="Normal 2 8 2 4 4" xfId="41189"/>
    <cellStyle name="Normal 2 8 2 5" xfId="11103"/>
    <cellStyle name="Normal 2 8 2 5 2" xfId="11104"/>
    <cellStyle name="Normal 2 8 2 5 2 2" xfId="41190"/>
    <cellStyle name="Normal 2 8 2 5 3" xfId="41191"/>
    <cellStyle name="Normal 2 8 2 6" xfId="11105"/>
    <cellStyle name="Normal 2 8 2 6 2" xfId="41192"/>
    <cellStyle name="Normal 2 8 2 7" xfId="11106"/>
    <cellStyle name="Normal 2 8 2 7 2" xfId="41193"/>
    <cellStyle name="Normal 2 8 2 8" xfId="41194"/>
    <cellStyle name="Normal 2 8 20" xfId="11107"/>
    <cellStyle name="Normal 2 8 20 2" xfId="11108"/>
    <cellStyle name="Normal 2 8 20 2 2" xfId="11109"/>
    <cellStyle name="Normal 2 8 20 2 2 2" xfId="11110"/>
    <cellStyle name="Normal 2 8 20 2 2 2 2" xfId="41195"/>
    <cellStyle name="Normal 2 8 20 2 2 3" xfId="41196"/>
    <cellStyle name="Normal 2 8 20 2 3" xfId="11111"/>
    <cellStyle name="Normal 2 8 20 2 3 2" xfId="41197"/>
    <cellStyle name="Normal 2 8 20 2 4" xfId="41198"/>
    <cellStyle name="Normal 2 8 20 3" xfId="11112"/>
    <cellStyle name="Normal 2 8 20 3 2" xfId="11113"/>
    <cellStyle name="Normal 2 8 20 3 2 2" xfId="11114"/>
    <cellStyle name="Normal 2 8 20 3 2 2 2" xfId="41199"/>
    <cellStyle name="Normal 2 8 20 3 2 3" xfId="41200"/>
    <cellStyle name="Normal 2 8 20 3 3" xfId="11115"/>
    <cellStyle name="Normal 2 8 20 3 3 2" xfId="41201"/>
    <cellStyle name="Normal 2 8 20 3 4" xfId="41202"/>
    <cellStyle name="Normal 2 8 20 4" xfId="11116"/>
    <cellStyle name="Normal 2 8 20 4 2" xfId="11117"/>
    <cellStyle name="Normal 2 8 20 4 2 2" xfId="11118"/>
    <cellStyle name="Normal 2 8 20 4 2 2 2" xfId="41203"/>
    <cellStyle name="Normal 2 8 20 4 2 3" xfId="41204"/>
    <cellStyle name="Normal 2 8 20 4 3" xfId="11119"/>
    <cellStyle name="Normal 2 8 20 4 3 2" xfId="41205"/>
    <cellStyle name="Normal 2 8 20 4 4" xfId="41206"/>
    <cellStyle name="Normal 2 8 20 5" xfId="11120"/>
    <cellStyle name="Normal 2 8 20 5 2" xfId="11121"/>
    <cellStyle name="Normal 2 8 20 5 2 2" xfId="41207"/>
    <cellStyle name="Normal 2 8 20 5 3" xfId="41208"/>
    <cellStyle name="Normal 2 8 20 6" xfId="11122"/>
    <cellStyle name="Normal 2 8 20 6 2" xfId="41209"/>
    <cellStyle name="Normal 2 8 20 7" xfId="11123"/>
    <cellStyle name="Normal 2 8 20 7 2" xfId="41210"/>
    <cellStyle name="Normal 2 8 20 8" xfId="41211"/>
    <cellStyle name="Normal 2 8 21" xfId="11124"/>
    <cellStyle name="Normal 2 8 21 2" xfId="11125"/>
    <cellStyle name="Normal 2 8 21 2 2" xfId="11126"/>
    <cellStyle name="Normal 2 8 21 2 2 2" xfId="11127"/>
    <cellStyle name="Normal 2 8 21 2 2 2 2" xfId="41212"/>
    <cellStyle name="Normal 2 8 21 2 2 3" xfId="41213"/>
    <cellStyle name="Normal 2 8 21 2 3" xfId="11128"/>
    <cellStyle name="Normal 2 8 21 2 3 2" xfId="41214"/>
    <cellStyle name="Normal 2 8 21 2 4" xfId="41215"/>
    <cellStyle name="Normal 2 8 21 3" xfId="11129"/>
    <cellStyle name="Normal 2 8 21 3 2" xfId="11130"/>
    <cellStyle name="Normal 2 8 21 3 2 2" xfId="11131"/>
    <cellStyle name="Normal 2 8 21 3 2 2 2" xfId="41216"/>
    <cellStyle name="Normal 2 8 21 3 2 3" xfId="41217"/>
    <cellStyle name="Normal 2 8 21 3 3" xfId="11132"/>
    <cellStyle name="Normal 2 8 21 3 3 2" xfId="41218"/>
    <cellStyle name="Normal 2 8 21 3 4" xfId="41219"/>
    <cellStyle name="Normal 2 8 21 4" xfId="11133"/>
    <cellStyle name="Normal 2 8 21 4 2" xfId="11134"/>
    <cellStyle name="Normal 2 8 21 4 2 2" xfId="11135"/>
    <cellStyle name="Normal 2 8 21 4 2 2 2" xfId="41220"/>
    <cellStyle name="Normal 2 8 21 4 2 3" xfId="41221"/>
    <cellStyle name="Normal 2 8 21 4 3" xfId="11136"/>
    <cellStyle name="Normal 2 8 21 4 3 2" xfId="41222"/>
    <cellStyle name="Normal 2 8 21 4 4" xfId="41223"/>
    <cellStyle name="Normal 2 8 21 5" xfId="11137"/>
    <cellStyle name="Normal 2 8 21 5 2" xfId="11138"/>
    <cellStyle name="Normal 2 8 21 5 2 2" xfId="41224"/>
    <cellStyle name="Normal 2 8 21 5 3" xfId="41225"/>
    <cellStyle name="Normal 2 8 21 6" xfId="11139"/>
    <cellStyle name="Normal 2 8 21 6 2" xfId="41226"/>
    <cellStyle name="Normal 2 8 21 7" xfId="11140"/>
    <cellStyle name="Normal 2 8 21 7 2" xfId="41227"/>
    <cellStyle name="Normal 2 8 21 8" xfId="41228"/>
    <cellStyle name="Normal 2 8 22" xfId="11141"/>
    <cellStyle name="Normal 2 8 22 2" xfId="11142"/>
    <cellStyle name="Normal 2 8 22 2 2" xfId="11143"/>
    <cellStyle name="Normal 2 8 22 2 2 2" xfId="11144"/>
    <cellStyle name="Normal 2 8 22 2 2 2 2" xfId="41229"/>
    <cellStyle name="Normal 2 8 22 2 2 3" xfId="41230"/>
    <cellStyle name="Normal 2 8 22 2 3" xfId="11145"/>
    <cellStyle name="Normal 2 8 22 2 3 2" xfId="41231"/>
    <cellStyle name="Normal 2 8 22 2 4" xfId="41232"/>
    <cellStyle name="Normal 2 8 22 3" xfId="11146"/>
    <cellStyle name="Normal 2 8 22 3 2" xfId="11147"/>
    <cellStyle name="Normal 2 8 22 3 2 2" xfId="11148"/>
    <cellStyle name="Normal 2 8 22 3 2 2 2" xfId="41233"/>
    <cellStyle name="Normal 2 8 22 3 2 3" xfId="41234"/>
    <cellStyle name="Normal 2 8 22 3 3" xfId="11149"/>
    <cellStyle name="Normal 2 8 22 3 3 2" xfId="41235"/>
    <cellStyle name="Normal 2 8 22 3 4" xfId="41236"/>
    <cellStyle name="Normal 2 8 22 4" xfId="11150"/>
    <cellStyle name="Normal 2 8 22 4 2" xfId="11151"/>
    <cellStyle name="Normal 2 8 22 4 2 2" xfId="11152"/>
    <cellStyle name="Normal 2 8 22 4 2 2 2" xfId="41237"/>
    <cellStyle name="Normal 2 8 22 4 2 3" xfId="41238"/>
    <cellStyle name="Normal 2 8 22 4 3" xfId="11153"/>
    <cellStyle name="Normal 2 8 22 4 3 2" xfId="41239"/>
    <cellStyle name="Normal 2 8 22 4 4" xfId="41240"/>
    <cellStyle name="Normal 2 8 22 5" xfId="11154"/>
    <cellStyle name="Normal 2 8 22 5 2" xfId="11155"/>
    <cellStyle name="Normal 2 8 22 5 2 2" xfId="41241"/>
    <cellStyle name="Normal 2 8 22 5 3" xfId="41242"/>
    <cellStyle name="Normal 2 8 22 6" xfId="11156"/>
    <cellStyle name="Normal 2 8 22 6 2" xfId="41243"/>
    <cellStyle name="Normal 2 8 22 7" xfId="11157"/>
    <cellStyle name="Normal 2 8 22 7 2" xfId="41244"/>
    <cellStyle name="Normal 2 8 22 8" xfId="41245"/>
    <cellStyle name="Normal 2 8 23" xfId="11158"/>
    <cellStyle name="Normal 2 8 23 2" xfId="11159"/>
    <cellStyle name="Normal 2 8 23 2 2" xfId="11160"/>
    <cellStyle name="Normal 2 8 23 2 2 2" xfId="11161"/>
    <cellStyle name="Normal 2 8 23 2 2 2 2" xfId="41246"/>
    <cellStyle name="Normal 2 8 23 2 2 3" xfId="41247"/>
    <cellStyle name="Normal 2 8 23 2 3" xfId="11162"/>
    <cellStyle name="Normal 2 8 23 2 3 2" xfId="41248"/>
    <cellStyle name="Normal 2 8 23 2 4" xfId="41249"/>
    <cellStyle name="Normal 2 8 23 3" xfId="11163"/>
    <cellStyle name="Normal 2 8 23 3 2" xfId="11164"/>
    <cellStyle name="Normal 2 8 23 3 2 2" xfId="11165"/>
    <cellStyle name="Normal 2 8 23 3 2 2 2" xfId="41250"/>
    <cellStyle name="Normal 2 8 23 3 2 3" xfId="41251"/>
    <cellStyle name="Normal 2 8 23 3 3" xfId="11166"/>
    <cellStyle name="Normal 2 8 23 3 3 2" xfId="41252"/>
    <cellStyle name="Normal 2 8 23 3 4" xfId="41253"/>
    <cellStyle name="Normal 2 8 23 4" xfId="11167"/>
    <cellStyle name="Normal 2 8 23 4 2" xfId="11168"/>
    <cellStyle name="Normal 2 8 23 4 2 2" xfId="11169"/>
    <cellStyle name="Normal 2 8 23 4 2 2 2" xfId="41254"/>
    <cellStyle name="Normal 2 8 23 4 2 3" xfId="41255"/>
    <cellStyle name="Normal 2 8 23 4 3" xfId="11170"/>
    <cellStyle name="Normal 2 8 23 4 3 2" xfId="41256"/>
    <cellStyle name="Normal 2 8 23 4 4" xfId="41257"/>
    <cellStyle name="Normal 2 8 23 5" xfId="11171"/>
    <cellStyle name="Normal 2 8 23 5 2" xfId="11172"/>
    <cellStyle name="Normal 2 8 23 5 2 2" xfId="41258"/>
    <cellStyle name="Normal 2 8 23 5 3" xfId="41259"/>
    <cellStyle name="Normal 2 8 23 6" xfId="11173"/>
    <cellStyle name="Normal 2 8 23 6 2" xfId="41260"/>
    <cellStyle name="Normal 2 8 23 7" xfId="11174"/>
    <cellStyle name="Normal 2 8 23 7 2" xfId="41261"/>
    <cellStyle name="Normal 2 8 23 8" xfId="41262"/>
    <cellStyle name="Normal 2 8 24" xfId="11175"/>
    <cellStyle name="Normal 2 8 24 2" xfId="11176"/>
    <cellStyle name="Normal 2 8 24 2 2" xfId="11177"/>
    <cellStyle name="Normal 2 8 24 2 2 2" xfId="11178"/>
    <cellStyle name="Normal 2 8 24 2 2 2 2" xfId="41263"/>
    <cellStyle name="Normal 2 8 24 2 2 3" xfId="41264"/>
    <cellStyle name="Normal 2 8 24 2 3" xfId="11179"/>
    <cellStyle name="Normal 2 8 24 2 3 2" xfId="41265"/>
    <cellStyle name="Normal 2 8 24 2 4" xfId="41266"/>
    <cellStyle name="Normal 2 8 24 3" xfId="11180"/>
    <cellStyle name="Normal 2 8 24 3 2" xfId="11181"/>
    <cellStyle name="Normal 2 8 24 3 2 2" xfId="11182"/>
    <cellStyle name="Normal 2 8 24 3 2 2 2" xfId="41267"/>
    <cellStyle name="Normal 2 8 24 3 2 3" xfId="41268"/>
    <cellStyle name="Normal 2 8 24 3 3" xfId="11183"/>
    <cellStyle name="Normal 2 8 24 3 3 2" xfId="41269"/>
    <cellStyle name="Normal 2 8 24 3 4" xfId="41270"/>
    <cellStyle name="Normal 2 8 24 4" xfId="11184"/>
    <cellStyle name="Normal 2 8 24 4 2" xfId="11185"/>
    <cellStyle name="Normal 2 8 24 4 2 2" xfId="11186"/>
    <cellStyle name="Normal 2 8 24 4 2 2 2" xfId="41271"/>
    <cellStyle name="Normal 2 8 24 4 2 3" xfId="41272"/>
    <cellStyle name="Normal 2 8 24 4 3" xfId="11187"/>
    <cellStyle name="Normal 2 8 24 4 3 2" xfId="41273"/>
    <cellStyle name="Normal 2 8 24 4 4" xfId="41274"/>
    <cellStyle name="Normal 2 8 24 5" xfId="11188"/>
    <cellStyle name="Normal 2 8 24 5 2" xfId="11189"/>
    <cellStyle name="Normal 2 8 24 5 2 2" xfId="41275"/>
    <cellStyle name="Normal 2 8 24 5 3" xfId="41276"/>
    <cellStyle name="Normal 2 8 24 6" xfId="11190"/>
    <cellStyle name="Normal 2 8 24 6 2" xfId="41277"/>
    <cellStyle name="Normal 2 8 24 7" xfId="11191"/>
    <cellStyle name="Normal 2 8 24 7 2" xfId="41278"/>
    <cellStyle name="Normal 2 8 24 8" xfId="41279"/>
    <cellStyle name="Normal 2 8 25" xfId="11192"/>
    <cellStyle name="Normal 2 8 25 2" xfId="11193"/>
    <cellStyle name="Normal 2 8 25 2 2" xfId="11194"/>
    <cellStyle name="Normal 2 8 25 2 2 2" xfId="11195"/>
    <cellStyle name="Normal 2 8 25 2 2 2 2" xfId="41280"/>
    <cellStyle name="Normal 2 8 25 2 2 3" xfId="41281"/>
    <cellStyle name="Normal 2 8 25 2 3" xfId="11196"/>
    <cellStyle name="Normal 2 8 25 2 3 2" xfId="41282"/>
    <cellStyle name="Normal 2 8 25 2 4" xfId="41283"/>
    <cellStyle name="Normal 2 8 25 3" xfId="11197"/>
    <cellStyle name="Normal 2 8 25 3 2" xfId="11198"/>
    <cellStyle name="Normal 2 8 25 3 2 2" xfId="11199"/>
    <cellStyle name="Normal 2 8 25 3 2 2 2" xfId="41284"/>
    <cellStyle name="Normal 2 8 25 3 2 3" xfId="41285"/>
    <cellStyle name="Normal 2 8 25 3 3" xfId="11200"/>
    <cellStyle name="Normal 2 8 25 3 3 2" xfId="41286"/>
    <cellStyle name="Normal 2 8 25 3 4" xfId="41287"/>
    <cellStyle name="Normal 2 8 25 4" xfId="11201"/>
    <cellStyle name="Normal 2 8 25 4 2" xfId="11202"/>
    <cellStyle name="Normal 2 8 25 4 2 2" xfId="11203"/>
    <cellStyle name="Normal 2 8 25 4 2 2 2" xfId="41288"/>
    <cellStyle name="Normal 2 8 25 4 2 3" xfId="41289"/>
    <cellStyle name="Normal 2 8 25 4 3" xfId="11204"/>
    <cellStyle name="Normal 2 8 25 4 3 2" xfId="41290"/>
    <cellStyle name="Normal 2 8 25 4 4" xfId="41291"/>
    <cellStyle name="Normal 2 8 25 5" xfId="11205"/>
    <cellStyle name="Normal 2 8 25 5 2" xfId="11206"/>
    <cellStyle name="Normal 2 8 25 5 2 2" xfId="41292"/>
    <cellStyle name="Normal 2 8 25 5 3" xfId="41293"/>
    <cellStyle name="Normal 2 8 25 6" xfId="11207"/>
    <cellStyle name="Normal 2 8 25 6 2" xfId="41294"/>
    <cellStyle name="Normal 2 8 25 7" xfId="11208"/>
    <cellStyle name="Normal 2 8 25 7 2" xfId="41295"/>
    <cellStyle name="Normal 2 8 25 8" xfId="41296"/>
    <cellStyle name="Normal 2 8 26" xfId="11209"/>
    <cellStyle name="Normal 2 8 26 2" xfId="11210"/>
    <cellStyle name="Normal 2 8 26 2 2" xfId="11211"/>
    <cellStyle name="Normal 2 8 26 2 2 2" xfId="11212"/>
    <cellStyle name="Normal 2 8 26 2 2 2 2" xfId="41297"/>
    <cellStyle name="Normal 2 8 26 2 2 3" xfId="41298"/>
    <cellStyle name="Normal 2 8 26 2 3" xfId="11213"/>
    <cellStyle name="Normal 2 8 26 2 3 2" xfId="41299"/>
    <cellStyle name="Normal 2 8 26 2 4" xfId="41300"/>
    <cellStyle name="Normal 2 8 26 3" xfId="11214"/>
    <cellStyle name="Normal 2 8 26 3 2" xfId="11215"/>
    <cellStyle name="Normal 2 8 26 3 2 2" xfId="11216"/>
    <cellStyle name="Normal 2 8 26 3 2 2 2" xfId="41301"/>
    <cellStyle name="Normal 2 8 26 3 2 3" xfId="41302"/>
    <cellStyle name="Normal 2 8 26 3 3" xfId="11217"/>
    <cellStyle name="Normal 2 8 26 3 3 2" xfId="41303"/>
    <cellStyle name="Normal 2 8 26 3 4" xfId="41304"/>
    <cellStyle name="Normal 2 8 26 4" xfId="11218"/>
    <cellStyle name="Normal 2 8 26 4 2" xfId="11219"/>
    <cellStyle name="Normal 2 8 26 4 2 2" xfId="11220"/>
    <cellStyle name="Normal 2 8 26 4 2 2 2" xfId="41305"/>
    <cellStyle name="Normal 2 8 26 4 2 3" xfId="41306"/>
    <cellStyle name="Normal 2 8 26 4 3" xfId="11221"/>
    <cellStyle name="Normal 2 8 26 4 3 2" xfId="41307"/>
    <cellStyle name="Normal 2 8 26 4 4" xfId="41308"/>
    <cellStyle name="Normal 2 8 26 5" xfId="11222"/>
    <cellStyle name="Normal 2 8 26 5 2" xfId="11223"/>
    <cellStyle name="Normal 2 8 26 5 2 2" xfId="41309"/>
    <cellStyle name="Normal 2 8 26 5 3" xfId="41310"/>
    <cellStyle name="Normal 2 8 26 6" xfId="11224"/>
    <cellStyle name="Normal 2 8 26 6 2" xfId="41311"/>
    <cellStyle name="Normal 2 8 26 7" xfId="11225"/>
    <cellStyle name="Normal 2 8 26 7 2" xfId="41312"/>
    <cellStyle name="Normal 2 8 26 8" xfId="41313"/>
    <cellStyle name="Normal 2 8 27" xfId="11226"/>
    <cellStyle name="Normal 2 8 27 2" xfId="11227"/>
    <cellStyle name="Normal 2 8 27 2 2" xfId="11228"/>
    <cellStyle name="Normal 2 8 27 2 2 2" xfId="11229"/>
    <cellStyle name="Normal 2 8 27 2 2 2 2" xfId="41314"/>
    <cellStyle name="Normal 2 8 27 2 2 3" xfId="41315"/>
    <cellStyle name="Normal 2 8 27 2 3" xfId="11230"/>
    <cellStyle name="Normal 2 8 27 2 3 2" xfId="41316"/>
    <cellStyle name="Normal 2 8 27 2 4" xfId="41317"/>
    <cellStyle name="Normal 2 8 27 3" xfId="11231"/>
    <cellStyle name="Normal 2 8 27 3 2" xfId="11232"/>
    <cellStyle name="Normal 2 8 27 3 2 2" xfId="11233"/>
    <cellStyle name="Normal 2 8 27 3 2 2 2" xfId="41318"/>
    <cellStyle name="Normal 2 8 27 3 2 3" xfId="41319"/>
    <cellStyle name="Normal 2 8 27 3 3" xfId="11234"/>
    <cellStyle name="Normal 2 8 27 3 3 2" xfId="41320"/>
    <cellStyle name="Normal 2 8 27 3 4" xfId="41321"/>
    <cellStyle name="Normal 2 8 27 4" xfId="11235"/>
    <cellStyle name="Normal 2 8 27 4 2" xfId="11236"/>
    <cellStyle name="Normal 2 8 27 4 2 2" xfId="11237"/>
    <cellStyle name="Normal 2 8 27 4 2 2 2" xfId="41322"/>
    <cellStyle name="Normal 2 8 27 4 2 3" xfId="41323"/>
    <cellStyle name="Normal 2 8 27 4 3" xfId="11238"/>
    <cellStyle name="Normal 2 8 27 4 3 2" xfId="41324"/>
    <cellStyle name="Normal 2 8 27 4 4" xfId="41325"/>
    <cellStyle name="Normal 2 8 27 5" xfId="11239"/>
    <cellStyle name="Normal 2 8 27 5 2" xfId="11240"/>
    <cellStyle name="Normal 2 8 27 5 2 2" xfId="41326"/>
    <cellStyle name="Normal 2 8 27 5 3" xfId="41327"/>
    <cellStyle name="Normal 2 8 27 6" xfId="11241"/>
    <cellStyle name="Normal 2 8 27 6 2" xfId="41328"/>
    <cellStyle name="Normal 2 8 27 7" xfId="11242"/>
    <cellStyle name="Normal 2 8 27 7 2" xfId="41329"/>
    <cellStyle name="Normal 2 8 27 8" xfId="41330"/>
    <cellStyle name="Normal 2 8 28" xfId="11243"/>
    <cellStyle name="Normal 2 8 28 2" xfId="11244"/>
    <cellStyle name="Normal 2 8 28 2 2" xfId="11245"/>
    <cellStyle name="Normal 2 8 28 2 2 2" xfId="11246"/>
    <cellStyle name="Normal 2 8 28 2 2 2 2" xfId="41331"/>
    <cellStyle name="Normal 2 8 28 2 2 3" xfId="41332"/>
    <cellStyle name="Normal 2 8 28 2 3" xfId="11247"/>
    <cellStyle name="Normal 2 8 28 2 3 2" xfId="41333"/>
    <cellStyle name="Normal 2 8 28 2 4" xfId="41334"/>
    <cellStyle name="Normal 2 8 28 3" xfId="11248"/>
    <cellStyle name="Normal 2 8 28 3 2" xfId="11249"/>
    <cellStyle name="Normal 2 8 28 3 2 2" xfId="11250"/>
    <cellStyle name="Normal 2 8 28 3 2 2 2" xfId="41335"/>
    <cellStyle name="Normal 2 8 28 3 2 3" xfId="41336"/>
    <cellStyle name="Normal 2 8 28 3 3" xfId="11251"/>
    <cellStyle name="Normal 2 8 28 3 3 2" xfId="41337"/>
    <cellStyle name="Normal 2 8 28 3 4" xfId="41338"/>
    <cellStyle name="Normal 2 8 28 4" xfId="11252"/>
    <cellStyle name="Normal 2 8 28 4 2" xfId="11253"/>
    <cellStyle name="Normal 2 8 28 4 2 2" xfId="11254"/>
    <cellStyle name="Normal 2 8 28 4 2 2 2" xfId="41339"/>
    <cellStyle name="Normal 2 8 28 4 2 3" xfId="41340"/>
    <cellStyle name="Normal 2 8 28 4 3" xfId="11255"/>
    <cellStyle name="Normal 2 8 28 4 3 2" xfId="41341"/>
    <cellStyle name="Normal 2 8 28 4 4" xfId="41342"/>
    <cellStyle name="Normal 2 8 28 5" xfId="11256"/>
    <cellStyle name="Normal 2 8 28 5 2" xfId="11257"/>
    <cellStyle name="Normal 2 8 28 5 2 2" xfId="41343"/>
    <cellStyle name="Normal 2 8 28 5 3" xfId="41344"/>
    <cellStyle name="Normal 2 8 28 6" xfId="11258"/>
    <cellStyle name="Normal 2 8 28 6 2" xfId="41345"/>
    <cellStyle name="Normal 2 8 28 7" xfId="11259"/>
    <cellStyle name="Normal 2 8 28 7 2" xfId="41346"/>
    <cellStyle name="Normal 2 8 28 8" xfId="41347"/>
    <cellStyle name="Normal 2 8 29" xfId="11260"/>
    <cellStyle name="Normal 2 8 29 2" xfId="11261"/>
    <cellStyle name="Normal 2 8 29 2 2" xfId="11262"/>
    <cellStyle name="Normal 2 8 29 2 2 2" xfId="11263"/>
    <cellStyle name="Normal 2 8 29 2 2 2 2" xfId="41348"/>
    <cellStyle name="Normal 2 8 29 2 2 3" xfId="41349"/>
    <cellStyle name="Normal 2 8 29 2 3" xfId="11264"/>
    <cellStyle name="Normal 2 8 29 2 3 2" xfId="41350"/>
    <cellStyle name="Normal 2 8 29 2 4" xfId="41351"/>
    <cellStyle name="Normal 2 8 29 3" xfId="11265"/>
    <cellStyle name="Normal 2 8 29 3 2" xfId="11266"/>
    <cellStyle name="Normal 2 8 29 3 2 2" xfId="11267"/>
    <cellStyle name="Normal 2 8 29 3 2 2 2" xfId="41352"/>
    <cellStyle name="Normal 2 8 29 3 2 3" xfId="41353"/>
    <cellStyle name="Normal 2 8 29 3 3" xfId="11268"/>
    <cellStyle name="Normal 2 8 29 3 3 2" xfId="41354"/>
    <cellStyle name="Normal 2 8 29 3 4" xfId="41355"/>
    <cellStyle name="Normal 2 8 29 4" xfId="11269"/>
    <cellStyle name="Normal 2 8 29 4 2" xfId="11270"/>
    <cellStyle name="Normal 2 8 29 4 2 2" xfId="11271"/>
    <cellStyle name="Normal 2 8 29 4 2 2 2" xfId="41356"/>
    <cellStyle name="Normal 2 8 29 4 2 3" xfId="41357"/>
    <cellStyle name="Normal 2 8 29 4 3" xfId="11272"/>
    <cellStyle name="Normal 2 8 29 4 3 2" xfId="41358"/>
    <cellStyle name="Normal 2 8 29 4 4" xfId="41359"/>
    <cellStyle name="Normal 2 8 29 5" xfId="11273"/>
    <cellStyle name="Normal 2 8 29 5 2" xfId="11274"/>
    <cellStyle name="Normal 2 8 29 5 2 2" xfId="41360"/>
    <cellStyle name="Normal 2 8 29 5 3" xfId="41361"/>
    <cellStyle name="Normal 2 8 29 6" xfId="11275"/>
    <cellStyle name="Normal 2 8 29 6 2" xfId="41362"/>
    <cellStyle name="Normal 2 8 29 7" xfId="11276"/>
    <cellStyle name="Normal 2 8 29 7 2" xfId="41363"/>
    <cellStyle name="Normal 2 8 29 8" xfId="41364"/>
    <cellStyle name="Normal 2 8 3" xfId="11277"/>
    <cellStyle name="Normal 2 8 3 2" xfId="11278"/>
    <cellStyle name="Normal 2 8 3 2 2" xfId="11279"/>
    <cellStyle name="Normal 2 8 3 2 2 2" xfId="11280"/>
    <cellStyle name="Normal 2 8 3 2 2 2 2" xfId="41365"/>
    <cellStyle name="Normal 2 8 3 2 2 3" xfId="41366"/>
    <cellStyle name="Normal 2 8 3 2 3" xfId="11281"/>
    <cellStyle name="Normal 2 8 3 2 3 2" xfId="41367"/>
    <cellStyle name="Normal 2 8 3 2 4" xfId="41368"/>
    <cellStyle name="Normal 2 8 3 3" xfId="11282"/>
    <cellStyle name="Normal 2 8 3 3 2" xfId="11283"/>
    <cellStyle name="Normal 2 8 3 3 2 2" xfId="11284"/>
    <cellStyle name="Normal 2 8 3 3 2 2 2" xfId="41369"/>
    <cellStyle name="Normal 2 8 3 3 2 3" xfId="41370"/>
    <cellStyle name="Normal 2 8 3 3 3" xfId="11285"/>
    <cellStyle name="Normal 2 8 3 3 3 2" xfId="41371"/>
    <cellStyle name="Normal 2 8 3 3 4" xfId="41372"/>
    <cellStyle name="Normal 2 8 3 4" xfId="11286"/>
    <cellStyle name="Normal 2 8 3 4 2" xfId="11287"/>
    <cellStyle name="Normal 2 8 3 4 2 2" xfId="11288"/>
    <cellStyle name="Normal 2 8 3 4 2 2 2" xfId="41373"/>
    <cellStyle name="Normal 2 8 3 4 2 3" xfId="41374"/>
    <cellStyle name="Normal 2 8 3 4 3" xfId="11289"/>
    <cellStyle name="Normal 2 8 3 4 3 2" xfId="41375"/>
    <cellStyle name="Normal 2 8 3 4 4" xfId="41376"/>
    <cellStyle name="Normal 2 8 3 5" xfId="11290"/>
    <cellStyle name="Normal 2 8 3 5 2" xfId="11291"/>
    <cellStyle name="Normal 2 8 3 5 2 2" xfId="41377"/>
    <cellStyle name="Normal 2 8 3 5 3" xfId="41378"/>
    <cellStyle name="Normal 2 8 3 6" xfId="11292"/>
    <cellStyle name="Normal 2 8 3 6 2" xfId="41379"/>
    <cellStyle name="Normal 2 8 3 7" xfId="11293"/>
    <cellStyle name="Normal 2 8 3 7 2" xfId="41380"/>
    <cellStyle name="Normal 2 8 3 8" xfId="41381"/>
    <cellStyle name="Normal 2 8 30" xfId="11294"/>
    <cellStyle name="Normal 2 8 30 2" xfId="11295"/>
    <cellStyle name="Normal 2 8 30 2 2" xfId="11296"/>
    <cellStyle name="Normal 2 8 30 2 2 2" xfId="41382"/>
    <cellStyle name="Normal 2 8 30 2 3" xfId="41383"/>
    <cellStyle name="Normal 2 8 30 3" xfId="11297"/>
    <cellStyle name="Normal 2 8 30 3 2" xfId="41384"/>
    <cellStyle name="Normal 2 8 30 4" xfId="41385"/>
    <cellStyle name="Normal 2 8 31" xfId="11298"/>
    <cellStyle name="Normal 2 8 31 2" xfId="11299"/>
    <cellStyle name="Normal 2 8 31 2 2" xfId="11300"/>
    <cellStyle name="Normal 2 8 31 2 2 2" xfId="41386"/>
    <cellStyle name="Normal 2 8 31 2 3" xfId="41387"/>
    <cellStyle name="Normal 2 8 31 3" xfId="11301"/>
    <cellStyle name="Normal 2 8 31 3 2" xfId="41388"/>
    <cellStyle name="Normal 2 8 31 4" xfId="41389"/>
    <cellStyle name="Normal 2 8 32" xfId="11302"/>
    <cellStyle name="Normal 2 8 32 2" xfId="11303"/>
    <cellStyle name="Normal 2 8 32 2 2" xfId="11304"/>
    <cellStyle name="Normal 2 8 32 2 2 2" xfId="41390"/>
    <cellStyle name="Normal 2 8 32 2 3" xfId="41391"/>
    <cellStyle name="Normal 2 8 32 3" xfId="11305"/>
    <cellStyle name="Normal 2 8 32 3 2" xfId="41392"/>
    <cellStyle name="Normal 2 8 32 4" xfId="41393"/>
    <cellStyle name="Normal 2 8 33" xfId="11306"/>
    <cellStyle name="Normal 2 8 33 2" xfId="11307"/>
    <cellStyle name="Normal 2 8 33 2 2" xfId="41394"/>
    <cellStyle name="Normal 2 8 33 3" xfId="41395"/>
    <cellStyle name="Normal 2 8 34" xfId="11308"/>
    <cellStyle name="Normal 2 8 34 2" xfId="41396"/>
    <cellStyle name="Normal 2 8 35" xfId="11309"/>
    <cellStyle name="Normal 2 8 35 2" xfId="41397"/>
    <cellStyle name="Normal 2 8 36" xfId="41398"/>
    <cellStyle name="Normal 2 8 4" xfId="11310"/>
    <cellStyle name="Normal 2 8 4 2" xfId="11311"/>
    <cellStyle name="Normal 2 8 4 2 2" xfId="11312"/>
    <cellStyle name="Normal 2 8 4 2 2 2" xfId="11313"/>
    <cellStyle name="Normal 2 8 4 2 2 2 2" xfId="41399"/>
    <cellStyle name="Normal 2 8 4 2 2 3" xfId="41400"/>
    <cellStyle name="Normal 2 8 4 2 3" xfId="11314"/>
    <cellStyle name="Normal 2 8 4 2 3 2" xfId="41401"/>
    <cellStyle name="Normal 2 8 4 2 4" xfId="41402"/>
    <cellStyle name="Normal 2 8 4 3" xfId="11315"/>
    <cellStyle name="Normal 2 8 4 3 2" xfId="11316"/>
    <cellStyle name="Normal 2 8 4 3 2 2" xfId="11317"/>
    <cellStyle name="Normal 2 8 4 3 2 2 2" xfId="41403"/>
    <cellStyle name="Normal 2 8 4 3 2 3" xfId="41404"/>
    <cellStyle name="Normal 2 8 4 3 3" xfId="11318"/>
    <cellStyle name="Normal 2 8 4 3 3 2" xfId="41405"/>
    <cellStyle name="Normal 2 8 4 3 4" xfId="41406"/>
    <cellStyle name="Normal 2 8 4 4" xfId="11319"/>
    <cellStyle name="Normal 2 8 4 4 2" xfId="11320"/>
    <cellStyle name="Normal 2 8 4 4 2 2" xfId="11321"/>
    <cellStyle name="Normal 2 8 4 4 2 2 2" xfId="41407"/>
    <cellStyle name="Normal 2 8 4 4 2 3" xfId="41408"/>
    <cellStyle name="Normal 2 8 4 4 3" xfId="11322"/>
    <cellStyle name="Normal 2 8 4 4 3 2" xfId="41409"/>
    <cellStyle name="Normal 2 8 4 4 4" xfId="41410"/>
    <cellStyle name="Normal 2 8 4 5" xfId="11323"/>
    <cellStyle name="Normal 2 8 4 5 2" xfId="11324"/>
    <cellStyle name="Normal 2 8 4 5 2 2" xfId="41411"/>
    <cellStyle name="Normal 2 8 4 5 3" xfId="41412"/>
    <cellStyle name="Normal 2 8 4 6" xfId="11325"/>
    <cellStyle name="Normal 2 8 4 6 2" xfId="41413"/>
    <cellStyle name="Normal 2 8 4 7" xfId="11326"/>
    <cellStyle name="Normal 2 8 4 7 2" xfId="41414"/>
    <cellStyle name="Normal 2 8 4 8" xfId="41415"/>
    <cellStyle name="Normal 2 8 5" xfId="11327"/>
    <cellStyle name="Normal 2 8 5 2" xfId="11328"/>
    <cellStyle name="Normal 2 8 5 2 2" xfId="11329"/>
    <cellStyle name="Normal 2 8 5 2 2 2" xfId="11330"/>
    <cellStyle name="Normal 2 8 5 2 2 2 2" xfId="41416"/>
    <cellStyle name="Normal 2 8 5 2 2 3" xfId="41417"/>
    <cellStyle name="Normal 2 8 5 2 3" xfId="11331"/>
    <cellStyle name="Normal 2 8 5 2 3 2" xfId="41418"/>
    <cellStyle name="Normal 2 8 5 2 4" xfId="41419"/>
    <cellStyle name="Normal 2 8 5 3" xfId="11332"/>
    <cellStyle name="Normal 2 8 5 3 2" xfId="11333"/>
    <cellStyle name="Normal 2 8 5 3 2 2" xfId="11334"/>
    <cellStyle name="Normal 2 8 5 3 2 2 2" xfId="41420"/>
    <cellStyle name="Normal 2 8 5 3 2 3" xfId="41421"/>
    <cellStyle name="Normal 2 8 5 3 3" xfId="11335"/>
    <cellStyle name="Normal 2 8 5 3 3 2" xfId="41422"/>
    <cellStyle name="Normal 2 8 5 3 4" xfId="41423"/>
    <cellStyle name="Normal 2 8 5 4" xfId="11336"/>
    <cellStyle name="Normal 2 8 5 4 2" xfId="11337"/>
    <cellStyle name="Normal 2 8 5 4 2 2" xfId="11338"/>
    <cellStyle name="Normal 2 8 5 4 2 2 2" xfId="41424"/>
    <cellStyle name="Normal 2 8 5 4 2 3" xfId="41425"/>
    <cellStyle name="Normal 2 8 5 4 3" xfId="11339"/>
    <cellStyle name="Normal 2 8 5 4 3 2" xfId="41426"/>
    <cellStyle name="Normal 2 8 5 4 4" xfId="41427"/>
    <cellStyle name="Normal 2 8 5 5" xfId="11340"/>
    <cellStyle name="Normal 2 8 5 5 2" xfId="11341"/>
    <cellStyle name="Normal 2 8 5 5 2 2" xfId="41428"/>
    <cellStyle name="Normal 2 8 5 5 3" xfId="41429"/>
    <cellStyle name="Normal 2 8 5 6" xfId="11342"/>
    <cellStyle name="Normal 2 8 5 6 2" xfId="41430"/>
    <cellStyle name="Normal 2 8 5 7" xfId="11343"/>
    <cellStyle name="Normal 2 8 5 7 2" xfId="41431"/>
    <cellStyle name="Normal 2 8 5 8" xfId="41432"/>
    <cellStyle name="Normal 2 8 6" xfId="11344"/>
    <cellStyle name="Normal 2 8 6 2" xfId="11345"/>
    <cellStyle name="Normal 2 8 6 2 2" xfId="11346"/>
    <cellStyle name="Normal 2 8 6 2 2 2" xfId="11347"/>
    <cellStyle name="Normal 2 8 6 2 2 2 2" xfId="41433"/>
    <cellStyle name="Normal 2 8 6 2 2 3" xfId="41434"/>
    <cellStyle name="Normal 2 8 6 2 3" xfId="11348"/>
    <cellStyle name="Normal 2 8 6 2 3 2" xfId="41435"/>
    <cellStyle name="Normal 2 8 6 2 4" xfId="41436"/>
    <cellStyle name="Normal 2 8 6 3" xfId="11349"/>
    <cellStyle name="Normal 2 8 6 3 2" xfId="11350"/>
    <cellStyle name="Normal 2 8 6 3 2 2" xfId="11351"/>
    <cellStyle name="Normal 2 8 6 3 2 2 2" xfId="41437"/>
    <cellStyle name="Normal 2 8 6 3 2 3" xfId="41438"/>
    <cellStyle name="Normal 2 8 6 3 3" xfId="11352"/>
    <cellStyle name="Normal 2 8 6 3 3 2" xfId="41439"/>
    <cellStyle name="Normal 2 8 6 3 4" xfId="41440"/>
    <cellStyle name="Normal 2 8 6 4" xfId="11353"/>
    <cellStyle name="Normal 2 8 6 4 2" xfId="11354"/>
    <cellStyle name="Normal 2 8 6 4 2 2" xfId="11355"/>
    <cellStyle name="Normal 2 8 6 4 2 2 2" xfId="41441"/>
    <cellStyle name="Normal 2 8 6 4 2 3" xfId="41442"/>
    <cellStyle name="Normal 2 8 6 4 3" xfId="11356"/>
    <cellStyle name="Normal 2 8 6 4 3 2" xfId="41443"/>
    <cellStyle name="Normal 2 8 6 4 4" xfId="41444"/>
    <cellStyle name="Normal 2 8 6 5" xfId="11357"/>
    <cellStyle name="Normal 2 8 6 5 2" xfId="11358"/>
    <cellStyle name="Normal 2 8 6 5 2 2" xfId="41445"/>
    <cellStyle name="Normal 2 8 6 5 3" xfId="41446"/>
    <cellStyle name="Normal 2 8 6 6" xfId="11359"/>
    <cellStyle name="Normal 2 8 6 6 2" xfId="41447"/>
    <cellStyle name="Normal 2 8 6 7" xfId="11360"/>
    <cellStyle name="Normal 2 8 6 7 2" xfId="41448"/>
    <cellStyle name="Normal 2 8 6 8" xfId="41449"/>
    <cellStyle name="Normal 2 8 7" xfId="11361"/>
    <cellStyle name="Normal 2 8 7 2" xfId="11362"/>
    <cellStyle name="Normal 2 8 7 2 2" xfId="11363"/>
    <cellStyle name="Normal 2 8 7 2 2 2" xfId="11364"/>
    <cellStyle name="Normal 2 8 7 2 2 2 2" xfId="41450"/>
    <cellStyle name="Normal 2 8 7 2 2 3" xfId="41451"/>
    <cellStyle name="Normal 2 8 7 2 3" xfId="11365"/>
    <cellStyle name="Normal 2 8 7 2 3 2" xfId="41452"/>
    <cellStyle name="Normal 2 8 7 2 4" xfId="41453"/>
    <cellStyle name="Normal 2 8 7 3" xfId="11366"/>
    <cellStyle name="Normal 2 8 7 3 2" xfId="11367"/>
    <cellStyle name="Normal 2 8 7 3 2 2" xfId="11368"/>
    <cellStyle name="Normal 2 8 7 3 2 2 2" xfId="41454"/>
    <cellStyle name="Normal 2 8 7 3 2 3" xfId="41455"/>
    <cellStyle name="Normal 2 8 7 3 3" xfId="11369"/>
    <cellStyle name="Normal 2 8 7 3 3 2" xfId="41456"/>
    <cellStyle name="Normal 2 8 7 3 4" xfId="41457"/>
    <cellStyle name="Normal 2 8 7 4" xfId="11370"/>
    <cellStyle name="Normal 2 8 7 4 2" xfId="11371"/>
    <cellStyle name="Normal 2 8 7 4 2 2" xfId="11372"/>
    <cellStyle name="Normal 2 8 7 4 2 2 2" xfId="41458"/>
    <cellStyle name="Normal 2 8 7 4 2 3" xfId="41459"/>
    <cellStyle name="Normal 2 8 7 4 3" xfId="11373"/>
    <cellStyle name="Normal 2 8 7 4 3 2" xfId="41460"/>
    <cellStyle name="Normal 2 8 7 4 4" xfId="41461"/>
    <cellStyle name="Normal 2 8 7 5" xfId="11374"/>
    <cellStyle name="Normal 2 8 7 5 2" xfId="11375"/>
    <cellStyle name="Normal 2 8 7 5 2 2" xfId="41462"/>
    <cellStyle name="Normal 2 8 7 5 3" xfId="41463"/>
    <cellStyle name="Normal 2 8 7 6" xfId="11376"/>
    <cellStyle name="Normal 2 8 7 6 2" xfId="41464"/>
    <cellStyle name="Normal 2 8 7 7" xfId="11377"/>
    <cellStyle name="Normal 2 8 7 7 2" xfId="41465"/>
    <cellStyle name="Normal 2 8 7 8" xfId="41466"/>
    <cellStyle name="Normal 2 8 8" xfId="11378"/>
    <cellStyle name="Normal 2 8 8 2" xfId="11379"/>
    <cellStyle name="Normal 2 8 8 2 2" xfId="11380"/>
    <cellStyle name="Normal 2 8 8 2 2 2" xfId="11381"/>
    <cellStyle name="Normal 2 8 8 2 2 2 2" xfId="41467"/>
    <cellStyle name="Normal 2 8 8 2 2 3" xfId="41468"/>
    <cellStyle name="Normal 2 8 8 2 3" xfId="11382"/>
    <cellStyle name="Normal 2 8 8 2 3 2" xfId="41469"/>
    <cellStyle name="Normal 2 8 8 2 4" xfId="41470"/>
    <cellStyle name="Normal 2 8 8 3" xfId="11383"/>
    <cellStyle name="Normal 2 8 8 3 2" xfId="11384"/>
    <cellStyle name="Normal 2 8 8 3 2 2" xfId="11385"/>
    <cellStyle name="Normal 2 8 8 3 2 2 2" xfId="41471"/>
    <cellStyle name="Normal 2 8 8 3 2 3" xfId="41472"/>
    <cellStyle name="Normal 2 8 8 3 3" xfId="11386"/>
    <cellStyle name="Normal 2 8 8 3 3 2" xfId="41473"/>
    <cellStyle name="Normal 2 8 8 3 4" xfId="41474"/>
    <cellStyle name="Normal 2 8 8 4" xfId="11387"/>
    <cellStyle name="Normal 2 8 8 4 2" xfId="11388"/>
    <cellStyle name="Normal 2 8 8 4 2 2" xfId="11389"/>
    <cellStyle name="Normal 2 8 8 4 2 2 2" xfId="41475"/>
    <cellStyle name="Normal 2 8 8 4 2 3" xfId="41476"/>
    <cellStyle name="Normal 2 8 8 4 3" xfId="11390"/>
    <cellStyle name="Normal 2 8 8 4 3 2" xfId="41477"/>
    <cellStyle name="Normal 2 8 8 4 4" xfId="41478"/>
    <cellStyle name="Normal 2 8 8 5" xfId="11391"/>
    <cellStyle name="Normal 2 8 8 5 2" xfId="11392"/>
    <cellStyle name="Normal 2 8 8 5 2 2" xfId="41479"/>
    <cellStyle name="Normal 2 8 8 5 3" xfId="41480"/>
    <cellStyle name="Normal 2 8 8 6" xfId="11393"/>
    <cellStyle name="Normal 2 8 8 6 2" xfId="41481"/>
    <cellStyle name="Normal 2 8 8 7" xfId="11394"/>
    <cellStyle name="Normal 2 8 8 7 2" xfId="41482"/>
    <cellStyle name="Normal 2 8 8 8" xfId="41483"/>
    <cellStyle name="Normal 2 8 9" xfId="11395"/>
    <cellStyle name="Normal 2 8 9 2" xfId="11396"/>
    <cellStyle name="Normal 2 8 9 2 2" xfId="11397"/>
    <cellStyle name="Normal 2 8 9 2 2 2" xfId="11398"/>
    <cellStyle name="Normal 2 8 9 2 2 2 2" xfId="41484"/>
    <cellStyle name="Normal 2 8 9 2 2 3" xfId="41485"/>
    <cellStyle name="Normal 2 8 9 2 3" xfId="11399"/>
    <cellStyle name="Normal 2 8 9 2 3 2" xfId="41486"/>
    <cellStyle name="Normal 2 8 9 2 4" xfId="41487"/>
    <cellStyle name="Normal 2 8 9 3" xfId="11400"/>
    <cellStyle name="Normal 2 8 9 3 2" xfId="11401"/>
    <cellStyle name="Normal 2 8 9 3 2 2" xfId="11402"/>
    <cellStyle name="Normal 2 8 9 3 2 2 2" xfId="41488"/>
    <cellStyle name="Normal 2 8 9 3 2 3" xfId="41489"/>
    <cellStyle name="Normal 2 8 9 3 3" xfId="11403"/>
    <cellStyle name="Normal 2 8 9 3 3 2" xfId="41490"/>
    <cellStyle name="Normal 2 8 9 3 4" xfId="41491"/>
    <cellStyle name="Normal 2 8 9 4" xfId="11404"/>
    <cellStyle name="Normal 2 8 9 4 2" xfId="11405"/>
    <cellStyle name="Normal 2 8 9 4 2 2" xfId="11406"/>
    <cellStyle name="Normal 2 8 9 4 2 2 2" xfId="41492"/>
    <cellStyle name="Normal 2 8 9 4 2 3" xfId="41493"/>
    <cellStyle name="Normal 2 8 9 4 3" xfId="11407"/>
    <cellStyle name="Normal 2 8 9 4 3 2" xfId="41494"/>
    <cellStyle name="Normal 2 8 9 4 4" xfId="41495"/>
    <cellStyle name="Normal 2 8 9 5" xfId="11408"/>
    <cellStyle name="Normal 2 8 9 5 2" xfId="11409"/>
    <cellStyle name="Normal 2 8 9 5 2 2" xfId="41496"/>
    <cellStyle name="Normal 2 8 9 5 3" xfId="41497"/>
    <cellStyle name="Normal 2 8 9 6" xfId="11410"/>
    <cellStyle name="Normal 2 8 9 6 2" xfId="41498"/>
    <cellStyle name="Normal 2 8 9 7" xfId="11411"/>
    <cellStyle name="Normal 2 8 9 7 2" xfId="41499"/>
    <cellStyle name="Normal 2 8 9 8" xfId="41500"/>
    <cellStyle name="Normal 2 9" xfId="11412"/>
    <cellStyle name="Normal 2 9 2" xfId="11413"/>
    <cellStyle name="Normal 2 9 2 2" xfId="11414"/>
    <cellStyle name="Normal 2 9 2 2 2" xfId="11415"/>
    <cellStyle name="Normal 2 9 2 2 2 2" xfId="41501"/>
    <cellStyle name="Normal 2 9 2 2 3" xfId="41502"/>
    <cellStyle name="Normal 2 9 2 3" xfId="11416"/>
    <cellStyle name="Normal 2 9 2 3 2" xfId="41503"/>
    <cellStyle name="Normal 2 9 2 4" xfId="41504"/>
    <cellStyle name="Normal 2 9 3" xfId="11417"/>
    <cellStyle name="Normal 2 9 3 2" xfId="11418"/>
    <cellStyle name="Normal 2 9 3 2 2" xfId="11419"/>
    <cellStyle name="Normal 2 9 3 2 2 2" xfId="41505"/>
    <cellStyle name="Normal 2 9 3 2 3" xfId="41506"/>
    <cellStyle name="Normal 2 9 3 3" xfId="11420"/>
    <cellStyle name="Normal 2 9 3 3 2" xfId="41507"/>
    <cellStyle name="Normal 2 9 3 4" xfId="41508"/>
    <cellStyle name="Normal 2 9 4" xfId="11421"/>
    <cellStyle name="Normal 2 9 4 2" xfId="11422"/>
    <cellStyle name="Normal 2 9 4 2 2" xfId="11423"/>
    <cellStyle name="Normal 2 9 4 2 2 2" xfId="41509"/>
    <cellStyle name="Normal 2 9 4 2 3" xfId="41510"/>
    <cellStyle name="Normal 2 9 4 3" xfId="11424"/>
    <cellStyle name="Normal 2 9 4 3 2" xfId="41511"/>
    <cellStyle name="Normal 2 9 4 4" xfId="41512"/>
    <cellStyle name="Normal 2 9 5" xfId="11425"/>
    <cellStyle name="Normal 2 9 5 2" xfId="11426"/>
    <cellStyle name="Normal 2 9 5 2 2" xfId="41513"/>
    <cellStyle name="Normal 2 9 5 3" xfId="41514"/>
    <cellStyle name="Normal 2 9 6" xfId="11427"/>
    <cellStyle name="Normal 2 9 6 2" xfId="41515"/>
    <cellStyle name="Normal 2 9 7" xfId="11428"/>
    <cellStyle name="Normal 2 9 7 2" xfId="41516"/>
    <cellStyle name="Normal 2 9 8" xfId="41517"/>
    <cellStyle name="Normal_ASUS" xfId="11429"/>
    <cellStyle name="Normal1" xfId="11430"/>
    <cellStyle name="Normal1 2" xfId="41518"/>
    <cellStyle name="normбlnм_laroux" xfId="11431"/>
    <cellStyle name="Note 10" xfId="11432"/>
    <cellStyle name="Note 10 2" xfId="41519"/>
    <cellStyle name="Note 11" xfId="11433"/>
    <cellStyle name="Note 11 2" xfId="41520"/>
    <cellStyle name="Note 12" xfId="11434"/>
    <cellStyle name="Note 12 2" xfId="41521"/>
    <cellStyle name="Note 13" xfId="11435"/>
    <cellStyle name="Note 13 2" xfId="41522"/>
    <cellStyle name="Note 2" xfId="11436"/>
    <cellStyle name="Note 2 2" xfId="41523"/>
    <cellStyle name="Note 3" xfId="11437"/>
    <cellStyle name="Note 3 2" xfId="41524"/>
    <cellStyle name="Note 4" xfId="11438"/>
    <cellStyle name="Note 4 2" xfId="41525"/>
    <cellStyle name="Note 5" xfId="11439"/>
    <cellStyle name="Note 5 2" xfId="41526"/>
    <cellStyle name="Note 6" xfId="11440"/>
    <cellStyle name="Note 6 2" xfId="41527"/>
    <cellStyle name="Note 7" xfId="11441"/>
    <cellStyle name="Note 7 2" xfId="41528"/>
    <cellStyle name="Note 8" xfId="11442"/>
    <cellStyle name="Note 8 2" xfId="41529"/>
    <cellStyle name="Note 9" xfId="11443"/>
    <cellStyle name="Note 9 2" xfId="41530"/>
    <cellStyle name="Output 10" xfId="11444"/>
    <cellStyle name="Output 10 2" xfId="41531"/>
    <cellStyle name="Output 11" xfId="11445"/>
    <cellStyle name="Output 11 2" xfId="41532"/>
    <cellStyle name="Output 12" xfId="11446"/>
    <cellStyle name="Output 12 2" xfId="41533"/>
    <cellStyle name="Output 13" xfId="11447"/>
    <cellStyle name="Output 13 2" xfId="41534"/>
    <cellStyle name="Output 2" xfId="11448"/>
    <cellStyle name="Output 2 2" xfId="41535"/>
    <cellStyle name="Output 3" xfId="11449"/>
    <cellStyle name="Output 3 2" xfId="41536"/>
    <cellStyle name="Output 4" xfId="11450"/>
    <cellStyle name="Output 4 2" xfId="41537"/>
    <cellStyle name="Output 5" xfId="11451"/>
    <cellStyle name="Output 5 2" xfId="41538"/>
    <cellStyle name="Output 6" xfId="11452"/>
    <cellStyle name="Output 6 2" xfId="41539"/>
    <cellStyle name="Output 7" xfId="11453"/>
    <cellStyle name="Output 7 2" xfId="41540"/>
    <cellStyle name="Output 8" xfId="11454"/>
    <cellStyle name="Output 8 2" xfId="41541"/>
    <cellStyle name="Output 9" xfId="11455"/>
    <cellStyle name="Output 9 2" xfId="41542"/>
    <cellStyle name="Price_Body" xfId="11456"/>
    <cellStyle name="Rubles" xfId="11457"/>
    <cellStyle name="SAPBEXaggData" xfId="11458"/>
    <cellStyle name="SAPBEXaggDataEmph" xfId="11459"/>
    <cellStyle name="SAPBEXaggItem" xfId="11460"/>
    <cellStyle name="SAPBEXaggItemX" xfId="11461"/>
    <cellStyle name="SAPBEXaggItemX 2" xfId="41543"/>
    <cellStyle name="SAPBEXchaText" xfId="11462"/>
    <cellStyle name="SAPBEXexcBad7" xfId="11463"/>
    <cellStyle name="SAPBEXexcBad8" xfId="11464"/>
    <cellStyle name="SAPBEXexcBad9" xfId="11465"/>
    <cellStyle name="SAPBEXexcCritical4" xfId="11466"/>
    <cellStyle name="SAPBEXexcCritical5" xfId="11467"/>
    <cellStyle name="SAPBEXexcCritical6" xfId="11468"/>
    <cellStyle name="SAPBEXexcGood1" xfId="11469"/>
    <cellStyle name="SAPBEXexcGood2" xfId="11470"/>
    <cellStyle name="SAPBEXexcGood3" xfId="11471"/>
    <cellStyle name="SAPBEXfilterDrill" xfId="11472"/>
    <cellStyle name="SAPBEXfilterItem" xfId="11473"/>
    <cellStyle name="SAPBEXfilterText" xfId="11474"/>
    <cellStyle name="SAPBEXformats" xfId="11475"/>
    <cellStyle name="SAPBEXheaderItem" xfId="11476"/>
    <cellStyle name="SAPBEXheaderItem 2" xfId="59052"/>
    <cellStyle name="SAPBEXheaderText" xfId="11477"/>
    <cellStyle name="SAPBEXheaderText 2" xfId="59053"/>
    <cellStyle name="SAPBEXHLevel0" xfId="11478"/>
    <cellStyle name="SAPBEXHLevel0 2" xfId="41544"/>
    <cellStyle name="SAPBEXHLevel0X" xfId="11479"/>
    <cellStyle name="SAPBEXHLevel0X 2" xfId="41545"/>
    <cellStyle name="SAPBEXHLevel1" xfId="11480"/>
    <cellStyle name="SAPBEXHLevel1 2" xfId="41546"/>
    <cellStyle name="SAPBEXHLevel1X" xfId="11481"/>
    <cellStyle name="SAPBEXHLevel1X 2" xfId="41547"/>
    <cellStyle name="SAPBEXHLevel2" xfId="11482"/>
    <cellStyle name="SAPBEXHLevel2 2" xfId="41548"/>
    <cellStyle name="SAPBEXHLevel2X" xfId="11483"/>
    <cellStyle name="SAPBEXHLevel2X 2" xfId="41549"/>
    <cellStyle name="SAPBEXHLevel3" xfId="11484"/>
    <cellStyle name="SAPBEXHLevel3 2" xfId="41550"/>
    <cellStyle name="SAPBEXHLevel3X" xfId="11485"/>
    <cellStyle name="SAPBEXHLevel3X 2" xfId="41551"/>
    <cellStyle name="SAPBEXinputData" xfId="11486"/>
    <cellStyle name="SAPBEXinputData 2" xfId="41552"/>
    <cellStyle name="SAPBEXresData" xfId="11487"/>
    <cellStyle name="SAPBEXresDataEmph" xfId="11488"/>
    <cellStyle name="SAPBEXresItem" xfId="11489"/>
    <cellStyle name="SAPBEXresItemX" xfId="11490"/>
    <cellStyle name="SAPBEXresItemX 2" xfId="41553"/>
    <cellStyle name="SAPBEXstdData" xfId="11491"/>
    <cellStyle name="SAPBEXstdDataEmph" xfId="11492"/>
    <cellStyle name="SAPBEXstdItem" xfId="38"/>
    <cellStyle name="SAPBEXstdItemX" xfId="11493"/>
    <cellStyle name="SAPBEXstdItemX 2" xfId="41554"/>
    <cellStyle name="SAPBEXtitle" xfId="11494"/>
    <cellStyle name="SAPBEXundefined" xfId="11495"/>
    <cellStyle name="SEM-BPS-data" xfId="11496"/>
    <cellStyle name="SEM-BPS-data 2" xfId="41555"/>
    <cellStyle name="SEM-BPS-head" xfId="11497"/>
    <cellStyle name="SEM-BPS-headdata" xfId="11498"/>
    <cellStyle name="SEM-BPS-headkey" xfId="11499"/>
    <cellStyle name="SEM-BPS-input-on" xfId="11500"/>
    <cellStyle name="SEM-BPS-input-on 2" xfId="41556"/>
    <cellStyle name="SEM-BPS-key" xfId="11501"/>
    <cellStyle name="SEM-BPS-key 2" xfId="41557"/>
    <cellStyle name="SEM-BPS-sub1" xfId="11502"/>
    <cellStyle name="SEM-BPS-sub1 2" xfId="41558"/>
    <cellStyle name="SEM-BPS-sub2" xfId="11503"/>
    <cellStyle name="SEM-BPS-sub2 2" xfId="41559"/>
    <cellStyle name="SEM-BPS-total" xfId="11504"/>
    <cellStyle name="SEM-BPS-total 2" xfId="41560"/>
    <cellStyle name="Title 10" xfId="11505"/>
    <cellStyle name="Title 10 2" xfId="41561"/>
    <cellStyle name="Title 11" xfId="11506"/>
    <cellStyle name="Title 11 2" xfId="41562"/>
    <cellStyle name="Title 12" xfId="11507"/>
    <cellStyle name="Title 12 2" xfId="41563"/>
    <cellStyle name="Title 13" xfId="11508"/>
    <cellStyle name="Title 13 2" xfId="41564"/>
    <cellStyle name="Title 2" xfId="11509"/>
    <cellStyle name="Title 2 2" xfId="41565"/>
    <cellStyle name="Title 3" xfId="11510"/>
    <cellStyle name="Title 3 2" xfId="41566"/>
    <cellStyle name="Title 4" xfId="11511"/>
    <cellStyle name="Title 4 2" xfId="41567"/>
    <cellStyle name="Title 5" xfId="11512"/>
    <cellStyle name="Title 5 2" xfId="41568"/>
    <cellStyle name="Title 6" xfId="11513"/>
    <cellStyle name="Title 6 2" xfId="41569"/>
    <cellStyle name="Title 7" xfId="11514"/>
    <cellStyle name="Title 7 2" xfId="41570"/>
    <cellStyle name="Title 8" xfId="11515"/>
    <cellStyle name="Title 8 2" xfId="41571"/>
    <cellStyle name="Title 9" xfId="11516"/>
    <cellStyle name="Title 9 2" xfId="41572"/>
    <cellStyle name="Total 10" xfId="11517"/>
    <cellStyle name="Total 10 2" xfId="41573"/>
    <cellStyle name="Total 11" xfId="11518"/>
    <cellStyle name="Total 11 2" xfId="41574"/>
    <cellStyle name="Total 12" xfId="11519"/>
    <cellStyle name="Total 12 2" xfId="41575"/>
    <cellStyle name="Total 13" xfId="11520"/>
    <cellStyle name="Total 13 2" xfId="41576"/>
    <cellStyle name="Total 2" xfId="11521"/>
    <cellStyle name="Total 2 2" xfId="41577"/>
    <cellStyle name="Total 3" xfId="11522"/>
    <cellStyle name="Total 3 2" xfId="41578"/>
    <cellStyle name="Total 4" xfId="11523"/>
    <cellStyle name="Total 4 2" xfId="41579"/>
    <cellStyle name="Total 5" xfId="11524"/>
    <cellStyle name="Total 5 2" xfId="41580"/>
    <cellStyle name="Total 6" xfId="11525"/>
    <cellStyle name="Total 6 2" xfId="41581"/>
    <cellStyle name="Total 7" xfId="11526"/>
    <cellStyle name="Total 7 2" xfId="41582"/>
    <cellStyle name="Total 8" xfId="11527"/>
    <cellStyle name="Total 8 2" xfId="41583"/>
    <cellStyle name="Total 9" xfId="11528"/>
    <cellStyle name="Total 9 2" xfId="41584"/>
    <cellStyle name="Warning Text 10" xfId="11529"/>
    <cellStyle name="Warning Text 10 2" xfId="41585"/>
    <cellStyle name="Warning Text 11" xfId="11530"/>
    <cellStyle name="Warning Text 11 2" xfId="41586"/>
    <cellStyle name="Warning Text 12" xfId="11531"/>
    <cellStyle name="Warning Text 12 2" xfId="41587"/>
    <cellStyle name="Warning Text 13" xfId="11532"/>
    <cellStyle name="Warning Text 13 2" xfId="41588"/>
    <cellStyle name="Warning Text 2" xfId="11533"/>
    <cellStyle name="Warning Text 2 2" xfId="41589"/>
    <cellStyle name="Warning Text 3" xfId="11534"/>
    <cellStyle name="Warning Text 3 2" xfId="41590"/>
    <cellStyle name="Warning Text 4" xfId="11535"/>
    <cellStyle name="Warning Text 4 2" xfId="41591"/>
    <cellStyle name="Warning Text 5" xfId="11536"/>
    <cellStyle name="Warning Text 5 2" xfId="41592"/>
    <cellStyle name="Warning Text 6" xfId="11537"/>
    <cellStyle name="Warning Text 6 2" xfId="41593"/>
    <cellStyle name="Warning Text 7" xfId="11538"/>
    <cellStyle name="Warning Text 7 2" xfId="41594"/>
    <cellStyle name="Warning Text 8" xfId="11539"/>
    <cellStyle name="Warning Text 8 2" xfId="41595"/>
    <cellStyle name="Warning Text 9" xfId="11540"/>
    <cellStyle name="Warning Text 9 2" xfId="41596"/>
    <cellStyle name="Акцент1 2" xfId="11541"/>
    <cellStyle name="Акцент1 2 10" xfId="11542"/>
    <cellStyle name="Акцент1 2 10 2" xfId="41597"/>
    <cellStyle name="Акцент1 2 11" xfId="11543"/>
    <cellStyle name="Акцент1 2 11 2" xfId="41598"/>
    <cellStyle name="Акцент1 2 12" xfId="11544"/>
    <cellStyle name="Акцент1 2 12 2" xfId="41599"/>
    <cellStyle name="Акцент1 2 13" xfId="11545"/>
    <cellStyle name="Акцент1 2 13 2" xfId="41600"/>
    <cellStyle name="Акцент1 2 14" xfId="11546"/>
    <cellStyle name="Акцент1 2 14 2" xfId="41601"/>
    <cellStyle name="Акцент1 2 15" xfId="11547"/>
    <cellStyle name="Акцент1 2 15 2" xfId="41602"/>
    <cellStyle name="Акцент1 2 16" xfId="11548"/>
    <cellStyle name="Акцент1 2 16 2" xfId="41603"/>
    <cellStyle name="Акцент1 2 17" xfId="11549"/>
    <cellStyle name="Акцент1 2 17 2" xfId="41604"/>
    <cellStyle name="Акцент1 2 18" xfId="11550"/>
    <cellStyle name="Акцент1 2 18 2" xfId="41605"/>
    <cellStyle name="Акцент1 2 19" xfId="11551"/>
    <cellStyle name="Акцент1 2 19 2" xfId="41606"/>
    <cellStyle name="Акцент1 2 2" xfId="11552"/>
    <cellStyle name="Акцент1 2 2 2" xfId="41607"/>
    <cellStyle name="Акцент1 2 20" xfId="11553"/>
    <cellStyle name="Акцент1 2 20 2" xfId="41608"/>
    <cellStyle name="Акцент1 2 21" xfId="11554"/>
    <cellStyle name="Акцент1 2 21 2" xfId="41609"/>
    <cellStyle name="Акцент1 2 22" xfId="11555"/>
    <cellStyle name="Акцент1 2 22 2" xfId="41610"/>
    <cellStyle name="Акцент1 2 23" xfId="11556"/>
    <cellStyle name="Акцент1 2 23 2" xfId="41611"/>
    <cellStyle name="Акцент1 2 24" xfId="41612"/>
    <cellStyle name="Акцент1 2 3" xfId="11557"/>
    <cellStyle name="Акцент1 2 3 2" xfId="41613"/>
    <cellStyle name="Акцент1 2 4" xfId="11558"/>
    <cellStyle name="Акцент1 2 4 2" xfId="41614"/>
    <cellStyle name="Акцент1 2 5" xfId="11559"/>
    <cellStyle name="Акцент1 2 5 2" xfId="41615"/>
    <cellStyle name="Акцент1 2 6" xfId="11560"/>
    <cellStyle name="Акцент1 2 6 2" xfId="41616"/>
    <cellStyle name="Акцент1 2 7" xfId="11561"/>
    <cellStyle name="Акцент1 2 7 2" xfId="41617"/>
    <cellStyle name="Акцент1 2 8" xfId="11562"/>
    <cellStyle name="Акцент1 2 8 2" xfId="41618"/>
    <cellStyle name="Акцент1 2 9" xfId="11563"/>
    <cellStyle name="Акцент1 2 9 2" xfId="41619"/>
    <cellStyle name="Акцент1 3" xfId="11564"/>
    <cellStyle name="Акцент1 3 10" xfId="11565"/>
    <cellStyle name="Акцент1 3 10 2" xfId="41620"/>
    <cellStyle name="Акцент1 3 11" xfId="11566"/>
    <cellStyle name="Акцент1 3 11 2" xfId="41621"/>
    <cellStyle name="Акцент1 3 12" xfId="11567"/>
    <cellStyle name="Акцент1 3 12 2" xfId="41622"/>
    <cellStyle name="Акцент1 3 13" xfId="11568"/>
    <cellStyle name="Акцент1 3 13 2" xfId="41623"/>
    <cellStyle name="Акцент1 3 14" xfId="11569"/>
    <cellStyle name="Акцент1 3 14 2" xfId="41624"/>
    <cellStyle name="Акцент1 3 15" xfId="11570"/>
    <cellStyle name="Акцент1 3 15 2" xfId="41625"/>
    <cellStyle name="Акцент1 3 16" xfId="11571"/>
    <cellStyle name="Акцент1 3 16 2" xfId="41626"/>
    <cellStyle name="Акцент1 3 17" xfId="11572"/>
    <cellStyle name="Акцент1 3 17 2" xfId="41627"/>
    <cellStyle name="Акцент1 3 18" xfId="11573"/>
    <cellStyle name="Акцент1 3 18 2" xfId="41628"/>
    <cellStyle name="Акцент1 3 19" xfId="11574"/>
    <cellStyle name="Акцент1 3 19 2" xfId="41629"/>
    <cellStyle name="Акцент1 3 2" xfId="11575"/>
    <cellStyle name="Акцент1 3 2 2" xfId="41630"/>
    <cellStyle name="Акцент1 3 20" xfId="11576"/>
    <cellStyle name="Акцент1 3 20 2" xfId="41631"/>
    <cellStyle name="Акцент1 3 21" xfId="11577"/>
    <cellStyle name="Акцент1 3 21 2" xfId="41632"/>
    <cellStyle name="Акцент1 3 22" xfId="11578"/>
    <cellStyle name="Акцент1 3 22 2" xfId="41633"/>
    <cellStyle name="Акцент1 3 23" xfId="11579"/>
    <cellStyle name="Акцент1 3 23 2" xfId="41634"/>
    <cellStyle name="Акцент1 3 24" xfId="41635"/>
    <cellStyle name="Акцент1 3 3" xfId="11580"/>
    <cellStyle name="Акцент1 3 3 2" xfId="41636"/>
    <cellStyle name="Акцент1 3 4" xfId="11581"/>
    <cellStyle name="Акцент1 3 4 2" xfId="41637"/>
    <cellStyle name="Акцент1 3 5" xfId="11582"/>
    <cellStyle name="Акцент1 3 5 2" xfId="41638"/>
    <cellStyle name="Акцент1 3 6" xfId="11583"/>
    <cellStyle name="Акцент1 3 6 2" xfId="41639"/>
    <cellStyle name="Акцент1 3 7" xfId="11584"/>
    <cellStyle name="Акцент1 3 7 2" xfId="41640"/>
    <cellStyle name="Акцент1 3 8" xfId="11585"/>
    <cellStyle name="Акцент1 3 8 2" xfId="41641"/>
    <cellStyle name="Акцент1 3 9" xfId="11586"/>
    <cellStyle name="Акцент1 3 9 2" xfId="41642"/>
    <cellStyle name="Акцент1 4" xfId="11587"/>
    <cellStyle name="Акцент1 4 2" xfId="41643"/>
    <cellStyle name="Акцент1 5" xfId="11588"/>
    <cellStyle name="Акцент1 5 2" xfId="41644"/>
    <cellStyle name="Акцент1 6" xfId="11589"/>
    <cellStyle name="Акцент1 6 2" xfId="41645"/>
    <cellStyle name="Акцент1 7" xfId="11590"/>
    <cellStyle name="Акцент2 2" xfId="11591"/>
    <cellStyle name="Акцент2 2 10" xfId="11592"/>
    <cellStyle name="Акцент2 2 10 2" xfId="41646"/>
    <cellStyle name="Акцент2 2 11" xfId="11593"/>
    <cellStyle name="Акцент2 2 11 2" xfId="41647"/>
    <cellStyle name="Акцент2 2 12" xfId="11594"/>
    <cellStyle name="Акцент2 2 12 2" xfId="41648"/>
    <cellStyle name="Акцент2 2 13" xfId="11595"/>
    <cellStyle name="Акцент2 2 13 2" xfId="41649"/>
    <cellStyle name="Акцент2 2 14" xfId="11596"/>
    <cellStyle name="Акцент2 2 14 2" xfId="41650"/>
    <cellStyle name="Акцент2 2 15" xfId="11597"/>
    <cellStyle name="Акцент2 2 15 2" xfId="41651"/>
    <cellStyle name="Акцент2 2 16" xfId="11598"/>
    <cellStyle name="Акцент2 2 16 2" xfId="41652"/>
    <cellStyle name="Акцент2 2 17" xfId="11599"/>
    <cellStyle name="Акцент2 2 17 2" xfId="41653"/>
    <cellStyle name="Акцент2 2 18" xfId="11600"/>
    <cellStyle name="Акцент2 2 18 2" xfId="41654"/>
    <cellStyle name="Акцент2 2 19" xfId="11601"/>
    <cellStyle name="Акцент2 2 19 2" xfId="41655"/>
    <cellStyle name="Акцент2 2 2" xfId="11602"/>
    <cellStyle name="Акцент2 2 2 2" xfId="41656"/>
    <cellStyle name="Акцент2 2 20" xfId="11603"/>
    <cellStyle name="Акцент2 2 20 2" xfId="41657"/>
    <cellStyle name="Акцент2 2 21" xfId="11604"/>
    <cellStyle name="Акцент2 2 21 2" xfId="41658"/>
    <cellStyle name="Акцент2 2 22" xfId="11605"/>
    <cellStyle name="Акцент2 2 22 2" xfId="41659"/>
    <cellStyle name="Акцент2 2 23" xfId="11606"/>
    <cellStyle name="Акцент2 2 23 2" xfId="41660"/>
    <cellStyle name="Акцент2 2 24" xfId="41661"/>
    <cellStyle name="Акцент2 2 3" xfId="11607"/>
    <cellStyle name="Акцент2 2 3 2" xfId="41662"/>
    <cellStyle name="Акцент2 2 4" xfId="11608"/>
    <cellStyle name="Акцент2 2 4 2" xfId="41663"/>
    <cellStyle name="Акцент2 2 5" xfId="11609"/>
    <cellStyle name="Акцент2 2 5 2" xfId="41664"/>
    <cellStyle name="Акцент2 2 6" xfId="11610"/>
    <cellStyle name="Акцент2 2 6 2" xfId="41665"/>
    <cellStyle name="Акцент2 2 7" xfId="11611"/>
    <cellStyle name="Акцент2 2 7 2" xfId="41666"/>
    <cellStyle name="Акцент2 2 8" xfId="11612"/>
    <cellStyle name="Акцент2 2 8 2" xfId="41667"/>
    <cellStyle name="Акцент2 2 9" xfId="11613"/>
    <cellStyle name="Акцент2 2 9 2" xfId="41668"/>
    <cellStyle name="Акцент2 3" xfId="11614"/>
    <cellStyle name="Акцент2 3 10" xfId="11615"/>
    <cellStyle name="Акцент2 3 10 2" xfId="41669"/>
    <cellStyle name="Акцент2 3 11" xfId="11616"/>
    <cellStyle name="Акцент2 3 11 2" xfId="41670"/>
    <cellStyle name="Акцент2 3 12" xfId="11617"/>
    <cellStyle name="Акцент2 3 12 2" xfId="41671"/>
    <cellStyle name="Акцент2 3 13" xfId="11618"/>
    <cellStyle name="Акцент2 3 13 2" xfId="41672"/>
    <cellStyle name="Акцент2 3 14" xfId="11619"/>
    <cellStyle name="Акцент2 3 14 2" xfId="41673"/>
    <cellStyle name="Акцент2 3 15" xfId="11620"/>
    <cellStyle name="Акцент2 3 15 2" xfId="41674"/>
    <cellStyle name="Акцент2 3 16" xfId="11621"/>
    <cellStyle name="Акцент2 3 16 2" xfId="41675"/>
    <cellStyle name="Акцент2 3 17" xfId="11622"/>
    <cellStyle name="Акцент2 3 17 2" xfId="41676"/>
    <cellStyle name="Акцент2 3 18" xfId="11623"/>
    <cellStyle name="Акцент2 3 18 2" xfId="41677"/>
    <cellStyle name="Акцент2 3 19" xfId="11624"/>
    <cellStyle name="Акцент2 3 19 2" xfId="41678"/>
    <cellStyle name="Акцент2 3 2" xfId="11625"/>
    <cellStyle name="Акцент2 3 2 2" xfId="41679"/>
    <cellStyle name="Акцент2 3 20" xfId="11626"/>
    <cellStyle name="Акцент2 3 20 2" xfId="41680"/>
    <cellStyle name="Акцент2 3 21" xfId="11627"/>
    <cellStyle name="Акцент2 3 21 2" xfId="41681"/>
    <cellStyle name="Акцент2 3 22" xfId="11628"/>
    <cellStyle name="Акцент2 3 22 2" xfId="41682"/>
    <cellStyle name="Акцент2 3 23" xfId="11629"/>
    <cellStyle name="Акцент2 3 23 2" xfId="41683"/>
    <cellStyle name="Акцент2 3 24" xfId="41684"/>
    <cellStyle name="Акцент2 3 3" xfId="11630"/>
    <cellStyle name="Акцент2 3 3 2" xfId="41685"/>
    <cellStyle name="Акцент2 3 4" xfId="11631"/>
    <cellStyle name="Акцент2 3 4 2" xfId="41686"/>
    <cellStyle name="Акцент2 3 5" xfId="11632"/>
    <cellStyle name="Акцент2 3 5 2" xfId="41687"/>
    <cellStyle name="Акцент2 3 6" xfId="11633"/>
    <cellStyle name="Акцент2 3 6 2" xfId="41688"/>
    <cellStyle name="Акцент2 3 7" xfId="11634"/>
    <cellStyle name="Акцент2 3 7 2" xfId="41689"/>
    <cellStyle name="Акцент2 3 8" xfId="11635"/>
    <cellStyle name="Акцент2 3 8 2" xfId="41690"/>
    <cellStyle name="Акцент2 3 9" xfId="11636"/>
    <cellStyle name="Акцент2 3 9 2" xfId="41691"/>
    <cellStyle name="Акцент2 4" xfId="11637"/>
    <cellStyle name="Акцент2 4 2" xfId="41692"/>
    <cellStyle name="Акцент2 5" xfId="11638"/>
    <cellStyle name="Акцент2 5 2" xfId="41693"/>
    <cellStyle name="Акцент2 6" xfId="11639"/>
    <cellStyle name="Акцент2 6 2" xfId="41694"/>
    <cellStyle name="Акцент2 7" xfId="11640"/>
    <cellStyle name="Акцент3 2" xfId="11641"/>
    <cellStyle name="Акцент3 2 10" xfId="11642"/>
    <cellStyle name="Акцент3 2 10 2" xfId="41695"/>
    <cellStyle name="Акцент3 2 11" xfId="11643"/>
    <cellStyle name="Акцент3 2 11 2" xfId="41696"/>
    <cellStyle name="Акцент3 2 12" xfId="11644"/>
    <cellStyle name="Акцент3 2 12 2" xfId="41697"/>
    <cellStyle name="Акцент3 2 13" xfId="11645"/>
    <cellStyle name="Акцент3 2 13 2" xfId="41698"/>
    <cellStyle name="Акцент3 2 14" xfId="11646"/>
    <cellStyle name="Акцент3 2 14 2" xfId="41699"/>
    <cellStyle name="Акцент3 2 15" xfId="11647"/>
    <cellStyle name="Акцент3 2 15 2" xfId="41700"/>
    <cellStyle name="Акцент3 2 16" xfId="11648"/>
    <cellStyle name="Акцент3 2 16 2" xfId="41701"/>
    <cellStyle name="Акцент3 2 17" xfId="11649"/>
    <cellStyle name="Акцент3 2 17 2" xfId="41702"/>
    <cellStyle name="Акцент3 2 18" xfId="11650"/>
    <cellStyle name="Акцент3 2 18 2" xfId="41703"/>
    <cellStyle name="Акцент3 2 19" xfId="11651"/>
    <cellStyle name="Акцент3 2 19 2" xfId="41704"/>
    <cellStyle name="Акцент3 2 2" xfId="11652"/>
    <cellStyle name="Акцент3 2 2 2" xfId="41705"/>
    <cellStyle name="Акцент3 2 20" xfId="11653"/>
    <cellStyle name="Акцент3 2 20 2" xfId="41706"/>
    <cellStyle name="Акцент3 2 21" xfId="11654"/>
    <cellStyle name="Акцент3 2 21 2" xfId="41707"/>
    <cellStyle name="Акцент3 2 22" xfId="11655"/>
    <cellStyle name="Акцент3 2 22 2" xfId="41708"/>
    <cellStyle name="Акцент3 2 23" xfId="11656"/>
    <cellStyle name="Акцент3 2 23 2" xfId="41709"/>
    <cellStyle name="Акцент3 2 24" xfId="41710"/>
    <cellStyle name="Акцент3 2 3" xfId="11657"/>
    <cellStyle name="Акцент3 2 3 2" xfId="41711"/>
    <cellStyle name="Акцент3 2 4" xfId="11658"/>
    <cellStyle name="Акцент3 2 4 2" xfId="41712"/>
    <cellStyle name="Акцент3 2 5" xfId="11659"/>
    <cellStyle name="Акцент3 2 5 2" xfId="41713"/>
    <cellStyle name="Акцент3 2 6" xfId="11660"/>
    <cellStyle name="Акцент3 2 6 2" xfId="41714"/>
    <cellStyle name="Акцент3 2 7" xfId="11661"/>
    <cellStyle name="Акцент3 2 7 2" xfId="41715"/>
    <cellStyle name="Акцент3 2 8" xfId="11662"/>
    <cellStyle name="Акцент3 2 8 2" xfId="41716"/>
    <cellStyle name="Акцент3 2 9" xfId="11663"/>
    <cellStyle name="Акцент3 2 9 2" xfId="41717"/>
    <cellStyle name="Акцент3 3" xfId="11664"/>
    <cellStyle name="Акцент3 3 10" xfId="11665"/>
    <cellStyle name="Акцент3 3 10 2" xfId="41718"/>
    <cellStyle name="Акцент3 3 11" xfId="11666"/>
    <cellStyle name="Акцент3 3 11 2" xfId="41719"/>
    <cellStyle name="Акцент3 3 12" xfId="11667"/>
    <cellStyle name="Акцент3 3 12 2" xfId="41720"/>
    <cellStyle name="Акцент3 3 13" xfId="11668"/>
    <cellStyle name="Акцент3 3 13 2" xfId="41721"/>
    <cellStyle name="Акцент3 3 14" xfId="11669"/>
    <cellStyle name="Акцент3 3 14 2" xfId="41722"/>
    <cellStyle name="Акцент3 3 15" xfId="11670"/>
    <cellStyle name="Акцент3 3 15 2" xfId="41723"/>
    <cellStyle name="Акцент3 3 16" xfId="11671"/>
    <cellStyle name="Акцент3 3 16 2" xfId="41724"/>
    <cellStyle name="Акцент3 3 17" xfId="11672"/>
    <cellStyle name="Акцент3 3 17 2" xfId="41725"/>
    <cellStyle name="Акцент3 3 18" xfId="11673"/>
    <cellStyle name="Акцент3 3 18 2" xfId="41726"/>
    <cellStyle name="Акцент3 3 19" xfId="11674"/>
    <cellStyle name="Акцент3 3 19 2" xfId="41727"/>
    <cellStyle name="Акцент3 3 2" xfId="11675"/>
    <cellStyle name="Акцент3 3 2 2" xfId="41728"/>
    <cellStyle name="Акцент3 3 20" xfId="11676"/>
    <cellStyle name="Акцент3 3 20 2" xfId="41729"/>
    <cellStyle name="Акцент3 3 21" xfId="11677"/>
    <cellStyle name="Акцент3 3 21 2" xfId="41730"/>
    <cellStyle name="Акцент3 3 22" xfId="11678"/>
    <cellStyle name="Акцент3 3 22 2" xfId="41731"/>
    <cellStyle name="Акцент3 3 23" xfId="11679"/>
    <cellStyle name="Акцент3 3 23 2" xfId="41732"/>
    <cellStyle name="Акцент3 3 24" xfId="41733"/>
    <cellStyle name="Акцент3 3 3" xfId="11680"/>
    <cellStyle name="Акцент3 3 3 2" xfId="41734"/>
    <cellStyle name="Акцент3 3 4" xfId="11681"/>
    <cellStyle name="Акцент3 3 4 2" xfId="41735"/>
    <cellStyle name="Акцент3 3 5" xfId="11682"/>
    <cellStyle name="Акцент3 3 5 2" xfId="41736"/>
    <cellStyle name="Акцент3 3 6" xfId="11683"/>
    <cellStyle name="Акцент3 3 6 2" xfId="41737"/>
    <cellStyle name="Акцент3 3 7" xfId="11684"/>
    <cellStyle name="Акцент3 3 7 2" xfId="41738"/>
    <cellStyle name="Акцент3 3 8" xfId="11685"/>
    <cellStyle name="Акцент3 3 8 2" xfId="41739"/>
    <cellStyle name="Акцент3 3 9" xfId="11686"/>
    <cellStyle name="Акцент3 3 9 2" xfId="41740"/>
    <cellStyle name="Акцент3 4" xfId="11687"/>
    <cellStyle name="Акцент3 4 2" xfId="41741"/>
    <cellStyle name="Акцент3 5" xfId="11688"/>
    <cellStyle name="Акцент3 5 2" xfId="41742"/>
    <cellStyle name="Акцент3 6" xfId="11689"/>
    <cellStyle name="Акцент3 6 2" xfId="41743"/>
    <cellStyle name="Акцент3 7" xfId="11690"/>
    <cellStyle name="Акцент4 2" xfId="11691"/>
    <cellStyle name="Акцент4 2 10" xfId="11692"/>
    <cellStyle name="Акцент4 2 10 2" xfId="41744"/>
    <cellStyle name="Акцент4 2 11" xfId="11693"/>
    <cellStyle name="Акцент4 2 11 2" xfId="41745"/>
    <cellStyle name="Акцент4 2 12" xfId="11694"/>
    <cellStyle name="Акцент4 2 12 2" xfId="41746"/>
    <cellStyle name="Акцент4 2 13" xfId="11695"/>
    <cellStyle name="Акцент4 2 13 2" xfId="41747"/>
    <cellStyle name="Акцент4 2 14" xfId="11696"/>
    <cellStyle name="Акцент4 2 14 2" xfId="41748"/>
    <cellStyle name="Акцент4 2 15" xfId="11697"/>
    <cellStyle name="Акцент4 2 15 2" xfId="41749"/>
    <cellStyle name="Акцент4 2 16" xfId="11698"/>
    <cellStyle name="Акцент4 2 16 2" xfId="41750"/>
    <cellStyle name="Акцент4 2 17" xfId="11699"/>
    <cellStyle name="Акцент4 2 17 2" xfId="41751"/>
    <cellStyle name="Акцент4 2 18" xfId="11700"/>
    <cellStyle name="Акцент4 2 18 2" xfId="41752"/>
    <cellStyle name="Акцент4 2 19" xfId="11701"/>
    <cellStyle name="Акцент4 2 19 2" xfId="41753"/>
    <cellStyle name="Акцент4 2 2" xfId="11702"/>
    <cellStyle name="Акцент4 2 2 2" xfId="41754"/>
    <cellStyle name="Акцент4 2 20" xfId="11703"/>
    <cellStyle name="Акцент4 2 20 2" xfId="41755"/>
    <cellStyle name="Акцент4 2 21" xfId="11704"/>
    <cellStyle name="Акцент4 2 21 2" xfId="41756"/>
    <cellStyle name="Акцент4 2 22" xfId="11705"/>
    <cellStyle name="Акцент4 2 22 2" xfId="41757"/>
    <cellStyle name="Акцент4 2 23" xfId="11706"/>
    <cellStyle name="Акцент4 2 23 2" xfId="41758"/>
    <cellStyle name="Акцент4 2 24" xfId="41759"/>
    <cellStyle name="Акцент4 2 3" xfId="11707"/>
    <cellStyle name="Акцент4 2 3 2" xfId="41760"/>
    <cellStyle name="Акцент4 2 4" xfId="11708"/>
    <cellStyle name="Акцент4 2 4 2" xfId="41761"/>
    <cellStyle name="Акцент4 2 5" xfId="11709"/>
    <cellStyle name="Акцент4 2 5 2" xfId="41762"/>
    <cellStyle name="Акцент4 2 6" xfId="11710"/>
    <cellStyle name="Акцент4 2 6 2" xfId="41763"/>
    <cellStyle name="Акцент4 2 7" xfId="11711"/>
    <cellStyle name="Акцент4 2 7 2" xfId="41764"/>
    <cellStyle name="Акцент4 2 8" xfId="11712"/>
    <cellStyle name="Акцент4 2 8 2" xfId="41765"/>
    <cellStyle name="Акцент4 2 9" xfId="11713"/>
    <cellStyle name="Акцент4 2 9 2" xfId="41766"/>
    <cellStyle name="Акцент4 3" xfId="11714"/>
    <cellStyle name="Акцент4 3 10" xfId="11715"/>
    <cellStyle name="Акцент4 3 10 2" xfId="41767"/>
    <cellStyle name="Акцент4 3 11" xfId="11716"/>
    <cellStyle name="Акцент4 3 11 2" xfId="41768"/>
    <cellStyle name="Акцент4 3 12" xfId="11717"/>
    <cellStyle name="Акцент4 3 12 2" xfId="41769"/>
    <cellStyle name="Акцент4 3 13" xfId="11718"/>
    <cellStyle name="Акцент4 3 13 2" xfId="41770"/>
    <cellStyle name="Акцент4 3 14" xfId="11719"/>
    <cellStyle name="Акцент4 3 14 2" xfId="41771"/>
    <cellStyle name="Акцент4 3 15" xfId="11720"/>
    <cellStyle name="Акцент4 3 15 2" xfId="41772"/>
    <cellStyle name="Акцент4 3 16" xfId="11721"/>
    <cellStyle name="Акцент4 3 16 2" xfId="41773"/>
    <cellStyle name="Акцент4 3 17" xfId="11722"/>
    <cellStyle name="Акцент4 3 17 2" xfId="41774"/>
    <cellStyle name="Акцент4 3 18" xfId="11723"/>
    <cellStyle name="Акцент4 3 18 2" xfId="41775"/>
    <cellStyle name="Акцент4 3 19" xfId="11724"/>
    <cellStyle name="Акцент4 3 19 2" xfId="41776"/>
    <cellStyle name="Акцент4 3 2" xfId="11725"/>
    <cellStyle name="Акцент4 3 2 2" xfId="41777"/>
    <cellStyle name="Акцент4 3 20" xfId="11726"/>
    <cellStyle name="Акцент4 3 20 2" xfId="41778"/>
    <cellStyle name="Акцент4 3 21" xfId="11727"/>
    <cellStyle name="Акцент4 3 21 2" xfId="41779"/>
    <cellStyle name="Акцент4 3 22" xfId="11728"/>
    <cellStyle name="Акцент4 3 22 2" xfId="41780"/>
    <cellStyle name="Акцент4 3 23" xfId="11729"/>
    <cellStyle name="Акцент4 3 23 2" xfId="41781"/>
    <cellStyle name="Акцент4 3 24" xfId="41782"/>
    <cellStyle name="Акцент4 3 3" xfId="11730"/>
    <cellStyle name="Акцент4 3 3 2" xfId="41783"/>
    <cellStyle name="Акцент4 3 4" xfId="11731"/>
    <cellStyle name="Акцент4 3 4 2" xfId="41784"/>
    <cellStyle name="Акцент4 3 5" xfId="11732"/>
    <cellStyle name="Акцент4 3 5 2" xfId="41785"/>
    <cellStyle name="Акцент4 3 6" xfId="11733"/>
    <cellStyle name="Акцент4 3 6 2" xfId="41786"/>
    <cellStyle name="Акцент4 3 7" xfId="11734"/>
    <cellStyle name="Акцент4 3 7 2" xfId="41787"/>
    <cellStyle name="Акцент4 3 8" xfId="11735"/>
    <cellStyle name="Акцент4 3 8 2" xfId="41788"/>
    <cellStyle name="Акцент4 3 9" xfId="11736"/>
    <cellStyle name="Акцент4 3 9 2" xfId="41789"/>
    <cellStyle name="Акцент4 4" xfId="11737"/>
    <cellStyle name="Акцент4 4 2" xfId="41790"/>
    <cellStyle name="Акцент4 5" xfId="11738"/>
    <cellStyle name="Акцент4 5 2" xfId="41791"/>
    <cellStyle name="Акцент4 6" xfId="11739"/>
    <cellStyle name="Акцент4 6 2" xfId="41792"/>
    <cellStyle name="Акцент4 7" xfId="11740"/>
    <cellStyle name="Акцент5 2" xfId="11741"/>
    <cellStyle name="Акцент5 2 10" xfId="11742"/>
    <cellStyle name="Акцент5 2 10 2" xfId="41793"/>
    <cellStyle name="Акцент5 2 11" xfId="11743"/>
    <cellStyle name="Акцент5 2 11 2" xfId="41794"/>
    <cellStyle name="Акцент5 2 12" xfId="11744"/>
    <cellStyle name="Акцент5 2 12 2" xfId="41795"/>
    <cellStyle name="Акцент5 2 13" xfId="11745"/>
    <cellStyle name="Акцент5 2 13 2" xfId="41796"/>
    <cellStyle name="Акцент5 2 14" xfId="11746"/>
    <cellStyle name="Акцент5 2 14 2" xfId="41797"/>
    <cellStyle name="Акцент5 2 15" xfId="11747"/>
    <cellStyle name="Акцент5 2 15 2" xfId="41798"/>
    <cellStyle name="Акцент5 2 16" xfId="11748"/>
    <cellStyle name="Акцент5 2 16 2" xfId="41799"/>
    <cellStyle name="Акцент5 2 17" xfId="11749"/>
    <cellStyle name="Акцент5 2 17 2" xfId="41800"/>
    <cellStyle name="Акцент5 2 18" xfId="11750"/>
    <cellStyle name="Акцент5 2 18 2" xfId="41801"/>
    <cellStyle name="Акцент5 2 19" xfId="11751"/>
    <cellStyle name="Акцент5 2 19 2" xfId="41802"/>
    <cellStyle name="Акцент5 2 2" xfId="11752"/>
    <cellStyle name="Акцент5 2 2 2" xfId="41803"/>
    <cellStyle name="Акцент5 2 20" xfId="11753"/>
    <cellStyle name="Акцент5 2 20 2" xfId="41804"/>
    <cellStyle name="Акцент5 2 21" xfId="11754"/>
    <cellStyle name="Акцент5 2 21 2" xfId="41805"/>
    <cellStyle name="Акцент5 2 22" xfId="11755"/>
    <cellStyle name="Акцент5 2 22 2" xfId="41806"/>
    <cellStyle name="Акцент5 2 23" xfId="11756"/>
    <cellStyle name="Акцент5 2 23 2" xfId="41807"/>
    <cellStyle name="Акцент5 2 24" xfId="41808"/>
    <cellStyle name="Акцент5 2 3" xfId="11757"/>
    <cellStyle name="Акцент5 2 3 2" xfId="41809"/>
    <cellStyle name="Акцент5 2 4" xfId="11758"/>
    <cellStyle name="Акцент5 2 4 2" xfId="41810"/>
    <cellStyle name="Акцент5 2 5" xfId="11759"/>
    <cellStyle name="Акцент5 2 5 2" xfId="41811"/>
    <cellStyle name="Акцент5 2 6" xfId="11760"/>
    <cellStyle name="Акцент5 2 6 2" xfId="41812"/>
    <cellStyle name="Акцент5 2 7" xfId="11761"/>
    <cellStyle name="Акцент5 2 7 2" xfId="41813"/>
    <cellStyle name="Акцент5 2 8" xfId="11762"/>
    <cellStyle name="Акцент5 2 8 2" xfId="41814"/>
    <cellStyle name="Акцент5 2 9" xfId="11763"/>
    <cellStyle name="Акцент5 2 9 2" xfId="41815"/>
    <cellStyle name="Акцент5 3" xfId="11764"/>
    <cellStyle name="Акцент5 3 10" xfId="11765"/>
    <cellStyle name="Акцент5 3 10 2" xfId="41816"/>
    <cellStyle name="Акцент5 3 11" xfId="11766"/>
    <cellStyle name="Акцент5 3 11 2" xfId="41817"/>
    <cellStyle name="Акцент5 3 12" xfId="11767"/>
    <cellStyle name="Акцент5 3 12 2" xfId="41818"/>
    <cellStyle name="Акцент5 3 13" xfId="11768"/>
    <cellStyle name="Акцент5 3 13 2" xfId="41819"/>
    <cellStyle name="Акцент5 3 14" xfId="11769"/>
    <cellStyle name="Акцент5 3 14 2" xfId="41820"/>
    <cellStyle name="Акцент5 3 15" xfId="11770"/>
    <cellStyle name="Акцент5 3 15 2" xfId="41821"/>
    <cellStyle name="Акцент5 3 16" xfId="11771"/>
    <cellStyle name="Акцент5 3 16 2" xfId="41822"/>
    <cellStyle name="Акцент5 3 17" xfId="11772"/>
    <cellStyle name="Акцент5 3 17 2" xfId="41823"/>
    <cellStyle name="Акцент5 3 18" xfId="11773"/>
    <cellStyle name="Акцент5 3 18 2" xfId="41824"/>
    <cellStyle name="Акцент5 3 19" xfId="11774"/>
    <cellStyle name="Акцент5 3 19 2" xfId="41825"/>
    <cellStyle name="Акцент5 3 2" xfId="11775"/>
    <cellStyle name="Акцент5 3 2 2" xfId="41826"/>
    <cellStyle name="Акцент5 3 20" xfId="11776"/>
    <cellStyle name="Акцент5 3 20 2" xfId="41827"/>
    <cellStyle name="Акцент5 3 21" xfId="11777"/>
    <cellStyle name="Акцент5 3 21 2" xfId="41828"/>
    <cellStyle name="Акцент5 3 22" xfId="11778"/>
    <cellStyle name="Акцент5 3 22 2" xfId="41829"/>
    <cellStyle name="Акцент5 3 23" xfId="11779"/>
    <cellStyle name="Акцент5 3 23 2" xfId="41830"/>
    <cellStyle name="Акцент5 3 24" xfId="41831"/>
    <cellStyle name="Акцент5 3 3" xfId="11780"/>
    <cellStyle name="Акцент5 3 3 2" xfId="41832"/>
    <cellStyle name="Акцент5 3 4" xfId="11781"/>
    <cellStyle name="Акцент5 3 4 2" xfId="41833"/>
    <cellStyle name="Акцент5 3 5" xfId="11782"/>
    <cellStyle name="Акцент5 3 5 2" xfId="41834"/>
    <cellStyle name="Акцент5 3 6" xfId="11783"/>
    <cellStyle name="Акцент5 3 6 2" xfId="41835"/>
    <cellStyle name="Акцент5 3 7" xfId="11784"/>
    <cellStyle name="Акцент5 3 7 2" xfId="41836"/>
    <cellStyle name="Акцент5 3 8" xfId="11785"/>
    <cellStyle name="Акцент5 3 8 2" xfId="41837"/>
    <cellStyle name="Акцент5 3 9" xfId="11786"/>
    <cellStyle name="Акцент5 3 9 2" xfId="41838"/>
    <cellStyle name="Акцент5 4" xfId="11787"/>
    <cellStyle name="Акцент5 4 2" xfId="41839"/>
    <cellStyle name="Акцент5 5" xfId="11788"/>
    <cellStyle name="Акцент5 5 2" xfId="41840"/>
    <cellStyle name="Акцент5 6" xfId="11789"/>
    <cellStyle name="Акцент5 6 2" xfId="41841"/>
    <cellStyle name="Акцент5 7" xfId="11790"/>
    <cellStyle name="Акцент6 2" xfId="11791"/>
    <cellStyle name="Акцент6 2 10" xfId="11792"/>
    <cellStyle name="Акцент6 2 10 2" xfId="41842"/>
    <cellStyle name="Акцент6 2 11" xfId="11793"/>
    <cellStyle name="Акцент6 2 11 2" xfId="41843"/>
    <cellStyle name="Акцент6 2 12" xfId="11794"/>
    <cellStyle name="Акцент6 2 12 2" xfId="41844"/>
    <cellStyle name="Акцент6 2 13" xfId="11795"/>
    <cellStyle name="Акцент6 2 13 2" xfId="41845"/>
    <cellStyle name="Акцент6 2 14" xfId="11796"/>
    <cellStyle name="Акцент6 2 14 2" xfId="41846"/>
    <cellStyle name="Акцент6 2 15" xfId="11797"/>
    <cellStyle name="Акцент6 2 15 2" xfId="41847"/>
    <cellStyle name="Акцент6 2 16" xfId="11798"/>
    <cellStyle name="Акцент6 2 16 2" xfId="41848"/>
    <cellStyle name="Акцент6 2 17" xfId="11799"/>
    <cellStyle name="Акцент6 2 17 2" xfId="41849"/>
    <cellStyle name="Акцент6 2 18" xfId="11800"/>
    <cellStyle name="Акцент6 2 18 2" xfId="41850"/>
    <cellStyle name="Акцент6 2 19" xfId="11801"/>
    <cellStyle name="Акцент6 2 19 2" xfId="41851"/>
    <cellStyle name="Акцент6 2 2" xfId="11802"/>
    <cellStyle name="Акцент6 2 2 2" xfId="41852"/>
    <cellStyle name="Акцент6 2 20" xfId="11803"/>
    <cellStyle name="Акцент6 2 20 2" xfId="41853"/>
    <cellStyle name="Акцент6 2 21" xfId="11804"/>
    <cellStyle name="Акцент6 2 21 2" xfId="41854"/>
    <cellStyle name="Акцент6 2 22" xfId="11805"/>
    <cellStyle name="Акцент6 2 22 2" xfId="41855"/>
    <cellStyle name="Акцент6 2 23" xfId="11806"/>
    <cellStyle name="Акцент6 2 23 2" xfId="41856"/>
    <cellStyle name="Акцент6 2 24" xfId="41857"/>
    <cellStyle name="Акцент6 2 3" xfId="11807"/>
    <cellStyle name="Акцент6 2 3 2" xfId="41858"/>
    <cellStyle name="Акцент6 2 4" xfId="11808"/>
    <cellStyle name="Акцент6 2 4 2" xfId="41859"/>
    <cellStyle name="Акцент6 2 5" xfId="11809"/>
    <cellStyle name="Акцент6 2 5 2" xfId="41860"/>
    <cellStyle name="Акцент6 2 6" xfId="11810"/>
    <cellStyle name="Акцент6 2 6 2" xfId="41861"/>
    <cellStyle name="Акцент6 2 7" xfId="11811"/>
    <cellStyle name="Акцент6 2 7 2" xfId="41862"/>
    <cellStyle name="Акцент6 2 8" xfId="11812"/>
    <cellStyle name="Акцент6 2 8 2" xfId="41863"/>
    <cellStyle name="Акцент6 2 9" xfId="11813"/>
    <cellStyle name="Акцент6 2 9 2" xfId="41864"/>
    <cellStyle name="Акцент6 3" xfId="11814"/>
    <cellStyle name="Акцент6 3 10" xfId="11815"/>
    <cellStyle name="Акцент6 3 10 2" xfId="41865"/>
    <cellStyle name="Акцент6 3 11" xfId="11816"/>
    <cellStyle name="Акцент6 3 11 2" xfId="41866"/>
    <cellStyle name="Акцент6 3 12" xfId="11817"/>
    <cellStyle name="Акцент6 3 12 2" xfId="41867"/>
    <cellStyle name="Акцент6 3 13" xfId="11818"/>
    <cellStyle name="Акцент6 3 13 2" xfId="41868"/>
    <cellStyle name="Акцент6 3 14" xfId="11819"/>
    <cellStyle name="Акцент6 3 14 2" xfId="41869"/>
    <cellStyle name="Акцент6 3 15" xfId="11820"/>
    <cellStyle name="Акцент6 3 15 2" xfId="41870"/>
    <cellStyle name="Акцент6 3 16" xfId="11821"/>
    <cellStyle name="Акцент6 3 16 2" xfId="41871"/>
    <cellStyle name="Акцент6 3 17" xfId="11822"/>
    <cellStyle name="Акцент6 3 17 2" xfId="41872"/>
    <cellStyle name="Акцент6 3 18" xfId="11823"/>
    <cellStyle name="Акцент6 3 18 2" xfId="41873"/>
    <cellStyle name="Акцент6 3 19" xfId="11824"/>
    <cellStyle name="Акцент6 3 19 2" xfId="41874"/>
    <cellStyle name="Акцент6 3 2" xfId="11825"/>
    <cellStyle name="Акцент6 3 2 2" xfId="41875"/>
    <cellStyle name="Акцент6 3 20" xfId="11826"/>
    <cellStyle name="Акцент6 3 20 2" xfId="41876"/>
    <cellStyle name="Акцент6 3 21" xfId="11827"/>
    <cellStyle name="Акцент6 3 21 2" xfId="41877"/>
    <cellStyle name="Акцент6 3 22" xfId="11828"/>
    <cellStyle name="Акцент6 3 22 2" xfId="41878"/>
    <cellStyle name="Акцент6 3 23" xfId="11829"/>
    <cellStyle name="Акцент6 3 23 2" xfId="41879"/>
    <cellStyle name="Акцент6 3 24" xfId="41880"/>
    <cellStyle name="Акцент6 3 3" xfId="11830"/>
    <cellStyle name="Акцент6 3 3 2" xfId="41881"/>
    <cellStyle name="Акцент6 3 4" xfId="11831"/>
    <cellStyle name="Акцент6 3 4 2" xfId="41882"/>
    <cellStyle name="Акцент6 3 5" xfId="11832"/>
    <cellStyle name="Акцент6 3 5 2" xfId="41883"/>
    <cellStyle name="Акцент6 3 6" xfId="11833"/>
    <cellStyle name="Акцент6 3 6 2" xfId="41884"/>
    <cellStyle name="Акцент6 3 7" xfId="11834"/>
    <cellStyle name="Акцент6 3 7 2" xfId="41885"/>
    <cellStyle name="Акцент6 3 8" xfId="11835"/>
    <cellStyle name="Акцент6 3 8 2" xfId="41886"/>
    <cellStyle name="Акцент6 3 9" xfId="11836"/>
    <cellStyle name="Акцент6 3 9 2" xfId="41887"/>
    <cellStyle name="Акцент6 4" xfId="11837"/>
    <cellStyle name="Акцент6 4 2" xfId="41888"/>
    <cellStyle name="Акцент6 5" xfId="11838"/>
    <cellStyle name="Акцент6 5 2" xfId="41889"/>
    <cellStyle name="Акцент6 6" xfId="11839"/>
    <cellStyle name="Акцент6 6 2" xfId="41890"/>
    <cellStyle name="Акцент6 7" xfId="11840"/>
    <cellStyle name="Беззащитный" xfId="11841"/>
    <cellStyle name="Беззащитный 2" xfId="11842"/>
    <cellStyle name="Ввод  2" xfId="11843"/>
    <cellStyle name="Ввод  2 10" xfId="11844"/>
    <cellStyle name="Ввод  2 10 2" xfId="41891"/>
    <cellStyle name="Ввод  2 11" xfId="11845"/>
    <cellStyle name="Ввод  2 11 2" xfId="41892"/>
    <cellStyle name="Ввод  2 12" xfId="11846"/>
    <cellStyle name="Ввод  2 12 2" xfId="41893"/>
    <cellStyle name="Ввод  2 13" xfId="11847"/>
    <cellStyle name="Ввод  2 13 2" xfId="41894"/>
    <cellStyle name="Ввод  2 14" xfId="11848"/>
    <cellStyle name="Ввод  2 14 2" xfId="41895"/>
    <cellStyle name="Ввод  2 15" xfId="11849"/>
    <cellStyle name="Ввод  2 15 2" xfId="41896"/>
    <cellStyle name="Ввод  2 16" xfId="11850"/>
    <cellStyle name="Ввод  2 16 2" xfId="41897"/>
    <cellStyle name="Ввод  2 17" xfId="11851"/>
    <cellStyle name="Ввод  2 17 2" xfId="41898"/>
    <cellStyle name="Ввод  2 18" xfId="11852"/>
    <cellStyle name="Ввод  2 18 2" xfId="41899"/>
    <cellStyle name="Ввод  2 19" xfId="11853"/>
    <cellStyle name="Ввод  2 19 2" xfId="41900"/>
    <cellStyle name="Ввод  2 2" xfId="11854"/>
    <cellStyle name="Ввод  2 2 2" xfId="41901"/>
    <cellStyle name="Ввод  2 20" xfId="11855"/>
    <cellStyle name="Ввод  2 20 2" xfId="41902"/>
    <cellStyle name="Ввод  2 21" xfId="11856"/>
    <cellStyle name="Ввод  2 21 2" xfId="41903"/>
    <cellStyle name="Ввод  2 22" xfId="11857"/>
    <cellStyle name="Ввод  2 22 2" xfId="41904"/>
    <cellStyle name="Ввод  2 23" xfId="11858"/>
    <cellStyle name="Ввод  2 23 2" xfId="41905"/>
    <cellStyle name="Ввод  2 24" xfId="41906"/>
    <cellStyle name="Ввод  2 3" xfId="11859"/>
    <cellStyle name="Ввод  2 3 2" xfId="41907"/>
    <cellStyle name="Ввод  2 4" xfId="11860"/>
    <cellStyle name="Ввод  2 4 2" xfId="41908"/>
    <cellStyle name="Ввод  2 5" xfId="11861"/>
    <cellStyle name="Ввод  2 5 2" xfId="41909"/>
    <cellStyle name="Ввод  2 6" xfId="11862"/>
    <cellStyle name="Ввод  2 6 2" xfId="41910"/>
    <cellStyle name="Ввод  2 7" xfId="11863"/>
    <cellStyle name="Ввод  2 7 2" xfId="41911"/>
    <cellStyle name="Ввод  2 8" xfId="11864"/>
    <cellStyle name="Ввод  2 8 2" xfId="41912"/>
    <cellStyle name="Ввод  2 9" xfId="11865"/>
    <cellStyle name="Ввод  2 9 2" xfId="41913"/>
    <cellStyle name="Ввод  3" xfId="11866"/>
    <cellStyle name="Ввод  3 10" xfId="11867"/>
    <cellStyle name="Ввод  3 10 2" xfId="41914"/>
    <cellStyle name="Ввод  3 11" xfId="11868"/>
    <cellStyle name="Ввод  3 11 2" xfId="41915"/>
    <cellStyle name="Ввод  3 12" xfId="11869"/>
    <cellStyle name="Ввод  3 12 2" xfId="41916"/>
    <cellStyle name="Ввод  3 13" xfId="11870"/>
    <cellStyle name="Ввод  3 13 2" xfId="41917"/>
    <cellStyle name="Ввод  3 14" xfId="11871"/>
    <cellStyle name="Ввод  3 14 2" xfId="41918"/>
    <cellStyle name="Ввод  3 15" xfId="11872"/>
    <cellStyle name="Ввод  3 15 2" xfId="41919"/>
    <cellStyle name="Ввод  3 16" xfId="11873"/>
    <cellStyle name="Ввод  3 16 2" xfId="41920"/>
    <cellStyle name="Ввод  3 17" xfId="11874"/>
    <cellStyle name="Ввод  3 17 2" xfId="41921"/>
    <cellStyle name="Ввод  3 18" xfId="11875"/>
    <cellStyle name="Ввод  3 18 2" xfId="41922"/>
    <cellStyle name="Ввод  3 19" xfId="11876"/>
    <cellStyle name="Ввод  3 19 2" xfId="41923"/>
    <cellStyle name="Ввод  3 2" xfId="11877"/>
    <cellStyle name="Ввод  3 2 2" xfId="41924"/>
    <cellStyle name="Ввод  3 20" xfId="11878"/>
    <cellStyle name="Ввод  3 20 2" xfId="41925"/>
    <cellStyle name="Ввод  3 21" xfId="11879"/>
    <cellStyle name="Ввод  3 21 2" xfId="41926"/>
    <cellStyle name="Ввод  3 22" xfId="11880"/>
    <cellStyle name="Ввод  3 22 2" xfId="41927"/>
    <cellStyle name="Ввод  3 23" xfId="11881"/>
    <cellStyle name="Ввод  3 23 2" xfId="41928"/>
    <cellStyle name="Ввод  3 24" xfId="41929"/>
    <cellStyle name="Ввод  3 3" xfId="11882"/>
    <cellStyle name="Ввод  3 3 2" xfId="41930"/>
    <cellStyle name="Ввод  3 4" xfId="11883"/>
    <cellStyle name="Ввод  3 4 2" xfId="41931"/>
    <cellStyle name="Ввод  3 5" xfId="11884"/>
    <cellStyle name="Ввод  3 5 2" xfId="41932"/>
    <cellStyle name="Ввод  3 6" xfId="11885"/>
    <cellStyle name="Ввод  3 6 2" xfId="41933"/>
    <cellStyle name="Ввод  3 7" xfId="11886"/>
    <cellStyle name="Ввод  3 7 2" xfId="41934"/>
    <cellStyle name="Ввод  3 8" xfId="11887"/>
    <cellStyle name="Ввод  3 8 2" xfId="41935"/>
    <cellStyle name="Ввод  3 9" xfId="11888"/>
    <cellStyle name="Ввод  3 9 2" xfId="41936"/>
    <cellStyle name="Ввод  4" xfId="11889"/>
    <cellStyle name="Ввод  4 2" xfId="41937"/>
    <cellStyle name="Ввод  5" xfId="11890"/>
    <cellStyle name="Ввод  5 2" xfId="41938"/>
    <cellStyle name="Ввод  6" xfId="11891"/>
    <cellStyle name="Ввод  6 2" xfId="41939"/>
    <cellStyle name="Ввод  7" xfId="11892"/>
    <cellStyle name="Вывод 2" xfId="11893"/>
    <cellStyle name="Вывод 2 10" xfId="11894"/>
    <cellStyle name="Вывод 2 10 2" xfId="41940"/>
    <cellStyle name="Вывод 2 11" xfId="11895"/>
    <cellStyle name="Вывод 2 11 2" xfId="41941"/>
    <cellStyle name="Вывод 2 12" xfId="11896"/>
    <cellStyle name="Вывод 2 12 2" xfId="41942"/>
    <cellStyle name="Вывод 2 13" xfId="11897"/>
    <cellStyle name="Вывод 2 13 2" xfId="41943"/>
    <cellStyle name="Вывод 2 14" xfId="11898"/>
    <cellStyle name="Вывод 2 14 2" xfId="41944"/>
    <cellStyle name="Вывод 2 15" xfId="11899"/>
    <cellStyle name="Вывод 2 15 2" xfId="41945"/>
    <cellStyle name="Вывод 2 16" xfId="11900"/>
    <cellStyle name="Вывод 2 16 2" xfId="41946"/>
    <cellStyle name="Вывод 2 17" xfId="11901"/>
    <cellStyle name="Вывод 2 17 2" xfId="41947"/>
    <cellStyle name="Вывод 2 18" xfId="11902"/>
    <cellStyle name="Вывод 2 18 2" xfId="41948"/>
    <cellStyle name="Вывод 2 19" xfId="11903"/>
    <cellStyle name="Вывод 2 19 2" xfId="41949"/>
    <cellStyle name="Вывод 2 2" xfId="11904"/>
    <cellStyle name="Вывод 2 2 2" xfId="41950"/>
    <cellStyle name="Вывод 2 20" xfId="11905"/>
    <cellStyle name="Вывод 2 20 2" xfId="41951"/>
    <cellStyle name="Вывод 2 21" xfId="11906"/>
    <cellStyle name="Вывод 2 21 2" xfId="41952"/>
    <cellStyle name="Вывод 2 22" xfId="11907"/>
    <cellStyle name="Вывод 2 22 2" xfId="41953"/>
    <cellStyle name="Вывод 2 23" xfId="11908"/>
    <cellStyle name="Вывод 2 23 2" xfId="41954"/>
    <cellStyle name="Вывод 2 24" xfId="41955"/>
    <cellStyle name="Вывод 2 3" xfId="11909"/>
    <cellStyle name="Вывод 2 3 2" xfId="41956"/>
    <cellStyle name="Вывод 2 4" xfId="11910"/>
    <cellStyle name="Вывод 2 4 2" xfId="41957"/>
    <cellStyle name="Вывод 2 5" xfId="11911"/>
    <cellStyle name="Вывод 2 5 2" xfId="41958"/>
    <cellStyle name="Вывод 2 6" xfId="11912"/>
    <cellStyle name="Вывод 2 6 2" xfId="41959"/>
    <cellStyle name="Вывод 2 7" xfId="11913"/>
    <cellStyle name="Вывод 2 7 2" xfId="41960"/>
    <cellStyle name="Вывод 2 8" xfId="11914"/>
    <cellStyle name="Вывод 2 8 2" xfId="41961"/>
    <cellStyle name="Вывод 2 9" xfId="11915"/>
    <cellStyle name="Вывод 2 9 2" xfId="41962"/>
    <cellStyle name="Вывод 3" xfId="11916"/>
    <cellStyle name="Вывод 3 10" xfId="11917"/>
    <cellStyle name="Вывод 3 10 2" xfId="41963"/>
    <cellStyle name="Вывод 3 11" xfId="11918"/>
    <cellStyle name="Вывод 3 11 2" xfId="41964"/>
    <cellStyle name="Вывод 3 12" xfId="11919"/>
    <cellStyle name="Вывод 3 12 2" xfId="41965"/>
    <cellStyle name="Вывод 3 13" xfId="11920"/>
    <cellStyle name="Вывод 3 13 2" xfId="41966"/>
    <cellStyle name="Вывод 3 14" xfId="11921"/>
    <cellStyle name="Вывод 3 14 2" xfId="41967"/>
    <cellStyle name="Вывод 3 15" xfId="11922"/>
    <cellStyle name="Вывод 3 15 2" xfId="41968"/>
    <cellStyle name="Вывод 3 16" xfId="11923"/>
    <cellStyle name="Вывод 3 16 2" xfId="41969"/>
    <cellStyle name="Вывод 3 17" xfId="11924"/>
    <cellStyle name="Вывод 3 17 2" xfId="41970"/>
    <cellStyle name="Вывод 3 18" xfId="11925"/>
    <cellStyle name="Вывод 3 18 2" xfId="41971"/>
    <cellStyle name="Вывод 3 19" xfId="11926"/>
    <cellStyle name="Вывод 3 19 2" xfId="41972"/>
    <cellStyle name="Вывод 3 2" xfId="11927"/>
    <cellStyle name="Вывод 3 2 2" xfId="41973"/>
    <cellStyle name="Вывод 3 20" xfId="11928"/>
    <cellStyle name="Вывод 3 20 2" xfId="41974"/>
    <cellStyle name="Вывод 3 21" xfId="11929"/>
    <cellStyle name="Вывод 3 21 2" xfId="41975"/>
    <cellStyle name="Вывод 3 22" xfId="11930"/>
    <cellStyle name="Вывод 3 22 2" xfId="41976"/>
    <cellStyle name="Вывод 3 23" xfId="11931"/>
    <cellStyle name="Вывод 3 23 2" xfId="41977"/>
    <cellStyle name="Вывод 3 24" xfId="41978"/>
    <cellStyle name="Вывод 3 3" xfId="11932"/>
    <cellStyle name="Вывод 3 3 2" xfId="41979"/>
    <cellStyle name="Вывод 3 4" xfId="11933"/>
    <cellStyle name="Вывод 3 4 2" xfId="41980"/>
    <cellStyle name="Вывод 3 5" xfId="11934"/>
    <cellStyle name="Вывод 3 5 2" xfId="41981"/>
    <cellStyle name="Вывод 3 6" xfId="11935"/>
    <cellStyle name="Вывод 3 6 2" xfId="41982"/>
    <cellStyle name="Вывод 3 7" xfId="11936"/>
    <cellStyle name="Вывод 3 7 2" xfId="41983"/>
    <cellStyle name="Вывод 3 8" xfId="11937"/>
    <cellStyle name="Вывод 3 8 2" xfId="41984"/>
    <cellStyle name="Вывод 3 9" xfId="11938"/>
    <cellStyle name="Вывод 3 9 2" xfId="41985"/>
    <cellStyle name="Вывод 4" xfId="11939"/>
    <cellStyle name="Вывод 4 2" xfId="41986"/>
    <cellStyle name="Вывод 5" xfId="11940"/>
    <cellStyle name="Вывод 5 2" xfId="41987"/>
    <cellStyle name="Вывод 6" xfId="11941"/>
    <cellStyle name="Вывод 6 2" xfId="41988"/>
    <cellStyle name="Вывод 7" xfId="11942"/>
    <cellStyle name="Вычисление 2" xfId="11943"/>
    <cellStyle name="Вычисление 2 10" xfId="11944"/>
    <cellStyle name="Вычисление 2 10 2" xfId="41989"/>
    <cellStyle name="Вычисление 2 11" xfId="11945"/>
    <cellStyle name="Вычисление 2 11 2" xfId="41990"/>
    <cellStyle name="Вычисление 2 12" xfId="11946"/>
    <cellStyle name="Вычисление 2 12 2" xfId="41991"/>
    <cellStyle name="Вычисление 2 13" xfId="11947"/>
    <cellStyle name="Вычисление 2 13 2" xfId="41992"/>
    <cellStyle name="Вычисление 2 14" xfId="11948"/>
    <cellStyle name="Вычисление 2 14 2" xfId="41993"/>
    <cellStyle name="Вычисление 2 15" xfId="11949"/>
    <cellStyle name="Вычисление 2 15 2" xfId="41994"/>
    <cellStyle name="Вычисление 2 16" xfId="11950"/>
    <cellStyle name="Вычисление 2 16 2" xfId="41995"/>
    <cellStyle name="Вычисление 2 17" xfId="11951"/>
    <cellStyle name="Вычисление 2 17 2" xfId="41996"/>
    <cellStyle name="Вычисление 2 18" xfId="11952"/>
    <cellStyle name="Вычисление 2 18 2" xfId="41997"/>
    <cellStyle name="Вычисление 2 19" xfId="11953"/>
    <cellStyle name="Вычисление 2 19 2" xfId="41998"/>
    <cellStyle name="Вычисление 2 2" xfId="11954"/>
    <cellStyle name="Вычисление 2 2 2" xfId="41999"/>
    <cellStyle name="Вычисление 2 20" xfId="11955"/>
    <cellStyle name="Вычисление 2 20 2" xfId="42000"/>
    <cellStyle name="Вычисление 2 21" xfId="11956"/>
    <cellStyle name="Вычисление 2 21 2" xfId="42001"/>
    <cellStyle name="Вычисление 2 22" xfId="11957"/>
    <cellStyle name="Вычисление 2 22 2" xfId="42002"/>
    <cellStyle name="Вычисление 2 23" xfId="11958"/>
    <cellStyle name="Вычисление 2 23 2" xfId="42003"/>
    <cellStyle name="Вычисление 2 24" xfId="42004"/>
    <cellStyle name="Вычисление 2 3" xfId="11959"/>
    <cellStyle name="Вычисление 2 3 2" xfId="42005"/>
    <cellStyle name="Вычисление 2 4" xfId="11960"/>
    <cellStyle name="Вычисление 2 4 2" xfId="42006"/>
    <cellStyle name="Вычисление 2 5" xfId="11961"/>
    <cellStyle name="Вычисление 2 5 2" xfId="42007"/>
    <cellStyle name="Вычисление 2 6" xfId="11962"/>
    <cellStyle name="Вычисление 2 6 2" xfId="42008"/>
    <cellStyle name="Вычисление 2 7" xfId="11963"/>
    <cellStyle name="Вычисление 2 7 2" xfId="42009"/>
    <cellStyle name="Вычисление 2 8" xfId="11964"/>
    <cellStyle name="Вычисление 2 8 2" xfId="42010"/>
    <cellStyle name="Вычисление 2 9" xfId="11965"/>
    <cellStyle name="Вычисление 2 9 2" xfId="42011"/>
    <cellStyle name="Вычисление 3" xfId="11966"/>
    <cellStyle name="Вычисление 3 10" xfId="11967"/>
    <cellStyle name="Вычисление 3 10 2" xfId="42012"/>
    <cellStyle name="Вычисление 3 11" xfId="11968"/>
    <cellStyle name="Вычисление 3 11 2" xfId="42013"/>
    <cellStyle name="Вычисление 3 12" xfId="11969"/>
    <cellStyle name="Вычисление 3 12 2" xfId="42014"/>
    <cellStyle name="Вычисление 3 13" xfId="11970"/>
    <cellStyle name="Вычисление 3 13 2" xfId="42015"/>
    <cellStyle name="Вычисление 3 14" xfId="11971"/>
    <cellStyle name="Вычисление 3 14 2" xfId="42016"/>
    <cellStyle name="Вычисление 3 15" xfId="11972"/>
    <cellStyle name="Вычисление 3 15 2" xfId="42017"/>
    <cellStyle name="Вычисление 3 16" xfId="11973"/>
    <cellStyle name="Вычисление 3 16 2" xfId="42018"/>
    <cellStyle name="Вычисление 3 17" xfId="11974"/>
    <cellStyle name="Вычисление 3 17 2" xfId="42019"/>
    <cellStyle name="Вычисление 3 18" xfId="11975"/>
    <cellStyle name="Вычисление 3 18 2" xfId="42020"/>
    <cellStyle name="Вычисление 3 19" xfId="11976"/>
    <cellStyle name="Вычисление 3 19 2" xfId="42021"/>
    <cellStyle name="Вычисление 3 2" xfId="11977"/>
    <cellStyle name="Вычисление 3 2 2" xfId="42022"/>
    <cellStyle name="Вычисление 3 20" xfId="11978"/>
    <cellStyle name="Вычисление 3 20 2" xfId="42023"/>
    <cellStyle name="Вычисление 3 21" xfId="11979"/>
    <cellStyle name="Вычисление 3 21 2" xfId="42024"/>
    <cellStyle name="Вычисление 3 22" xfId="11980"/>
    <cellStyle name="Вычисление 3 22 2" xfId="42025"/>
    <cellStyle name="Вычисление 3 23" xfId="11981"/>
    <cellStyle name="Вычисление 3 23 2" xfId="42026"/>
    <cellStyle name="Вычисление 3 24" xfId="42027"/>
    <cellStyle name="Вычисление 3 3" xfId="11982"/>
    <cellStyle name="Вычисление 3 3 2" xfId="42028"/>
    <cellStyle name="Вычисление 3 4" xfId="11983"/>
    <cellStyle name="Вычисление 3 4 2" xfId="42029"/>
    <cellStyle name="Вычисление 3 5" xfId="11984"/>
    <cellStyle name="Вычисление 3 5 2" xfId="42030"/>
    <cellStyle name="Вычисление 3 6" xfId="11985"/>
    <cellStyle name="Вычисление 3 6 2" xfId="42031"/>
    <cellStyle name="Вычисление 3 7" xfId="11986"/>
    <cellStyle name="Вычисление 3 7 2" xfId="42032"/>
    <cellStyle name="Вычисление 3 8" xfId="11987"/>
    <cellStyle name="Вычисление 3 8 2" xfId="42033"/>
    <cellStyle name="Вычисление 3 9" xfId="11988"/>
    <cellStyle name="Вычисление 3 9 2" xfId="42034"/>
    <cellStyle name="Вычисление 4" xfId="11989"/>
    <cellStyle name="Вычисление 4 2" xfId="42035"/>
    <cellStyle name="Вычисление 5" xfId="11990"/>
    <cellStyle name="Вычисление 5 2" xfId="42036"/>
    <cellStyle name="Вычисление 6" xfId="11991"/>
    <cellStyle name="Вычисление 6 2" xfId="42037"/>
    <cellStyle name="Вычисление 7" xfId="11992"/>
    <cellStyle name="Гиперссылка 2" xfId="11993"/>
    <cellStyle name="Гиперссылка 2 2" xfId="42038"/>
    <cellStyle name="Гиперссылка 3" xfId="11994"/>
    <cellStyle name="Гиперссылка 3 2" xfId="42039"/>
    <cellStyle name="_x0004_Ґ" xfId="11995"/>
    <cellStyle name="_x0004_Ґ 10" xfId="11996"/>
    <cellStyle name="_x0004_Ґ 10 2" xfId="42040"/>
    <cellStyle name="_x0004_Ґ 100" xfId="11997"/>
    <cellStyle name="_x0004_Ґ 100 2" xfId="42041"/>
    <cellStyle name="_x0004_Ґ 101" xfId="11998"/>
    <cellStyle name="_x0004_Ґ 101 2" xfId="42042"/>
    <cellStyle name="_x0004_Ґ 102" xfId="11999"/>
    <cellStyle name="_x0004_Ґ 102 2" xfId="42043"/>
    <cellStyle name="_x0004_Ґ 103" xfId="12000"/>
    <cellStyle name="_x0004_Ґ 103 2" xfId="42044"/>
    <cellStyle name="_x0004_Ґ 104" xfId="12001"/>
    <cellStyle name="_x0004_Ґ 104 2" xfId="42045"/>
    <cellStyle name="_x0004_Ґ 105" xfId="12002"/>
    <cellStyle name="_x0004_Ґ 105 2" xfId="42046"/>
    <cellStyle name="_x0004_Ґ 106" xfId="12003"/>
    <cellStyle name="_x0004_Ґ 106 2" xfId="42047"/>
    <cellStyle name="_x0004_Ґ 107" xfId="12004"/>
    <cellStyle name="_x0004_Ґ 107 2" xfId="42048"/>
    <cellStyle name="_x0004_Ґ 108" xfId="12005"/>
    <cellStyle name="_x0004_Ґ 108 2" xfId="42049"/>
    <cellStyle name="_x0004_Ґ 109" xfId="12006"/>
    <cellStyle name="_x0004_Ґ 109 2" xfId="42050"/>
    <cellStyle name="_x0004_Ґ 11" xfId="12007"/>
    <cellStyle name="_x0004_Ґ 11 2" xfId="42051"/>
    <cellStyle name="_x0004_Ґ 110" xfId="12008"/>
    <cellStyle name="_x0004_Ґ 110 2" xfId="42052"/>
    <cellStyle name="_x0004_Ґ 111" xfId="12009"/>
    <cellStyle name="_x0004_Ґ 111 2" xfId="42053"/>
    <cellStyle name="_x0004_Ґ 112" xfId="12010"/>
    <cellStyle name="_x0004_Ґ 112 2" xfId="42054"/>
    <cellStyle name="_x0004_Ґ 113" xfId="12011"/>
    <cellStyle name="_x0004_Ґ 113 2" xfId="42055"/>
    <cellStyle name="_x0004_Ґ 114" xfId="12012"/>
    <cellStyle name="_x0004_Ґ 114 2" xfId="42056"/>
    <cellStyle name="_x0004_Ґ 115" xfId="12013"/>
    <cellStyle name="_x0004_Ґ 115 2" xfId="42057"/>
    <cellStyle name="_x0004_Ґ 116" xfId="12014"/>
    <cellStyle name="_x0004_Ґ 116 2" xfId="42058"/>
    <cellStyle name="_x0004_Ґ 117" xfId="12015"/>
    <cellStyle name="_x0004_Ґ 117 2" xfId="42059"/>
    <cellStyle name="_x0004_Ґ 118" xfId="12016"/>
    <cellStyle name="_x0004_Ґ 118 2" xfId="42060"/>
    <cellStyle name="_x0004_Ґ 119" xfId="12017"/>
    <cellStyle name="_x0004_Ґ 119 2" xfId="42061"/>
    <cellStyle name="_x0004_Ґ 12" xfId="12018"/>
    <cellStyle name="_x0004_Ґ 12 2" xfId="42062"/>
    <cellStyle name="_x0004_Ґ 120" xfId="12019"/>
    <cellStyle name="_x0004_Ґ 120 2" xfId="42063"/>
    <cellStyle name="_x0004_Ґ 121" xfId="12020"/>
    <cellStyle name="_x0004_Ґ 121 2" xfId="42064"/>
    <cellStyle name="_x0004_Ґ 122" xfId="12021"/>
    <cellStyle name="_x0004_Ґ 122 2" xfId="42065"/>
    <cellStyle name="_x0004_Ґ 123" xfId="12022"/>
    <cellStyle name="_x0004_Ґ 123 2" xfId="42066"/>
    <cellStyle name="_x0004_Ґ 124" xfId="12023"/>
    <cellStyle name="_x0004_Ґ 124 2" xfId="42067"/>
    <cellStyle name="_x0004_Ґ 125" xfId="12024"/>
    <cellStyle name="_x0004_Ґ 125 2" xfId="42068"/>
    <cellStyle name="_x0004_Ґ 126" xfId="12025"/>
    <cellStyle name="_x0004_Ґ 126 2" xfId="42069"/>
    <cellStyle name="_x0004_Ґ 127" xfId="12026"/>
    <cellStyle name="_x0004_Ґ 127 2" xfId="42070"/>
    <cellStyle name="_x0004_Ґ 128" xfId="12027"/>
    <cellStyle name="_x0004_Ґ 128 2" xfId="42071"/>
    <cellStyle name="_x0004_Ґ 129" xfId="12028"/>
    <cellStyle name="_x0004_Ґ 129 2" xfId="42072"/>
    <cellStyle name="_x0004_Ґ 13" xfId="12029"/>
    <cellStyle name="_x0004_Ґ 13 2" xfId="42073"/>
    <cellStyle name="_x0004_Ґ 130" xfId="12030"/>
    <cellStyle name="_x0004_Ґ 130 2" xfId="42074"/>
    <cellStyle name="_x0004_Ґ 131" xfId="12031"/>
    <cellStyle name="_x0004_Ґ 131 2" xfId="42075"/>
    <cellStyle name="_x0004_Ґ 132" xfId="12032"/>
    <cellStyle name="_x0004_Ґ 132 2" xfId="42076"/>
    <cellStyle name="_x0004_Ґ 133" xfId="12033"/>
    <cellStyle name="_x0004_Ґ 133 2" xfId="42077"/>
    <cellStyle name="_x0004_Ґ 134" xfId="12034"/>
    <cellStyle name="_x0004_Ґ 134 2" xfId="42078"/>
    <cellStyle name="_x0004_Ґ 135" xfId="12035"/>
    <cellStyle name="_x0004_Ґ 135 2" xfId="42079"/>
    <cellStyle name="_x0004_Ґ 136" xfId="12036"/>
    <cellStyle name="_x0004_Ґ 136 2" xfId="42080"/>
    <cellStyle name="_x0004_Ґ 137" xfId="12037"/>
    <cellStyle name="_x0004_Ґ 137 2" xfId="42081"/>
    <cellStyle name="_x0004_Ґ 138" xfId="12038"/>
    <cellStyle name="_x0004_Ґ 138 2" xfId="42082"/>
    <cellStyle name="_x0004_Ґ 139" xfId="12039"/>
    <cellStyle name="_x0004_Ґ 139 2" xfId="42083"/>
    <cellStyle name="_x0004_Ґ 14" xfId="12040"/>
    <cellStyle name="_x0004_Ґ 14 2" xfId="42084"/>
    <cellStyle name="_x0004_Ґ 140" xfId="12041"/>
    <cellStyle name="_x0004_Ґ 140 2" xfId="42085"/>
    <cellStyle name="_x0004_Ґ 141" xfId="12042"/>
    <cellStyle name="_x0004_Ґ 141 2" xfId="42086"/>
    <cellStyle name="_x0004_Ґ 142" xfId="12043"/>
    <cellStyle name="_x0004_Ґ 142 2" xfId="42087"/>
    <cellStyle name="_x0004_Ґ 143" xfId="12044"/>
    <cellStyle name="_x0004_Ґ 143 2" xfId="42088"/>
    <cellStyle name="_x0004_Ґ 144" xfId="12045"/>
    <cellStyle name="_x0004_Ґ 144 2" xfId="42089"/>
    <cellStyle name="_x0004_Ґ 145" xfId="12046"/>
    <cellStyle name="_x0004_Ґ 145 2" xfId="42090"/>
    <cellStyle name="_x0004_Ґ 146" xfId="12047"/>
    <cellStyle name="_x0004_Ґ 146 2" xfId="42091"/>
    <cellStyle name="_x0004_Ґ 147" xfId="12048"/>
    <cellStyle name="_x0004_Ґ 147 2" xfId="42092"/>
    <cellStyle name="_x0004_Ґ 148" xfId="12049"/>
    <cellStyle name="_x0004_Ґ 148 2" xfId="42093"/>
    <cellStyle name="_x0004_Ґ 149" xfId="12050"/>
    <cellStyle name="_x0004_Ґ 149 2" xfId="42094"/>
    <cellStyle name="_x0004_Ґ 15" xfId="12051"/>
    <cellStyle name="_x0004_Ґ 15 2" xfId="42095"/>
    <cellStyle name="_x0004_Ґ 150" xfId="12052"/>
    <cellStyle name="_x0004_Ґ 150 2" xfId="42096"/>
    <cellStyle name="_x0004_Ґ 151" xfId="12053"/>
    <cellStyle name="_x0004_Ґ 151 2" xfId="42097"/>
    <cellStyle name="_x0004_Ґ 152" xfId="12054"/>
    <cellStyle name="_x0004_Ґ 152 2" xfId="42098"/>
    <cellStyle name="_x0004_Ґ 153" xfId="12055"/>
    <cellStyle name="_x0004_Ґ 153 2" xfId="42099"/>
    <cellStyle name="_x0004_Ґ 154" xfId="12056"/>
    <cellStyle name="_x0004_Ґ 154 2" xfId="42100"/>
    <cellStyle name="_x0004_Ґ 155" xfId="12057"/>
    <cellStyle name="_x0004_Ґ 155 2" xfId="42101"/>
    <cellStyle name="_x0004_Ґ 156" xfId="12058"/>
    <cellStyle name="_x0004_Ґ 156 2" xfId="42102"/>
    <cellStyle name="_x0004_Ґ 157" xfId="12059"/>
    <cellStyle name="_x0004_Ґ 157 2" xfId="42103"/>
    <cellStyle name="_x0004_Ґ 158" xfId="12060"/>
    <cellStyle name="_x0004_Ґ 158 2" xfId="42104"/>
    <cellStyle name="_x0004_Ґ 159" xfId="12061"/>
    <cellStyle name="_x0004_Ґ 159 2" xfId="42105"/>
    <cellStyle name="_x0004_Ґ 16" xfId="12062"/>
    <cellStyle name="_x0004_Ґ 16 2" xfId="42106"/>
    <cellStyle name="_x0004_Ґ 160" xfId="12063"/>
    <cellStyle name="_x0004_Ґ 160 2" xfId="42107"/>
    <cellStyle name="_x0004_Ґ 161" xfId="12064"/>
    <cellStyle name="_x0004_Ґ 161 2" xfId="42108"/>
    <cellStyle name="_x0004_Ґ 162" xfId="12065"/>
    <cellStyle name="_x0004_Ґ 162 2" xfId="42109"/>
    <cellStyle name="_x0004_Ґ 163" xfId="12066"/>
    <cellStyle name="_x0004_Ґ 163 2" xfId="42110"/>
    <cellStyle name="_x0004_Ґ 164" xfId="12067"/>
    <cellStyle name="_x0004_Ґ 164 2" xfId="42111"/>
    <cellStyle name="_x0004_Ґ 165" xfId="12068"/>
    <cellStyle name="_x0004_Ґ 165 2" xfId="42112"/>
    <cellStyle name="_x0004_Ґ 166" xfId="12069"/>
    <cellStyle name="_x0004_Ґ 166 2" xfId="42113"/>
    <cellStyle name="_x0004_Ґ 167" xfId="12070"/>
    <cellStyle name="_x0004_Ґ 167 2" xfId="42114"/>
    <cellStyle name="_x0004_Ґ 168" xfId="12071"/>
    <cellStyle name="_x0004_Ґ 168 2" xfId="42115"/>
    <cellStyle name="_x0004_Ґ 169" xfId="12072"/>
    <cellStyle name="_x0004_Ґ 169 2" xfId="42116"/>
    <cellStyle name="_x0004_Ґ 17" xfId="12073"/>
    <cellStyle name="_x0004_Ґ 17 2" xfId="42117"/>
    <cellStyle name="_x0004_Ґ 170" xfId="12074"/>
    <cellStyle name="_x0004_Ґ 170 2" xfId="42118"/>
    <cellStyle name="_x0004_Ґ 171" xfId="12075"/>
    <cellStyle name="_x0004_Ґ 171 2" xfId="42119"/>
    <cellStyle name="_x0004_Ґ 172" xfId="12076"/>
    <cellStyle name="_x0004_Ґ 172 2" xfId="42120"/>
    <cellStyle name="_x0004_Ґ 173" xfId="12077"/>
    <cellStyle name="_x0004_Ґ 173 2" xfId="42121"/>
    <cellStyle name="_x0004_Ґ 174" xfId="12078"/>
    <cellStyle name="_x0004_Ґ 174 2" xfId="42122"/>
    <cellStyle name="_x0004_Ґ 175" xfId="12079"/>
    <cellStyle name="_x0004_Ґ 175 2" xfId="42123"/>
    <cellStyle name="_x0004_Ґ 176" xfId="12080"/>
    <cellStyle name="_x0004_Ґ 176 2" xfId="42124"/>
    <cellStyle name="_x0004_Ґ 177" xfId="12081"/>
    <cellStyle name="_x0004_Ґ 177 2" xfId="42125"/>
    <cellStyle name="_x0004_Ґ 178" xfId="42126"/>
    <cellStyle name="_x0004_Ґ 18" xfId="12082"/>
    <cellStyle name="_x0004_Ґ 18 2" xfId="42127"/>
    <cellStyle name="_x0004_Ґ 19" xfId="12083"/>
    <cellStyle name="_x0004_Ґ 19 2" xfId="42128"/>
    <cellStyle name="_x0004_Ґ 2" xfId="12084"/>
    <cellStyle name="_x0004_Ґ 2 10" xfId="12085"/>
    <cellStyle name="_x0004_Ґ 2 10 2" xfId="42129"/>
    <cellStyle name="_x0004_Ґ 2 11" xfId="12086"/>
    <cellStyle name="_x0004_Ґ 2 11 2" xfId="42130"/>
    <cellStyle name="_x0004_Ґ 2 12" xfId="12087"/>
    <cellStyle name="_x0004_Ґ 2 12 2" xfId="42131"/>
    <cellStyle name="_x0004_Ґ 2 13" xfId="12088"/>
    <cellStyle name="_x0004_Ґ 2 13 2" xfId="42132"/>
    <cellStyle name="_x0004_Ґ 2 14" xfId="12089"/>
    <cellStyle name="_x0004_Ґ 2 14 2" xfId="42133"/>
    <cellStyle name="_x0004_Ґ 2 15" xfId="12090"/>
    <cellStyle name="_x0004_Ґ 2 15 2" xfId="42134"/>
    <cellStyle name="_x0004_Ґ 2 16" xfId="12091"/>
    <cellStyle name="_x0004_Ґ 2 16 2" xfId="42135"/>
    <cellStyle name="_x0004_Ґ 2 17" xfId="12092"/>
    <cellStyle name="_x0004_Ґ 2 17 2" xfId="42136"/>
    <cellStyle name="_x0004_Ґ 2 18" xfId="12093"/>
    <cellStyle name="_x0004_Ґ 2 18 2" xfId="42137"/>
    <cellStyle name="_x0004_Ґ 2 19" xfId="12094"/>
    <cellStyle name="_x0004_Ґ 2 19 2" xfId="42138"/>
    <cellStyle name="_x0004_Ґ 2 2" xfId="12095"/>
    <cellStyle name="_x0004_Ґ 2 2 10" xfId="12096"/>
    <cellStyle name="_x0004_Ґ 2 2 10 2" xfId="42139"/>
    <cellStyle name="_x0004_Ґ 2 2 11" xfId="12097"/>
    <cellStyle name="_x0004_Ґ 2 2 11 2" xfId="42140"/>
    <cellStyle name="_x0004_Ґ 2 2 12" xfId="12098"/>
    <cellStyle name="_x0004_Ґ 2 2 12 2" xfId="42141"/>
    <cellStyle name="_x0004_Ґ 2 2 13" xfId="12099"/>
    <cellStyle name="_x0004_Ґ 2 2 13 2" xfId="42142"/>
    <cellStyle name="_x0004_Ґ 2 2 14" xfId="12100"/>
    <cellStyle name="_x0004_Ґ 2 2 14 2" xfId="42143"/>
    <cellStyle name="_x0004_Ґ 2 2 15" xfId="12101"/>
    <cellStyle name="_x0004_Ґ 2 2 15 2" xfId="42144"/>
    <cellStyle name="_x0004_Ґ 2 2 16" xfId="12102"/>
    <cellStyle name="_x0004_Ґ 2 2 16 2" xfId="42145"/>
    <cellStyle name="_x0004_Ґ 2 2 17" xfId="12103"/>
    <cellStyle name="_x0004_Ґ 2 2 17 2" xfId="42146"/>
    <cellStyle name="_x0004_Ґ 2 2 18" xfId="12104"/>
    <cellStyle name="_x0004_Ґ 2 2 18 2" xfId="42147"/>
    <cellStyle name="_x0004_Ґ 2 2 19" xfId="12105"/>
    <cellStyle name="_x0004_Ґ 2 2 19 2" xfId="42148"/>
    <cellStyle name="_x0004_Ґ 2 2 2" xfId="12106"/>
    <cellStyle name="_x0004_Ґ 2 2 2 2" xfId="42149"/>
    <cellStyle name="_x0004_Ґ 2 2 20" xfId="12107"/>
    <cellStyle name="_x0004_Ґ 2 2 20 2" xfId="42150"/>
    <cellStyle name="_x0004_Ґ 2 2 21" xfId="12108"/>
    <cellStyle name="_x0004_Ґ 2 2 21 2" xfId="42151"/>
    <cellStyle name="_x0004_Ґ 2 2 22" xfId="12109"/>
    <cellStyle name="_x0004_Ґ 2 2 22 2" xfId="42152"/>
    <cellStyle name="_x0004_Ґ 2 2 23" xfId="12110"/>
    <cellStyle name="_x0004_Ґ 2 2 23 2" xfId="42153"/>
    <cellStyle name="_x0004_Ґ 2 2 24" xfId="12111"/>
    <cellStyle name="_x0004_Ґ 2 2 24 2" xfId="42154"/>
    <cellStyle name="_x0004_Ґ 2 2 25" xfId="12112"/>
    <cellStyle name="_x0004_Ґ 2 2 25 2" xfId="42155"/>
    <cellStyle name="_x0004_Ґ 2 2 26" xfId="12113"/>
    <cellStyle name="_x0004_Ґ 2 2 26 2" xfId="42156"/>
    <cellStyle name="_x0004_Ґ 2 2 27" xfId="12114"/>
    <cellStyle name="_x0004_Ґ 2 2 27 2" xfId="42157"/>
    <cellStyle name="_x0004_Ґ 2 2 28" xfId="12115"/>
    <cellStyle name="_x0004_Ґ 2 2 28 2" xfId="42158"/>
    <cellStyle name="_x0004_Ґ 2 2 29" xfId="12116"/>
    <cellStyle name="_x0004_Ґ 2 2 29 2" xfId="42159"/>
    <cellStyle name="_x0004_Ґ 2 2 3" xfId="12117"/>
    <cellStyle name="_x0004_Ґ 2 2 3 2" xfId="42160"/>
    <cellStyle name="_x0004_Ґ 2 2 30" xfId="12118"/>
    <cellStyle name="_x0004_Ґ 2 2 30 2" xfId="42161"/>
    <cellStyle name="_x0004_Ґ 2 2 31" xfId="12119"/>
    <cellStyle name="_x0004_Ґ 2 2 31 2" xfId="42162"/>
    <cellStyle name="_x0004_Ґ 2 2 32" xfId="12120"/>
    <cellStyle name="_x0004_Ґ 2 2 32 2" xfId="42163"/>
    <cellStyle name="_x0004_Ґ 2 2 33" xfId="12121"/>
    <cellStyle name="_x0004_Ґ 2 2 33 2" xfId="42164"/>
    <cellStyle name="_x0004_Ґ 2 2 34" xfId="12122"/>
    <cellStyle name="_x0004_Ґ 2 2 34 2" xfId="42165"/>
    <cellStyle name="_x0004_Ґ 2 2 35" xfId="12123"/>
    <cellStyle name="_x0004_Ґ 2 2 35 2" xfId="42166"/>
    <cellStyle name="_x0004_Ґ 2 2 36" xfId="12124"/>
    <cellStyle name="_x0004_Ґ 2 2 36 2" xfId="42167"/>
    <cellStyle name="_x0004_Ґ 2 2 37" xfId="12125"/>
    <cellStyle name="_x0004_Ґ 2 2 37 2" xfId="42168"/>
    <cellStyle name="_x0004_Ґ 2 2 38" xfId="12126"/>
    <cellStyle name="_x0004_Ґ 2 2 38 2" xfId="42169"/>
    <cellStyle name="_x0004_Ґ 2 2 39" xfId="12127"/>
    <cellStyle name="_x0004_Ґ 2 2 39 2" xfId="42170"/>
    <cellStyle name="_x0004_Ґ 2 2 4" xfId="12128"/>
    <cellStyle name="_x0004_Ґ 2 2 4 2" xfId="42171"/>
    <cellStyle name="_x0004_Ґ 2 2 40" xfId="12129"/>
    <cellStyle name="_x0004_Ґ 2 2 40 2" xfId="42172"/>
    <cellStyle name="_x0004_Ґ 2 2 41" xfId="12130"/>
    <cellStyle name="_x0004_Ґ 2 2 41 2" xfId="42173"/>
    <cellStyle name="_x0004_Ґ 2 2 42" xfId="12131"/>
    <cellStyle name="_x0004_Ґ 2 2 42 2" xfId="42174"/>
    <cellStyle name="_x0004_Ґ 2 2 43" xfId="12132"/>
    <cellStyle name="_x0004_Ґ 2 2 43 2" xfId="42175"/>
    <cellStyle name="_x0004_Ґ 2 2 44" xfId="12133"/>
    <cellStyle name="_x0004_Ґ 2 2 44 2" xfId="42176"/>
    <cellStyle name="_x0004_Ґ 2 2 45" xfId="12134"/>
    <cellStyle name="_x0004_Ґ 2 2 45 2" xfId="42177"/>
    <cellStyle name="_x0004_Ґ 2 2 46" xfId="12135"/>
    <cellStyle name="_x0004_Ґ 2 2 46 2" xfId="42178"/>
    <cellStyle name="_x0004_Ґ 2 2 47" xfId="12136"/>
    <cellStyle name="_x0004_Ґ 2 2 47 2" xfId="42179"/>
    <cellStyle name="_x0004_Ґ 2 2 48" xfId="12137"/>
    <cellStyle name="_x0004_Ґ 2 2 48 2" xfId="42180"/>
    <cellStyle name="_x0004_Ґ 2 2 49" xfId="12138"/>
    <cellStyle name="_x0004_Ґ 2 2 49 2" xfId="42181"/>
    <cellStyle name="_x0004_Ґ 2 2 5" xfId="12139"/>
    <cellStyle name="_x0004_Ґ 2 2 5 2" xfId="42182"/>
    <cellStyle name="_x0004_Ґ 2 2 50" xfId="12140"/>
    <cellStyle name="_x0004_Ґ 2 2 50 2" xfId="42183"/>
    <cellStyle name="_x0004_Ґ 2 2 51" xfId="12141"/>
    <cellStyle name="_x0004_Ґ 2 2 51 2" xfId="42184"/>
    <cellStyle name="_x0004_Ґ 2 2 52" xfId="42185"/>
    <cellStyle name="_x0004_Ґ 2 2 6" xfId="12142"/>
    <cellStyle name="_x0004_Ґ 2 2 6 2" xfId="42186"/>
    <cellStyle name="_x0004_Ґ 2 2 7" xfId="12143"/>
    <cellStyle name="_x0004_Ґ 2 2 7 2" xfId="42187"/>
    <cellStyle name="_x0004_Ґ 2 2 8" xfId="12144"/>
    <cellStyle name="_x0004_Ґ 2 2 8 2" xfId="42188"/>
    <cellStyle name="_x0004_Ґ 2 2 9" xfId="12145"/>
    <cellStyle name="_x0004_Ґ 2 2 9 2" xfId="42189"/>
    <cellStyle name="_x0004_Ґ 2 20" xfId="12146"/>
    <cellStyle name="_x0004_Ґ 2 20 2" xfId="42190"/>
    <cellStyle name="_x0004_Ґ 2 21" xfId="12147"/>
    <cellStyle name="_x0004_Ґ 2 21 2" xfId="42191"/>
    <cellStyle name="_x0004_Ґ 2 22" xfId="12148"/>
    <cellStyle name="_x0004_Ґ 2 22 2" xfId="42192"/>
    <cellStyle name="_x0004_Ґ 2 23" xfId="12149"/>
    <cellStyle name="_x0004_Ґ 2 23 2" xfId="42193"/>
    <cellStyle name="_x0004_Ґ 2 24" xfId="12150"/>
    <cellStyle name="_x0004_Ґ 2 24 2" xfId="42194"/>
    <cellStyle name="_x0004_Ґ 2 25" xfId="12151"/>
    <cellStyle name="_x0004_Ґ 2 25 2" xfId="42195"/>
    <cellStyle name="_x0004_Ґ 2 26" xfId="12152"/>
    <cellStyle name="_x0004_Ґ 2 26 2" xfId="42196"/>
    <cellStyle name="_x0004_Ґ 2 27" xfId="12153"/>
    <cellStyle name="_x0004_Ґ 2 27 2" xfId="42197"/>
    <cellStyle name="_x0004_Ґ 2 28" xfId="12154"/>
    <cellStyle name="_x0004_Ґ 2 28 2" xfId="42198"/>
    <cellStyle name="_x0004_Ґ 2 29" xfId="12155"/>
    <cellStyle name="_x0004_Ґ 2 29 2" xfId="42199"/>
    <cellStyle name="_x0004_Ґ 2 3" xfId="12156"/>
    <cellStyle name="_x0004_Ґ 2 3 2" xfId="42200"/>
    <cellStyle name="_x0004_Ґ 2 30" xfId="12157"/>
    <cellStyle name="_x0004_Ґ 2 30 2" xfId="42201"/>
    <cellStyle name="_x0004_Ґ 2 31" xfId="12158"/>
    <cellStyle name="_x0004_Ґ 2 31 2" xfId="42202"/>
    <cellStyle name="_x0004_Ґ 2 32" xfId="12159"/>
    <cellStyle name="_x0004_Ґ 2 32 2" xfId="42203"/>
    <cellStyle name="_x0004_Ґ 2 33" xfId="12160"/>
    <cellStyle name="_x0004_Ґ 2 33 2" xfId="42204"/>
    <cellStyle name="_x0004_Ґ 2 34" xfId="12161"/>
    <cellStyle name="_x0004_Ґ 2 34 2" xfId="42205"/>
    <cellStyle name="_x0004_Ґ 2 35" xfId="12162"/>
    <cellStyle name="_x0004_Ґ 2 35 2" xfId="42206"/>
    <cellStyle name="_x0004_Ґ 2 36" xfId="12163"/>
    <cellStyle name="_x0004_Ґ 2 36 2" xfId="42207"/>
    <cellStyle name="_x0004_Ґ 2 37" xfId="12164"/>
    <cellStyle name="_x0004_Ґ 2 37 2" xfId="42208"/>
    <cellStyle name="_x0004_Ґ 2 38" xfId="12165"/>
    <cellStyle name="_x0004_Ґ 2 38 2" xfId="42209"/>
    <cellStyle name="_x0004_Ґ 2 39" xfId="12166"/>
    <cellStyle name="_x0004_Ґ 2 39 2" xfId="42210"/>
    <cellStyle name="_x0004_Ґ 2 4" xfId="12167"/>
    <cellStyle name="_x0004_Ґ 2 4 2" xfId="42211"/>
    <cellStyle name="_x0004_Ґ 2 40" xfId="12168"/>
    <cellStyle name="_x0004_Ґ 2 40 2" xfId="42212"/>
    <cellStyle name="_x0004_Ґ 2 41" xfId="12169"/>
    <cellStyle name="_x0004_Ґ 2 41 2" xfId="42213"/>
    <cellStyle name="_x0004_Ґ 2 42" xfId="12170"/>
    <cellStyle name="_x0004_Ґ 2 42 2" xfId="42214"/>
    <cellStyle name="_x0004_Ґ 2 43" xfId="12171"/>
    <cellStyle name="_x0004_Ґ 2 43 2" xfId="42215"/>
    <cellStyle name="_x0004_Ґ 2 44" xfId="12172"/>
    <cellStyle name="_x0004_Ґ 2 44 2" xfId="42216"/>
    <cellStyle name="_x0004_Ґ 2 45" xfId="12173"/>
    <cellStyle name="_x0004_Ґ 2 45 2" xfId="42217"/>
    <cellStyle name="_x0004_Ґ 2 46" xfId="12174"/>
    <cellStyle name="_x0004_Ґ 2 46 2" xfId="42218"/>
    <cellStyle name="_x0004_Ґ 2 47" xfId="12175"/>
    <cellStyle name="_x0004_Ґ 2 47 2" xfId="42219"/>
    <cellStyle name="_x0004_Ґ 2 48" xfId="12176"/>
    <cellStyle name="_x0004_Ґ 2 48 2" xfId="42220"/>
    <cellStyle name="_x0004_Ґ 2 49" xfId="12177"/>
    <cellStyle name="_x0004_Ґ 2 49 2" xfId="42221"/>
    <cellStyle name="_x0004_Ґ 2 5" xfId="12178"/>
    <cellStyle name="_x0004_Ґ 2 5 2" xfId="42222"/>
    <cellStyle name="_x0004_Ґ 2 50" xfId="12179"/>
    <cellStyle name="_x0004_Ґ 2 50 2" xfId="42223"/>
    <cellStyle name="_x0004_Ґ 2 51" xfId="12180"/>
    <cellStyle name="_x0004_Ґ 2 51 2" xfId="42224"/>
    <cellStyle name="_x0004_Ґ 2 52" xfId="12181"/>
    <cellStyle name="_x0004_Ґ 2 52 2" xfId="42225"/>
    <cellStyle name="_x0004_Ґ 2 53" xfId="12182"/>
    <cellStyle name="_x0004_Ґ 2 53 2" xfId="42226"/>
    <cellStyle name="_x0004_Ґ 2 54" xfId="12183"/>
    <cellStyle name="_x0004_Ґ 2 54 2" xfId="42227"/>
    <cellStyle name="_x0004_Ґ 2 55" xfId="12184"/>
    <cellStyle name="_x0004_Ґ 2 55 2" xfId="42228"/>
    <cellStyle name="_x0004_Ґ 2 56" xfId="12185"/>
    <cellStyle name="_x0004_Ґ 2 56 2" xfId="42229"/>
    <cellStyle name="_x0004_Ґ 2 57" xfId="12186"/>
    <cellStyle name="_x0004_Ґ 2 57 2" xfId="42230"/>
    <cellStyle name="_x0004_Ґ 2 58" xfId="12187"/>
    <cellStyle name="_x0004_Ґ 2 58 2" xfId="42231"/>
    <cellStyle name="_x0004_Ґ 2 59" xfId="12188"/>
    <cellStyle name="_x0004_Ґ 2 59 2" xfId="42232"/>
    <cellStyle name="_x0004_Ґ 2 6" xfId="12189"/>
    <cellStyle name="_x0004_Ґ 2 6 2" xfId="42233"/>
    <cellStyle name="_x0004_Ґ 2 60" xfId="12190"/>
    <cellStyle name="_x0004_Ґ 2 60 2" xfId="42234"/>
    <cellStyle name="_x0004_Ґ 2 61" xfId="12191"/>
    <cellStyle name="_x0004_Ґ 2 61 2" xfId="42235"/>
    <cellStyle name="_x0004_Ґ 2 62" xfId="12192"/>
    <cellStyle name="_x0004_Ґ 2 62 2" xfId="42236"/>
    <cellStyle name="_x0004_Ґ 2 63" xfId="12193"/>
    <cellStyle name="_x0004_Ґ 2 63 2" xfId="42237"/>
    <cellStyle name="_x0004_Ґ 2 64" xfId="12194"/>
    <cellStyle name="_x0004_Ґ 2 64 2" xfId="42238"/>
    <cellStyle name="_x0004_Ґ 2 65" xfId="12195"/>
    <cellStyle name="_x0004_Ґ 2 65 2" xfId="42239"/>
    <cellStyle name="_x0004_Ґ 2 66" xfId="12196"/>
    <cellStyle name="_x0004_Ґ 2 66 2" xfId="42240"/>
    <cellStyle name="_x0004_Ґ 2 67" xfId="12197"/>
    <cellStyle name="_x0004_Ґ 2 67 2" xfId="42241"/>
    <cellStyle name="_x0004_Ґ 2 68" xfId="12198"/>
    <cellStyle name="_x0004_Ґ 2 68 2" xfId="42242"/>
    <cellStyle name="_x0004_Ґ 2 69" xfId="12199"/>
    <cellStyle name="_x0004_Ґ 2 69 2" xfId="42243"/>
    <cellStyle name="_x0004_Ґ 2 7" xfId="12200"/>
    <cellStyle name="_x0004_Ґ 2 7 2" xfId="42244"/>
    <cellStyle name="_x0004_Ґ 2 70" xfId="12201"/>
    <cellStyle name="_x0004_Ґ 2 70 2" xfId="42245"/>
    <cellStyle name="_x0004_Ґ 2 71" xfId="12202"/>
    <cellStyle name="_x0004_Ґ 2 71 2" xfId="42246"/>
    <cellStyle name="_x0004_Ґ 2 72" xfId="12203"/>
    <cellStyle name="_x0004_Ґ 2 72 2" xfId="42247"/>
    <cellStyle name="_x0004_Ґ 2 73" xfId="12204"/>
    <cellStyle name="_x0004_Ґ 2 73 2" xfId="42248"/>
    <cellStyle name="_x0004_Ґ 2 74" xfId="12205"/>
    <cellStyle name="_x0004_Ґ 2 74 2" xfId="42249"/>
    <cellStyle name="_x0004_Ґ 2 75" xfId="12206"/>
    <cellStyle name="_x0004_Ґ 2 75 2" xfId="42250"/>
    <cellStyle name="_x0004_Ґ 2 76" xfId="12207"/>
    <cellStyle name="_x0004_Ґ 2 76 2" xfId="42251"/>
    <cellStyle name="_x0004_Ґ 2 77" xfId="12208"/>
    <cellStyle name="_x0004_Ґ 2 77 2" xfId="42252"/>
    <cellStyle name="_x0004_Ґ 2 78" xfId="12209"/>
    <cellStyle name="_x0004_Ґ 2 78 2" xfId="42253"/>
    <cellStyle name="_x0004_Ґ 2 79" xfId="12210"/>
    <cellStyle name="_x0004_Ґ 2 79 2" xfId="42254"/>
    <cellStyle name="_x0004_Ґ 2 8" xfId="12211"/>
    <cellStyle name="_x0004_Ґ 2 8 2" xfId="42255"/>
    <cellStyle name="_x0004_Ґ 2 80" xfId="42256"/>
    <cellStyle name="_x0004_Ґ 2 9" xfId="12212"/>
    <cellStyle name="_x0004_Ґ 2 9 2" xfId="42257"/>
    <cellStyle name="_x0004_Ґ 20" xfId="12213"/>
    <cellStyle name="_x0004_Ґ 20 2" xfId="42258"/>
    <cellStyle name="_x0004_Ґ 21" xfId="12214"/>
    <cellStyle name="_x0004_Ґ 21 2" xfId="42259"/>
    <cellStyle name="_x0004_Ґ 22" xfId="12215"/>
    <cellStyle name="_x0004_Ґ 22 2" xfId="42260"/>
    <cellStyle name="_x0004_Ґ 23" xfId="12216"/>
    <cellStyle name="_x0004_Ґ 23 2" xfId="42261"/>
    <cellStyle name="_x0004_Ґ 24" xfId="12217"/>
    <cellStyle name="_x0004_Ґ 24 2" xfId="42262"/>
    <cellStyle name="_x0004_Ґ 25" xfId="12218"/>
    <cellStyle name="_x0004_Ґ 25 2" xfId="42263"/>
    <cellStyle name="_x0004_Ґ 26" xfId="12219"/>
    <cellStyle name="_x0004_Ґ 26 2" xfId="42264"/>
    <cellStyle name="_x0004_Ґ 27" xfId="12220"/>
    <cellStyle name="_x0004_Ґ 27 2" xfId="42265"/>
    <cellStyle name="_x0004_Ґ 28" xfId="12221"/>
    <cellStyle name="_x0004_Ґ 28 2" xfId="42266"/>
    <cellStyle name="_x0004_Ґ 29" xfId="12222"/>
    <cellStyle name="_x0004_Ґ 29 2" xfId="42267"/>
    <cellStyle name="_x0004_Ґ 3" xfId="12223"/>
    <cellStyle name="_x0004_Ґ 3 2" xfId="12224"/>
    <cellStyle name="_x0004_Ґ 3 2 2" xfId="42268"/>
    <cellStyle name="_x0004_Ґ 3 3" xfId="12225"/>
    <cellStyle name="_x0004_Ґ 3 3 2" xfId="42269"/>
    <cellStyle name="_x0004_Ґ 3 4" xfId="12226"/>
    <cellStyle name="_x0004_Ґ 3 4 2" xfId="42270"/>
    <cellStyle name="_x0004_Ґ 3 5" xfId="12227"/>
    <cellStyle name="_x0004_Ґ 3 5 2" xfId="42271"/>
    <cellStyle name="_x0004_Ґ 3 6" xfId="12228"/>
    <cellStyle name="_x0004_Ґ 3 6 2" xfId="42272"/>
    <cellStyle name="_x0004_Ґ 3 7" xfId="12229"/>
    <cellStyle name="_x0004_Ґ 3 7 2" xfId="42273"/>
    <cellStyle name="_x0004_Ґ 3 8" xfId="42274"/>
    <cellStyle name="_x0004_Ґ 30" xfId="12230"/>
    <cellStyle name="_x0004_Ґ 30 2" xfId="42275"/>
    <cellStyle name="_x0004_Ґ 31" xfId="12231"/>
    <cellStyle name="_x0004_Ґ 31 2" xfId="42276"/>
    <cellStyle name="_x0004_Ґ 32" xfId="12232"/>
    <cellStyle name="_x0004_Ґ 32 2" xfId="42277"/>
    <cellStyle name="_x0004_Ґ 33" xfId="12233"/>
    <cellStyle name="_x0004_Ґ 33 2" xfId="42278"/>
    <cellStyle name="_x0004_Ґ 34" xfId="12234"/>
    <cellStyle name="_x0004_Ґ 34 2" xfId="42279"/>
    <cellStyle name="_x0004_Ґ 35" xfId="12235"/>
    <cellStyle name="_x0004_Ґ 35 2" xfId="42280"/>
    <cellStyle name="_x0004_Ґ 36" xfId="12236"/>
    <cellStyle name="_x0004_Ґ 36 2" xfId="42281"/>
    <cellStyle name="_x0004_Ґ 37" xfId="12237"/>
    <cellStyle name="_x0004_Ґ 37 2" xfId="42282"/>
    <cellStyle name="_x0004_Ґ 38" xfId="12238"/>
    <cellStyle name="_x0004_Ґ 38 2" xfId="42283"/>
    <cellStyle name="_x0004_Ґ 39" xfId="12239"/>
    <cellStyle name="_x0004_Ґ 39 2" xfId="42284"/>
    <cellStyle name="_x0004_Ґ 4" xfId="12240"/>
    <cellStyle name="_x0004_Ґ 4 2" xfId="12241"/>
    <cellStyle name="_x0004_Ґ 4 2 2" xfId="42285"/>
    <cellStyle name="_x0004_Ґ 4 3" xfId="12242"/>
    <cellStyle name="_x0004_Ґ 4 3 2" xfId="42286"/>
    <cellStyle name="_x0004_Ґ 4 4" xfId="12243"/>
    <cellStyle name="_x0004_Ґ 4 4 2" xfId="42287"/>
    <cellStyle name="_x0004_Ґ 4 5" xfId="12244"/>
    <cellStyle name="_x0004_Ґ 4 5 2" xfId="42288"/>
    <cellStyle name="_x0004_Ґ 4 6" xfId="12245"/>
    <cellStyle name="_x0004_Ґ 4 6 2" xfId="42289"/>
    <cellStyle name="_x0004_Ґ 4 7" xfId="12246"/>
    <cellStyle name="_x0004_Ґ 4 7 2" xfId="42290"/>
    <cellStyle name="_x0004_Ґ 4 8" xfId="42291"/>
    <cellStyle name="_x0004_Ґ 40" xfId="12247"/>
    <cellStyle name="_x0004_Ґ 40 2" xfId="42292"/>
    <cellStyle name="_x0004_Ґ 41" xfId="12248"/>
    <cellStyle name="_x0004_Ґ 41 2" xfId="42293"/>
    <cellStyle name="_x0004_Ґ 42" xfId="12249"/>
    <cellStyle name="_x0004_Ґ 42 2" xfId="42294"/>
    <cellStyle name="_x0004_Ґ 43" xfId="12250"/>
    <cellStyle name="_x0004_Ґ 43 2" xfId="42295"/>
    <cellStyle name="_x0004_Ґ 44" xfId="12251"/>
    <cellStyle name="_x0004_Ґ 44 2" xfId="42296"/>
    <cellStyle name="_x0004_Ґ 45" xfId="12252"/>
    <cellStyle name="_x0004_Ґ 45 2" xfId="42297"/>
    <cellStyle name="_x0004_Ґ 46" xfId="12253"/>
    <cellStyle name="_x0004_Ґ 46 2" xfId="42298"/>
    <cellStyle name="_x0004_Ґ 47" xfId="12254"/>
    <cellStyle name="_x0004_Ґ 47 2" xfId="42299"/>
    <cellStyle name="_x0004_Ґ 48" xfId="12255"/>
    <cellStyle name="_x0004_Ґ 48 2" xfId="42300"/>
    <cellStyle name="_x0004_Ґ 49" xfId="12256"/>
    <cellStyle name="_x0004_Ґ 49 2" xfId="42301"/>
    <cellStyle name="_x0004_Ґ 5" xfId="12257"/>
    <cellStyle name="_x0004_Ґ 5 2" xfId="42302"/>
    <cellStyle name="_x0004_Ґ 50" xfId="12258"/>
    <cellStyle name="_x0004_Ґ 50 2" xfId="42303"/>
    <cellStyle name="_x0004_Ґ 51" xfId="12259"/>
    <cellStyle name="_x0004_Ґ 51 2" xfId="42304"/>
    <cellStyle name="_x0004_Ґ 52" xfId="12260"/>
    <cellStyle name="_x0004_Ґ 52 2" xfId="42305"/>
    <cellStyle name="_x0004_Ґ 53" xfId="12261"/>
    <cellStyle name="_x0004_Ґ 53 2" xfId="42306"/>
    <cellStyle name="_x0004_Ґ 54" xfId="12262"/>
    <cellStyle name="_x0004_Ґ 54 2" xfId="42307"/>
    <cellStyle name="_x0004_Ґ 55" xfId="12263"/>
    <cellStyle name="_x0004_Ґ 55 2" xfId="42308"/>
    <cellStyle name="_x0004_Ґ 56" xfId="12264"/>
    <cellStyle name="_x0004_Ґ 56 2" xfId="42309"/>
    <cellStyle name="_x0004_Ґ 57" xfId="12265"/>
    <cellStyle name="_x0004_Ґ 57 2" xfId="42310"/>
    <cellStyle name="_x0004_Ґ 58" xfId="12266"/>
    <cellStyle name="_x0004_Ґ 58 2" xfId="42311"/>
    <cellStyle name="_x0004_Ґ 59" xfId="12267"/>
    <cellStyle name="_x0004_Ґ 59 2" xfId="42312"/>
    <cellStyle name="_x0004_Ґ 6" xfId="12268"/>
    <cellStyle name="_x0004_Ґ 6 2" xfId="42313"/>
    <cellStyle name="_x0004_Ґ 60" xfId="12269"/>
    <cellStyle name="_x0004_Ґ 60 2" xfId="42314"/>
    <cellStyle name="_x0004_Ґ 61" xfId="12270"/>
    <cellStyle name="_x0004_Ґ 61 2" xfId="42315"/>
    <cellStyle name="_x0004_Ґ 62" xfId="12271"/>
    <cellStyle name="_x0004_Ґ 62 2" xfId="42316"/>
    <cellStyle name="_x0004_Ґ 63" xfId="12272"/>
    <cellStyle name="_x0004_Ґ 63 2" xfId="42317"/>
    <cellStyle name="_x0004_Ґ 64" xfId="12273"/>
    <cellStyle name="_x0004_Ґ 64 2" xfId="42318"/>
    <cellStyle name="_x0004_Ґ 65" xfId="12274"/>
    <cellStyle name="_x0004_Ґ 65 2" xfId="42319"/>
    <cellStyle name="_x0004_Ґ 66" xfId="12275"/>
    <cellStyle name="_x0004_Ґ 66 2" xfId="42320"/>
    <cellStyle name="_x0004_Ґ 67" xfId="12276"/>
    <cellStyle name="_x0004_Ґ 67 2" xfId="42321"/>
    <cellStyle name="_x0004_Ґ 68" xfId="12277"/>
    <cellStyle name="_x0004_Ґ 68 2" xfId="42322"/>
    <cellStyle name="_x0004_Ґ 69" xfId="12278"/>
    <cellStyle name="_x0004_Ґ 69 2" xfId="42323"/>
    <cellStyle name="_x0004_Ґ 7" xfId="12279"/>
    <cellStyle name="_x0004_Ґ 7 2" xfId="42324"/>
    <cellStyle name="_x0004_Ґ 70" xfId="12280"/>
    <cellStyle name="_x0004_Ґ 70 2" xfId="42325"/>
    <cellStyle name="_x0004_Ґ 71" xfId="12281"/>
    <cellStyle name="_x0004_Ґ 71 2" xfId="42326"/>
    <cellStyle name="_x0004_Ґ 72" xfId="12282"/>
    <cellStyle name="_x0004_Ґ 72 2" xfId="42327"/>
    <cellStyle name="_x0004_Ґ 73" xfId="12283"/>
    <cellStyle name="_x0004_Ґ 73 2" xfId="42328"/>
    <cellStyle name="_x0004_Ґ 74" xfId="12284"/>
    <cellStyle name="_x0004_Ґ 74 2" xfId="42329"/>
    <cellStyle name="_x0004_Ґ 75" xfId="12285"/>
    <cellStyle name="_x0004_Ґ 75 2" xfId="42330"/>
    <cellStyle name="_x0004_Ґ 76" xfId="12286"/>
    <cellStyle name="_x0004_Ґ 76 2" xfId="42331"/>
    <cellStyle name="_x0004_Ґ 77" xfId="12287"/>
    <cellStyle name="_x0004_Ґ 77 2" xfId="42332"/>
    <cellStyle name="_x0004_Ґ 78" xfId="12288"/>
    <cellStyle name="_x0004_Ґ 78 2" xfId="42333"/>
    <cellStyle name="_x0004_Ґ 79" xfId="12289"/>
    <cellStyle name="_x0004_Ґ 79 2" xfId="42334"/>
    <cellStyle name="_x0004_Ґ 8" xfId="12290"/>
    <cellStyle name="_x0004_Ґ 8 2" xfId="42335"/>
    <cellStyle name="_x0004_Ґ 80" xfId="12291"/>
    <cellStyle name="_x0004_Ґ 80 2" xfId="42336"/>
    <cellStyle name="_x0004_Ґ 81" xfId="12292"/>
    <cellStyle name="_x0004_Ґ 81 2" xfId="42337"/>
    <cellStyle name="_x0004_Ґ 82" xfId="12293"/>
    <cellStyle name="_x0004_Ґ 82 2" xfId="42338"/>
    <cellStyle name="_x0004_Ґ 83" xfId="12294"/>
    <cellStyle name="_x0004_Ґ 83 2" xfId="42339"/>
    <cellStyle name="_x0004_Ґ 84" xfId="12295"/>
    <cellStyle name="_x0004_Ґ 84 2" xfId="42340"/>
    <cellStyle name="_x0004_Ґ 85" xfId="12296"/>
    <cellStyle name="_x0004_Ґ 85 2" xfId="42341"/>
    <cellStyle name="_x0004_Ґ 86" xfId="12297"/>
    <cellStyle name="_x0004_Ґ 86 2" xfId="42342"/>
    <cellStyle name="_x0004_Ґ 87" xfId="12298"/>
    <cellStyle name="_x0004_Ґ 87 2" xfId="42343"/>
    <cellStyle name="_x0004_Ґ 88" xfId="12299"/>
    <cellStyle name="_x0004_Ґ 88 2" xfId="42344"/>
    <cellStyle name="_x0004_Ґ 89" xfId="12300"/>
    <cellStyle name="_x0004_Ґ 89 2" xfId="42345"/>
    <cellStyle name="_x0004_Ґ 9" xfId="12301"/>
    <cellStyle name="_x0004_Ґ 9 2" xfId="42346"/>
    <cellStyle name="_x0004_Ґ 90" xfId="12302"/>
    <cellStyle name="_x0004_Ґ 90 2" xfId="42347"/>
    <cellStyle name="_x0004_Ґ 91" xfId="12303"/>
    <cellStyle name="_x0004_Ґ 91 2" xfId="42348"/>
    <cellStyle name="_x0004_Ґ 92" xfId="12304"/>
    <cellStyle name="_x0004_Ґ 92 2" xfId="42349"/>
    <cellStyle name="_x0004_Ґ 93" xfId="12305"/>
    <cellStyle name="_x0004_Ґ 93 2" xfId="42350"/>
    <cellStyle name="_x0004_Ґ 94" xfId="12306"/>
    <cellStyle name="_x0004_Ґ 94 2" xfId="42351"/>
    <cellStyle name="_x0004_Ґ 95" xfId="12307"/>
    <cellStyle name="_x0004_Ґ 95 2" xfId="42352"/>
    <cellStyle name="_x0004_Ґ 96" xfId="12308"/>
    <cellStyle name="_x0004_Ґ 96 2" xfId="42353"/>
    <cellStyle name="_x0004_Ґ 97" xfId="12309"/>
    <cellStyle name="_x0004_Ґ 97 2" xfId="42354"/>
    <cellStyle name="_x0004_Ґ 98" xfId="12310"/>
    <cellStyle name="_x0004_Ґ 98 2" xfId="42355"/>
    <cellStyle name="_x0004_Ґ 99" xfId="12311"/>
    <cellStyle name="_x0004_Ґ 99 2" xfId="42356"/>
    <cellStyle name="_x0004_Ґ_ГКПЗ" xfId="12312"/>
    <cellStyle name="Дата" xfId="12313"/>
    <cellStyle name="Денежный 2" xfId="12314"/>
    <cellStyle name="Денежный 2 10" xfId="12315"/>
    <cellStyle name="Денежный 2 10 2" xfId="59054"/>
    <cellStyle name="Денежный 2 11" xfId="12316"/>
    <cellStyle name="Денежный 2 11 2" xfId="59055"/>
    <cellStyle name="Денежный 2 12" xfId="12317"/>
    <cellStyle name="Денежный 2 12 2" xfId="59056"/>
    <cellStyle name="Денежный 2 13" xfId="12318"/>
    <cellStyle name="Денежный 2 13 2" xfId="59057"/>
    <cellStyle name="Денежный 2 14" xfId="12319"/>
    <cellStyle name="Денежный 2 14 2" xfId="59058"/>
    <cellStyle name="Денежный 2 15" xfId="12320"/>
    <cellStyle name="Денежный 2 15 2" xfId="59059"/>
    <cellStyle name="Денежный 2 16" xfId="12321"/>
    <cellStyle name="Денежный 2 16 2" xfId="59060"/>
    <cellStyle name="Денежный 2 17" xfId="12322"/>
    <cellStyle name="Денежный 2 17 2" xfId="59061"/>
    <cellStyle name="Денежный 2 18" xfId="12323"/>
    <cellStyle name="Денежный 2 18 2" xfId="59062"/>
    <cellStyle name="Денежный 2 19" xfId="12324"/>
    <cellStyle name="Денежный 2 19 2" xfId="59063"/>
    <cellStyle name="Денежный 2 2" xfId="12325"/>
    <cellStyle name="Денежный 2 2 2" xfId="59064"/>
    <cellStyle name="Денежный 2 20" xfId="12326"/>
    <cellStyle name="Денежный 2 20 2" xfId="59065"/>
    <cellStyle name="Денежный 2 21" xfId="12327"/>
    <cellStyle name="Денежный 2 21 2" xfId="59066"/>
    <cellStyle name="Денежный 2 22" xfId="12328"/>
    <cellStyle name="Денежный 2 22 2" xfId="59067"/>
    <cellStyle name="Денежный 2 23" xfId="12329"/>
    <cellStyle name="Денежный 2 23 2" xfId="59068"/>
    <cellStyle name="Денежный 2 24" xfId="12330"/>
    <cellStyle name="Денежный 2 24 2" xfId="59069"/>
    <cellStyle name="Денежный 2 25" xfId="59070"/>
    <cellStyle name="Денежный 2 3" xfId="12331"/>
    <cellStyle name="Денежный 2 3 2" xfId="59071"/>
    <cellStyle name="Денежный 2 4" xfId="12332"/>
    <cellStyle name="Денежный 2 4 2" xfId="59072"/>
    <cellStyle name="Денежный 2 5" xfId="12333"/>
    <cellStyle name="Денежный 2 5 2" xfId="59073"/>
    <cellStyle name="Денежный 2 6" xfId="12334"/>
    <cellStyle name="Денежный 2 6 2" xfId="59074"/>
    <cellStyle name="Денежный 2 7" xfId="12335"/>
    <cellStyle name="Денежный 2 7 2" xfId="59075"/>
    <cellStyle name="Денежный 2 8" xfId="12336"/>
    <cellStyle name="Денежный 2 8 2" xfId="59076"/>
    <cellStyle name="Денежный 2 9" xfId="12337"/>
    <cellStyle name="Денежный 2 9 2" xfId="59077"/>
    <cellStyle name="Денежный 3" xfId="12338"/>
    <cellStyle name="Денежный 3 2" xfId="59078"/>
    <cellStyle name="Денежный 4" xfId="12339"/>
    <cellStyle name="Денежный 4 2" xfId="59079"/>
    <cellStyle name="Денежный 5" xfId="12340"/>
    <cellStyle name="Денежный 5 2" xfId="59080"/>
    <cellStyle name="Заголовок" xfId="12341"/>
    <cellStyle name="Заголовок 1 2" xfId="12342"/>
    <cellStyle name="Заголовок 1 2 10" xfId="12343"/>
    <cellStyle name="Заголовок 1 2 10 2" xfId="42357"/>
    <cellStyle name="Заголовок 1 2 11" xfId="12344"/>
    <cellStyle name="Заголовок 1 2 11 2" xfId="42358"/>
    <cellStyle name="Заголовок 1 2 12" xfId="12345"/>
    <cellStyle name="Заголовок 1 2 12 2" xfId="42359"/>
    <cellStyle name="Заголовок 1 2 13" xfId="12346"/>
    <cellStyle name="Заголовок 1 2 13 2" xfId="42360"/>
    <cellStyle name="Заголовок 1 2 14" xfId="12347"/>
    <cellStyle name="Заголовок 1 2 14 2" xfId="42361"/>
    <cellStyle name="Заголовок 1 2 15" xfId="12348"/>
    <cellStyle name="Заголовок 1 2 15 2" xfId="42362"/>
    <cellStyle name="Заголовок 1 2 16" xfId="12349"/>
    <cellStyle name="Заголовок 1 2 16 2" xfId="42363"/>
    <cellStyle name="Заголовок 1 2 17" xfId="12350"/>
    <cellStyle name="Заголовок 1 2 17 2" xfId="42364"/>
    <cellStyle name="Заголовок 1 2 18" xfId="12351"/>
    <cellStyle name="Заголовок 1 2 18 2" xfId="42365"/>
    <cellStyle name="Заголовок 1 2 19" xfId="12352"/>
    <cellStyle name="Заголовок 1 2 19 2" xfId="42366"/>
    <cellStyle name="Заголовок 1 2 2" xfId="12353"/>
    <cellStyle name="Заголовок 1 2 2 2" xfId="42367"/>
    <cellStyle name="Заголовок 1 2 20" xfId="12354"/>
    <cellStyle name="Заголовок 1 2 20 2" xfId="42368"/>
    <cellStyle name="Заголовок 1 2 21" xfId="12355"/>
    <cellStyle name="Заголовок 1 2 21 2" xfId="42369"/>
    <cellStyle name="Заголовок 1 2 22" xfId="12356"/>
    <cellStyle name="Заголовок 1 2 22 2" xfId="42370"/>
    <cellStyle name="Заголовок 1 2 23" xfId="12357"/>
    <cellStyle name="Заголовок 1 2 23 2" xfId="42371"/>
    <cellStyle name="Заголовок 1 2 24" xfId="42372"/>
    <cellStyle name="Заголовок 1 2 3" xfId="12358"/>
    <cellStyle name="Заголовок 1 2 3 2" xfId="42373"/>
    <cellStyle name="Заголовок 1 2 4" xfId="12359"/>
    <cellStyle name="Заголовок 1 2 4 2" xfId="42374"/>
    <cellStyle name="Заголовок 1 2 5" xfId="12360"/>
    <cellStyle name="Заголовок 1 2 5 2" xfId="42375"/>
    <cellStyle name="Заголовок 1 2 6" xfId="12361"/>
    <cellStyle name="Заголовок 1 2 6 2" xfId="42376"/>
    <cellStyle name="Заголовок 1 2 7" xfId="12362"/>
    <cellStyle name="Заголовок 1 2 7 2" xfId="42377"/>
    <cellStyle name="Заголовок 1 2 8" xfId="12363"/>
    <cellStyle name="Заголовок 1 2 8 2" xfId="42378"/>
    <cellStyle name="Заголовок 1 2 9" xfId="12364"/>
    <cellStyle name="Заголовок 1 2 9 2" xfId="42379"/>
    <cellStyle name="Заголовок 1 3" xfId="12365"/>
    <cellStyle name="Заголовок 1 3 10" xfId="12366"/>
    <cellStyle name="Заголовок 1 3 10 2" xfId="42380"/>
    <cellStyle name="Заголовок 1 3 11" xfId="12367"/>
    <cellStyle name="Заголовок 1 3 11 2" xfId="42381"/>
    <cellStyle name="Заголовок 1 3 12" xfId="12368"/>
    <cellStyle name="Заголовок 1 3 12 2" xfId="42382"/>
    <cellStyle name="Заголовок 1 3 13" xfId="12369"/>
    <cellStyle name="Заголовок 1 3 13 2" xfId="42383"/>
    <cellStyle name="Заголовок 1 3 14" xfId="12370"/>
    <cellStyle name="Заголовок 1 3 14 2" xfId="42384"/>
    <cellStyle name="Заголовок 1 3 15" xfId="12371"/>
    <cellStyle name="Заголовок 1 3 15 2" xfId="42385"/>
    <cellStyle name="Заголовок 1 3 16" xfId="12372"/>
    <cellStyle name="Заголовок 1 3 16 2" xfId="42386"/>
    <cellStyle name="Заголовок 1 3 17" xfId="12373"/>
    <cellStyle name="Заголовок 1 3 17 2" xfId="42387"/>
    <cellStyle name="Заголовок 1 3 18" xfId="12374"/>
    <cellStyle name="Заголовок 1 3 18 2" xfId="42388"/>
    <cellStyle name="Заголовок 1 3 19" xfId="12375"/>
    <cellStyle name="Заголовок 1 3 19 2" xfId="42389"/>
    <cellStyle name="Заголовок 1 3 2" xfId="12376"/>
    <cellStyle name="Заголовок 1 3 2 2" xfId="42390"/>
    <cellStyle name="Заголовок 1 3 20" xfId="12377"/>
    <cellStyle name="Заголовок 1 3 20 2" xfId="42391"/>
    <cellStyle name="Заголовок 1 3 21" xfId="12378"/>
    <cellStyle name="Заголовок 1 3 21 2" xfId="42392"/>
    <cellStyle name="Заголовок 1 3 22" xfId="12379"/>
    <cellStyle name="Заголовок 1 3 22 2" xfId="42393"/>
    <cellStyle name="Заголовок 1 3 23" xfId="12380"/>
    <cellStyle name="Заголовок 1 3 23 2" xfId="42394"/>
    <cellStyle name="Заголовок 1 3 24" xfId="42395"/>
    <cellStyle name="Заголовок 1 3 3" xfId="12381"/>
    <cellStyle name="Заголовок 1 3 3 2" xfId="42396"/>
    <cellStyle name="Заголовок 1 3 4" xfId="12382"/>
    <cellStyle name="Заголовок 1 3 4 2" xfId="42397"/>
    <cellStyle name="Заголовок 1 3 5" xfId="12383"/>
    <cellStyle name="Заголовок 1 3 5 2" xfId="42398"/>
    <cellStyle name="Заголовок 1 3 6" xfId="12384"/>
    <cellStyle name="Заголовок 1 3 6 2" xfId="42399"/>
    <cellStyle name="Заголовок 1 3 7" xfId="12385"/>
    <cellStyle name="Заголовок 1 3 7 2" xfId="42400"/>
    <cellStyle name="Заголовок 1 3 8" xfId="12386"/>
    <cellStyle name="Заголовок 1 3 8 2" xfId="42401"/>
    <cellStyle name="Заголовок 1 3 9" xfId="12387"/>
    <cellStyle name="Заголовок 1 3 9 2" xfId="42402"/>
    <cellStyle name="Заголовок 1 4" xfId="12388"/>
    <cellStyle name="Заголовок 1 4 2" xfId="42403"/>
    <cellStyle name="Заголовок 1 5" xfId="12389"/>
    <cellStyle name="Заголовок 1 5 2" xfId="42404"/>
    <cellStyle name="Заголовок 1 6" xfId="12390"/>
    <cellStyle name="Заголовок 1 6 2" xfId="42405"/>
    <cellStyle name="Заголовок 1 7" xfId="12391"/>
    <cellStyle name="Заголовок 2 2" xfId="12392"/>
    <cellStyle name="Заголовок 2 2 10" xfId="12393"/>
    <cellStyle name="Заголовок 2 2 10 2" xfId="42406"/>
    <cellStyle name="Заголовок 2 2 11" xfId="12394"/>
    <cellStyle name="Заголовок 2 2 11 2" xfId="42407"/>
    <cellStyle name="Заголовок 2 2 12" xfId="12395"/>
    <cellStyle name="Заголовок 2 2 12 2" xfId="42408"/>
    <cellStyle name="Заголовок 2 2 13" xfId="12396"/>
    <cellStyle name="Заголовок 2 2 13 2" xfId="42409"/>
    <cellStyle name="Заголовок 2 2 14" xfId="12397"/>
    <cellStyle name="Заголовок 2 2 14 2" xfId="42410"/>
    <cellStyle name="Заголовок 2 2 15" xfId="12398"/>
    <cellStyle name="Заголовок 2 2 15 2" xfId="42411"/>
    <cellStyle name="Заголовок 2 2 16" xfId="12399"/>
    <cellStyle name="Заголовок 2 2 16 2" xfId="42412"/>
    <cellStyle name="Заголовок 2 2 17" xfId="12400"/>
    <cellStyle name="Заголовок 2 2 17 2" xfId="42413"/>
    <cellStyle name="Заголовок 2 2 18" xfId="12401"/>
    <cellStyle name="Заголовок 2 2 18 2" xfId="42414"/>
    <cellStyle name="Заголовок 2 2 19" xfId="12402"/>
    <cellStyle name="Заголовок 2 2 19 2" xfId="42415"/>
    <cellStyle name="Заголовок 2 2 2" xfId="12403"/>
    <cellStyle name="Заголовок 2 2 2 2" xfId="42416"/>
    <cellStyle name="Заголовок 2 2 20" xfId="12404"/>
    <cellStyle name="Заголовок 2 2 20 2" xfId="42417"/>
    <cellStyle name="Заголовок 2 2 21" xfId="12405"/>
    <cellStyle name="Заголовок 2 2 21 2" xfId="42418"/>
    <cellStyle name="Заголовок 2 2 22" xfId="12406"/>
    <cellStyle name="Заголовок 2 2 22 2" xfId="42419"/>
    <cellStyle name="Заголовок 2 2 23" xfId="12407"/>
    <cellStyle name="Заголовок 2 2 23 2" xfId="42420"/>
    <cellStyle name="Заголовок 2 2 24" xfId="42421"/>
    <cellStyle name="Заголовок 2 2 3" xfId="12408"/>
    <cellStyle name="Заголовок 2 2 3 2" xfId="42422"/>
    <cellStyle name="Заголовок 2 2 4" xfId="12409"/>
    <cellStyle name="Заголовок 2 2 4 2" xfId="42423"/>
    <cellStyle name="Заголовок 2 2 5" xfId="12410"/>
    <cellStyle name="Заголовок 2 2 5 2" xfId="42424"/>
    <cellStyle name="Заголовок 2 2 6" xfId="12411"/>
    <cellStyle name="Заголовок 2 2 6 2" xfId="42425"/>
    <cellStyle name="Заголовок 2 2 7" xfId="12412"/>
    <cellStyle name="Заголовок 2 2 7 2" xfId="42426"/>
    <cellStyle name="Заголовок 2 2 8" xfId="12413"/>
    <cellStyle name="Заголовок 2 2 8 2" xfId="42427"/>
    <cellStyle name="Заголовок 2 2 9" xfId="12414"/>
    <cellStyle name="Заголовок 2 2 9 2" xfId="42428"/>
    <cellStyle name="Заголовок 2 3" xfId="12415"/>
    <cellStyle name="Заголовок 2 3 10" xfId="12416"/>
    <cellStyle name="Заголовок 2 3 10 2" xfId="42429"/>
    <cellStyle name="Заголовок 2 3 11" xfId="12417"/>
    <cellStyle name="Заголовок 2 3 11 2" xfId="42430"/>
    <cellStyle name="Заголовок 2 3 12" xfId="12418"/>
    <cellStyle name="Заголовок 2 3 12 2" xfId="42431"/>
    <cellStyle name="Заголовок 2 3 13" xfId="12419"/>
    <cellStyle name="Заголовок 2 3 13 2" xfId="42432"/>
    <cellStyle name="Заголовок 2 3 14" xfId="12420"/>
    <cellStyle name="Заголовок 2 3 14 2" xfId="42433"/>
    <cellStyle name="Заголовок 2 3 15" xfId="12421"/>
    <cellStyle name="Заголовок 2 3 15 2" xfId="42434"/>
    <cellStyle name="Заголовок 2 3 16" xfId="12422"/>
    <cellStyle name="Заголовок 2 3 16 2" xfId="42435"/>
    <cellStyle name="Заголовок 2 3 17" xfId="12423"/>
    <cellStyle name="Заголовок 2 3 17 2" xfId="42436"/>
    <cellStyle name="Заголовок 2 3 18" xfId="12424"/>
    <cellStyle name="Заголовок 2 3 18 2" xfId="42437"/>
    <cellStyle name="Заголовок 2 3 19" xfId="12425"/>
    <cellStyle name="Заголовок 2 3 19 2" xfId="42438"/>
    <cellStyle name="Заголовок 2 3 2" xfId="12426"/>
    <cellStyle name="Заголовок 2 3 2 2" xfId="42439"/>
    <cellStyle name="Заголовок 2 3 20" xfId="12427"/>
    <cellStyle name="Заголовок 2 3 20 2" xfId="42440"/>
    <cellStyle name="Заголовок 2 3 21" xfId="12428"/>
    <cellStyle name="Заголовок 2 3 21 2" xfId="42441"/>
    <cellStyle name="Заголовок 2 3 22" xfId="12429"/>
    <cellStyle name="Заголовок 2 3 22 2" xfId="42442"/>
    <cellStyle name="Заголовок 2 3 23" xfId="12430"/>
    <cellStyle name="Заголовок 2 3 23 2" xfId="42443"/>
    <cellStyle name="Заголовок 2 3 24" xfId="42444"/>
    <cellStyle name="Заголовок 2 3 3" xfId="12431"/>
    <cellStyle name="Заголовок 2 3 3 2" xfId="42445"/>
    <cellStyle name="Заголовок 2 3 4" xfId="12432"/>
    <cellStyle name="Заголовок 2 3 4 2" xfId="42446"/>
    <cellStyle name="Заголовок 2 3 5" xfId="12433"/>
    <cellStyle name="Заголовок 2 3 5 2" xfId="42447"/>
    <cellStyle name="Заголовок 2 3 6" xfId="12434"/>
    <cellStyle name="Заголовок 2 3 6 2" xfId="42448"/>
    <cellStyle name="Заголовок 2 3 7" xfId="12435"/>
    <cellStyle name="Заголовок 2 3 7 2" xfId="42449"/>
    <cellStyle name="Заголовок 2 3 8" xfId="12436"/>
    <cellStyle name="Заголовок 2 3 8 2" xfId="42450"/>
    <cellStyle name="Заголовок 2 3 9" xfId="12437"/>
    <cellStyle name="Заголовок 2 3 9 2" xfId="42451"/>
    <cellStyle name="Заголовок 2 4" xfId="12438"/>
    <cellStyle name="Заголовок 2 4 2" xfId="42452"/>
    <cellStyle name="Заголовок 2 5" xfId="12439"/>
    <cellStyle name="Заголовок 2 5 2" xfId="42453"/>
    <cellStyle name="Заголовок 2 6" xfId="12440"/>
    <cellStyle name="Заголовок 2 6 2" xfId="42454"/>
    <cellStyle name="Заголовок 2 7" xfId="12441"/>
    <cellStyle name="Заголовок 3 2" xfId="12442"/>
    <cellStyle name="Заголовок 3 2 10" xfId="12443"/>
    <cellStyle name="Заголовок 3 2 10 2" xfId="42455"/>
    <cellStyle name="Заголовок 3 2 11" xfId="12444"/>
    <cellStyle name="Заголовок 3 2 11 2" xfId="42456"/>
    <cellStyle name="Заголовок 3 2 12" xfId="12445"/>
    <cellStyle name="Заголовок 3 2 12 2" xfId="42457"/>
    <cellStyle name="Заголовок 3 2 13" xfId="12446"/>
    <cellStyle name="Заголовок 3 2 13 2" xfId="42458"/>
    <cellStyle name="Заголовок 3 2 14" xfId="12447"/>
    <cellStyle name="Заголовок 3 2 14 2" xfId="42459"/>
    <cellStyle name="Заголовок 3 2 15" xfId="12448"/>
    <cellStyle name="Заголовок 3 2 15 2" xfId="42460"/>
    <cellStyle name="Заголовок 3 2 16" xfId="12449"/>
    <cellStyle name="Заголовок 3 2 16 2" xfId="42461"/>
    <cellStyle name="Заголовок 3 2 17" xfId="12450"/>
    <cellStyle name="Заголовок 3 2 17 2" xfId="42462"/>
    <cellStyle name="Заголовок 3 2 18" xfId="12451"/>
    <cellStyle name="Заголовок 3 2 18 2" xfId="42463"/>
    <cellStyle name="Заголовок 3 2 19" xfId="12452"/>
    <cellStyle name="Заголовок 3 2 19 2" xfId="42464"/>
    <cellStyle name="Заголовок 3 2 2" xfId="12453"/>
    <cellStyle name="Заголовок 3 2 2 2" xfId="42465"/>
    <cellStyle name="Заголовок 3 2 20" xfId="12454"/>
    <cellStyle name="Заголовок 3 2 20 2" xfId="42466"/>
    <cellStyle name="Заголовок 3 2 21" xfId="12455"/>
    <cellStyle name="Заголовок 3 2 21 2" xfId="42467"/>
    <cellStyle name="Заголовок 3 2 22" xfId="12456"/>
    <cellStyle name="Заголовок 3 2 22 2" xfId="42468"/>
    <cellStyle name="Заголовок 3 2 23" xfId="12457"/>
    <cellStyle name="Заголовок 3 2 23 2" xfId="42469"/>
    <cellStyle name="Заголовок 3 2 24" xfId="42470"/>
    <cellStyle name="Заголовок 3 2 3" xfId="12458"/>
    <cellStyle name="Заголовок 3 2 3 2" xfId="42471"/>
    <cellStyle name="Заголовок 3 2 4" xfId="12459"/>
    <cellStyle name="Заголовок 3 2 4 2" xfId="42472"/>
    <cellStyle name="Заголовок 3 2 5" xfId="12460"/>
    <cellStyle name="Заголовок 3 2 5 2" xfId="42473"/>
    <cellStyle name="Заголовок 3 2 6" xfId="12461"/>
    <cellStyle name="Заголовок 3 2 6 2" xfId="42474"/>
    <cellStyle name="Заголовок 3 2 7" xfId="12462"/>
    <cellStyle name="Заголовок 3 2 7 2" xfId="42475"/>
    <cellStyle name="Заголовок 3 2 8" xfId="12463"/>
    <cellStyle name="Заголовок 3 2 8 2" xfId="42476"/>
    <cellStyle name="Заголовок 3 2 9" xfId="12464"/>
    <cellStyle name="Заголовок 3 2 9 2" xfId="42477"/>
    <cellStyle name="Заголовок 3 3" xfId="12465"/>
    <cellStyle name="Заголовок 3 3 10" xfId="12466"/>
    <cellStyle name="Заголовок 3 3 10 2" xfId="42478"/>
    <cellStyle name="Заголовок 3 3 11" xfId="12467"/>
    <cellStyle name="Заголовок 3 3 11 2" xfId="42479"/>
    <cellStyle name="Заголовок 3 3 12" xfId="12468"/>
    <cellStyle name="Заголовок 3 3 12 2" xfId="42480"/>
    <cellStyle name="Заголовок 3 3 13" xfId="12469"/>
    <cellStyle name="Заголовок 3 3 13 2" xfId="42481"/>
    <cellStyle name="Заголовок 3 3 14" xfId="12470"/>
    <cellStyle name="Заголовок 3 3 14 2" xfId="42482"/>
    <cellStyle name="Заголовок 3 3 15" xfId="12471"/>
    <cellStyle name="Заголовок 3 3 15 2" xfId="42483"/>
    <cellStyle name="Заголовок 3 3 16" xfId="12472"/>
    <cellStyle name="Заголовок 3 3 16 2" xfId="42484"/>
    <cellStyle name="Заголовок 3 3 17" xfId="12473"/>
    <cellStyle name="Заголовок 3 3 17 2" xfId="42485"/>
    <cellStyle name="Заголовок 3 3 18" xfId="12474"/>
    <cellStyle name="Заголовок 3 3 18 2" xfId="42486"/>
    <cellStyle name="Заголовок 3 3 19" xfId="12475"/>
    <cellStyle name="Заголовок 3 3 19 2" xfId="42487"/>
    <cellStyle name="Заголовок 3 3 2" xfId="12476"/>
    <cellStyle name="Заголовок 3 3 2 2" xfId="42488"/>
    <cellStyle name="Заголовок 3 3 20" xfId="12477"/>
    <cellStyle name="Заголовок 3 3 20 2" xfId="42489"/>
    <cellStyle name="Заголовок 3 3 21" xfId="12478"/>
    <cellStyle name="Заголовок 3 3 21 2" xfId="42490"/>
    <cellStyle name="Заголовок 3 3 22" xfId="12479"/>
    <cellStyle name="Заголовок 3 3 22 2" xfId="42491"/>
    <cellStyle name="Заголовок 3 3 23" xfId="12480"/>
    <cellStyle name="Заголовок 3 3 23 2" xfId="42492"/>
    <cellStyle name="Заголовок 3 3 24" xfId="42493"/>
    <cellStyle name="Заголовок 3 3 3" xfId="12481"/>
    <cellStyle name="Заголовок 3 3 3 2" xfId="42494"/>
    <cellStyle name="Заголовок 3 3 4" xfId="12482"/>
    <cellStyle name="Заголовок 3 3 4 2" xfId="42495"/>
    <cellStyle name="Заголовок 3 3 5" xfId="12483"/>
    <cellStyle name="Заголовок 3 3 5 2" xfId="42496"/>
    <cellStyle name="Заголовок 3 3 6" xfId="12484"/>
    <cellStyle name="Заголовок 3 3 6 2" xfId="42497"/>
    <cellStyle name="Заголовок 3 3 7" xfId="12485"/>
    <cellStyle name="Заголовок 3 3 7 2" xfId="42498"/>
    <cellStyle name="Заголовок 3 3 8" xfId="12486"/>
    <cellStyle name="Заголовок 3 3 8 2" xfId="42499"/>
    <cellStyle name="Заголовок 3 3 9" xfId="12487"/>
    <cellStyle name="Заголовок 3 3 9 2" xfId="42500"/>
    <cellStyle name="Заголовок 3 4" xfId="12488"/>
    <cellStyle name="Заголовок 3 4 2" xfId="42501"/>
    <cellStyle name="Заголовок 3 5" xfId="12489"/>
    <cellStyle name="Заголовок 3 5 2" xfId="42502"/>
    <cellStyle name="Заголовок 3 6" xfId="12490"/>
    <cellStyle name="Заголовок 3 6 2" xfId="42503"/>
    <cellStyle name="Заголовок 3 7" xfId="12491"/>
    <cellStyle name="Заголовок 4 2" xfId="12492"/>
    <cellStyle name="Заголовок 4 2 10" xfId="12493"/>
    <cellStyle name="Заголовок 4 2 10 2" xfId="42504"/>
    <cellStyle name="Заголовок 4 2 11" xfId="12494"/>
    <cellStyle name="Заголовок 4 2 11 2" xfId="42505"/>
    <cellStyle name="Заголовок 4 2 12" xfId="12495"/>
    <cellStyle name="Заголовок 4 2 12 2" xfId="42506"/>
    <cellStyle name="Заголовок 4 2 13" xfId="12496"/>
    <cellStyle name="Заголовок 4 2 13 2" xfId="42507"/>
    <cellStyle name="Заголовок 4 2 14" xfId="12497"/>
    <cellStyle name="Заголовок 4 2 14 2" xfId="42508"/>
    <cellStyle name="Заголовок 4 2 15" xfId="12498"/>
    <cellStyle name="Заголовок 4 2 15 2" xfId="42509"/>
    <cellStyle name="Заголовок 4 2 16" xfId="12499"/>
    <cellStyle name="Заголовок 4 2 16 2" xfId="42510"/>
    <cellStyle name="Заголовок 4 2 17" xfId="12500"/>
    <cellStyle name="Заголовок 4 2 17 2" xfId="42511"/>
    <cellStyle name="Заголовок 4 2 18" xfId="12501"/>
    <cellStyle name="Заголовок 4 2 18 2" xfId="42512"/>
    <cellStyle name="Заголовок 4 2 19" xfId="12502"/>
    <cellStyle name="Заголовок 4 2 19 2" xfId="42513"/>
    <cellStyle name="Заголовок 4 2 2" xfId="12503"/>
    <cellStyle name="Заголовок 4 2 2 2" xfId="42514"/>
    <cellStyle name="Заголовок 4 2 20" xfId="12504"/>
    <cellStyle name="Заголовок 4 2 20 2" xfId="42515"/>
    <cellStyle name="Заголовок 4 2 21" xfId="12505"/>
    <cellStyle name="Заголовок 4 2 21 2" xfId="42516"/>
    <cellStyle name="Заголовок 4 2 22" xfId="12506"/>
    <cellStyle name="Заголовок 4 2 22 2" xfId="42517"/>
    <cellStyle name="Заголовок 4 2 23" xfId="12507"/>
    <cellStyle name="Заголовок 4 2 23 2" xfId="42518"/>
    <cellStyle name="Заголовок 4 2 24" xfId="42519"/>
    <cellStyle name="Заголовок 4 2 3" xfId="12508"/>
    <cellStyle name="Заголовок 4 2 3 2" xfId="42520"/>
    <cellStyle name="Заголовок 4 2 4" xfId="12509"/>
    <cellStyle name="Заголовок 4 2 4 2" xfId="42521"/>
    <cellStyle name="Заголовок 4 2 5" xfId="12510"/>
    <cellStyle name="Заголовок 4 2 5 2" xfId="42522"/>
    <cellStyle name="Заголовок 4 2 6" xfId="12511"/>
    <cellStyle name="Заголовок 4 2 6 2" xfId="42523"/>
    <cellStyle name="Заголовок 4 2 7" xfId="12512"/>
    <cellStyle name="Заголовок 4 2 7 2" xfId="42524"/>
    <cellStyle name="Заголовок 4 2 8" xfId="12513"/>
    <cellStyle name="Заголовок 4 2 8 2" xfId="42525"/>
    <cellStyle name="Заголовок 4 2 9" xfId="12514"/>
    <cellStyle name="Заголовок 4 2 9 2" xfId="42526"/>
    <cellStyle name="Заголовок 4 3" xfId="12515"/>
    <cellStyle name="Заголовок 4 3 10" xfId="12516"/>
    <cellStyle name="Заголовок 4 3 10 2" xfId="42527"/>
    <cellStyle name="Заголовок 4 3 11" xfId="12517"/>
    <cellStyle name="Заголовок 4 3 11 2" xfId="42528"/>
    <cellStyle name="Заголовок 4 3 12" xfId="12518"/>
    <cellStyle name="Заголовок 4 3 12 2" xfId="42529"/>
    <cellStyle name="Заголовок 4 3 13" xfId="12519"/>
    <cellStyle name="Заголовок 4 3 13 2" xfId="42530"/>
    <cellStyle name="Заголовок 4 3 14" xfId="12520"/>
    <cellStyle name="Заголовок 4 3 14 2" xfId="42531"/>
    <cellStyle name="Заголовок 4 3 15" xfId="12521"/>
    <cellStyle name="Заголовок 4 3 15 2" xfId="42532"/>
    <cellStyle name="Заголовок 4 3 16" xfId="12522"/>
    <cellStyle name="Заголовок 4 3 16 2" xfId="42533"/>
    <cellStyle name="Заголовок 4 3 17" xfId="12523"/>
    <cellStyle name="Заголовок 4 3 17 2" xfId="42534"/>
    <cellStyle name="Заголовок 4 3 18" xfId="12524"/>
    <cellStyle name="Заголовок 4 3 18 2" xfId="42535"/>
    <cellStyle name="Заголовок 4 3 19" xfId="12525"/>
    <cellStyle name="Заголовок 4 3 19 2" xfId="42536"/>
    <cellStyle name="Заголовок 4 3 2" xfId="12526"/>
    <cellStyle name="Заголовок 4 3 2 2" xfId="42537"/>
    <cellStyle name="Заголовок 4 3 20" xfId="12527"/>
    <cellStyle name="Заголовок 4 3 20 2" xfId="42538"/>
    <cellStyle name="Заголовок 4 3 21" xfId="12528"/>
    <cellStyle name="Заголовок 4 3 21 2" xfId="42539"/>
    <cellStyle name="Заголовок 4 3 22" xfId="12529"/>
    <cellStyle name="Заголовок 4 3 22 2" xfId="42540"/>
    <cellStyle name="Заголовок 4 3 23" xfId="12530"/>
    <cellStyle name="Заголовок 4 3 23 2" xfId="42541"/>
    <cellStyle name="Заголовок 4 3 24" xfId="42542"/>
    <cellStyle name="Заголовок 4 3 3" xfId="12531"/>
    <cellStyle name="Заголовок 4 3 3 2" xfId="42543"/>
    <cellStyle name="Заголовок 4 3 4" xfId="12532"/>
    <cellStyle name="Заголовок 4 3 4 2" xfId="42544"/>
    <cellStyle name="Заголовок 4 3 5" xfId="12533"/>
    <cellStyle name="Заголовок 4 3 5 2" xfId="42545"/>
    <cellStyle name="Заголовок 4 3 6" xfId="12534"/>
    <cellStyle name="Заголовок 4 3 6 2" xfId="42546"/>
    <cellStyle name="Заголовок 4 3 7" xfId="12535"/>
    <cellStyle name="Заголовок 4 3 7 2" xfId="42547"/>
    <cellStyle name="Заголовок 4 3 8" xfId="12536"/>
    <cellStyle name="Заголовок 4 3 8 2" xfId="42548"/>
    <cellStyle name="Заголовок 4 3 9" xfId="12537"/>
    <cellStyle name="Заголовок 4 3 9 2" xfId="42549"/>
    <cellStyle name="Заголовок 4 4" xfId="12538"/>
    <cellStyle name="Заголовок 4 4 2" xfId="42550"/>
    <cellStyle name="Заголовок 4 5" xfId="12539"/>
    <cellStyle name="Заголовок 4 5 2" xfId="42551"/>
    <cellStyle name="Заголовок 4 6" xfId="12540"/>
    <cellStyle name="Заголовок 4 6 2" xfId="42552"/>
    <cellStyle name="Заголовок 4 7" xfId="12541"/>
    <cellStyle name="Заголовок 5" xfId="42553"/>
    <cellStyle name="ЗаголовокСтолбца" xfId="12542"/>
    <cellStyle name="ЗаголовокСтолбца 2" xfId="42554"/>
    <cellStyle name="Защитный" xfId="12543"/>
    <cellStyle name="Значение" xfId="12544"/>
    <cellStyle name="Зоголовок" xfId="12545"/>
    <cellStyle name="Итог 2" xfId="12546"/>
    <cellStyle name="Итог 2 10" xfId="12547"/>
    <cellStyle name="Итог 2 10 2" xfId="42555"/>
    <cellStyle name="Итог 2 11" xfId="12548"/>
    <cellStyle name="Итог 2 11 2" xfId="42556"/>
    <cellStyle name="Итог 2 12" xfId="12549"/>
    <cellStyle name="Итог 2 12 2" xfId="42557"/>
    <cellStyle name="Итог 2 13" xfId="12550"/>
    <cellStyle name="Итог 2 13 2" xfId="42558"/>
    <cellStyle name="Итог 2 14" xfId="12551"/>
    <cellStyle name="Итог 2 14 2" xfId="42559"/>
    <cellStyle name="Итог 2 15" xfId="12552"/>
    <cellStyle name="Итог 2 15 2" xfId="42560"/>
    <cellStyle name="Итог 2 16" xfId="12553"/>
    <cellStyle name="Итог 2 16 2" xfId="42561"/>
    <cellStyle name="Итог 2 17" xfId="12554"/>
    <cellStyle name="Итог 2 17 2" xfId="42562"/>
    <cellStyle name="Итог 2 18" xfId="12555"/>
    <cellStyle name="Итог 2 18 2" xfId="42563"/>
    <cellStyle name="Итог 2 19" xfId="12556"/>
    <cellStyle name="Итог 2 19 2" xfId="42564"/>
    <cellStyle name="Итог 2 2" xfId="12557"/>
    <cellStyle name="Итог 2 2 2" xfId="42565"/>
    <cellStyle name="Итог 2 20" xfId="12558"/>
    <cellStyle name="Итог 2 20 2" xfId="42566"/>
    <cellStyle name="Итог 2 21" xfId="12559"/>
    <cellStyle name="Итог 2 21 2" xfId="42567"/>
    <cellStyle name="Итог 2 22" xfId="12560"/>
    <cellStyle name="Итог 2 22 2" xfId="42568"/>
    <cellStyle name="Итог 2 23" xfId="12561"/>
    <cellStyle name="Итог 2 23 2" xfId="42569"/>
    <cellStyle name="Итог 2 24" xfId="42570"/>
    <cellStyle name="Итог 2 3" xfId="12562"/>
    <cellStyle name="Итог 2 3 2" xfId="42571"/>
    <cellStyle name="Итог 2 4" xfId="12563"/>
    <cellStyle name="Итог 2 4 2" xfId="42572"/>
    <cellStyle name="Итог 2 5" xfId="12564"/>
    <cellStyle name="Итог 2 5 2" xfId="42573"/>
    <cellStyle name="Итог 2 6" xfId="12565"/>
    <cellStyle name="Итог 2 6 2" xfId="42574"/>
    <cellStyle name="Итог 2 7" xfId="12566"/>
    <cellStyle name="Итог 2 7 2" xfId="42575"/>
    <cellStyle name="Итог 2 8" xfId="12567"/>
    <cellStyle name="Итог 2 8 2" xfId="42576"/>
    <cellStyle name="Итог 2 9" xfId="12568"/>
    <cellStyle name="Итог 2 9 2" xfId="42577"/>
    <cellStyle name="Итог 3" xfId="12569"/>
    <cellStyle name="Итог 3 10" xfId="12570"/>
    <cellStyle name="Итог 3 10 2" xfId="42578"/>
    <cellStyle name="Итог 3 11" xfId="12571"/>
    <cellStyle name="Итог 3 11 2" xfId="42579"/>
    <cellStyle name="Итог 3 12" xfId="12572"/>
    <cellStyle name="Итог 3 12 2" xfId="42580"/>
    <cellStyle name="Итог 3 13" xfId="12573"/>
    <cellStyle name="Итог 3 13 2" xfId="42581"/>
    <cellStyle name="Итог 3 14" xfId="12574"/>
    <cellStyle name="Итог 3 14 2" xfId="42582"/>
    <cellStyle name="Итог 3 15" xfId="12575"/>
    <cellStyle name="Итог 3 15 2" xfId="42583"/>
    <cellStyle name="Итог 3 16" xfId="12576"/>
    <cellStyle name="Итог 3 16 2" xfId="42584"/>
    <cellStyle name="Итог 3 17" xfId="12577"/>
    <cellStyle name="Итог 3 17 2" xfId="42585"/>
    <cellStyle name="Итог 3 18" xfId="12578"/>
    <cellStyle name="Итог 3 18 2" xfId="42586"/>
    <cellStyle name="Итог 3 19" xfId="12579"/>
    <cellStyle name="Итог 3 19 2" xfId="42587"/>
    <cellStyle name="Итог 3 2" xfId="12580"/>
    <cellStyle name="Итог 3 2 2" xfId="42588"/>
    <cellStyle name="Итог 3 20" xfId="12581"/>
    <cellStyle name="Итог 3 20 2" xfId="42589"/>
    <cellStyle name="Итог 3 21" xfId="12582"/>
    <cellStyle name="Итог 3 21 2" xfId="42590"/>
    <cellStyle name="Итог 3 22" xfId="12583"/>
    <cellStyle name="Итог 3 22 2" xfId="42591"/>
    <cellStyle name="Итог 3 23" xfId="12584"/>
    <cellStyle name="Итог 3 23 2" xfId="42592"/>
    <cellStyle name="Итог 3 24" xfId="42593"/>
    <cellStyle name="Итог 3 3" xfId="12585"/>
    <cellStyle name="Итог 3 3 2" xfId="42594"/>
    <cellStyle name="Итог 3 4" xfId="12586"/>
    <cellStyle name="Итог 3 4 2" xfId="42595"/>
    <cellStyle name="Итог 3 5" xfId="12587"/>
    <cellStyle name="Итог 3 5 2" xfId="42596"/>
    <cellStyle name="Итог 3 6" xfId="12588"/>
    <cellStyle name="Итог 3 6 2" xfId="42597"/>
    <cellStyle name="Итог 3 7" xfId="12589"/>
    <cellStyle name="Итог 3 7 2" xfId="42598"/>
    <cellStyle name="Итог 3 8" xfId="12590"/>
    <cellStyle name="Итог 3 8 2" xfId="42599"/>
    <cellStyle name="Итог 3 9" xfId="12591"/>
    <cellStyle name="Итог 3 9 2" xfId="42600"/>
    <cellStyle name="Итог 4" xfId="12592"/>
    <cellStyle name="Итог 4 2" xfId="42601"/>
    <cellStyle name="Итог 5" xfId="12593"/>
    <cellStyle name="Итог 5 2" xfId="42602"/>
    <cellStyle name="Итог 6" xfId="12594"/>
    <cellStyle name="Итог 6 2" xfId="42603"/>
    <cellStyle name="Итог 7" xfId="12595"/>
    <cellStyle name="Итого" xfId="12596"/>
    <cellStyle name="Контрольная ячейка 2" xfId="12597"/>
    <cellStyle name="Контрольная ячейка 2 10" xfId="12598"/>
    <cellStyle name="Контрольная ячейка 2 10 2" xfId="42604"/>
    <cellStyle name="Контрольная ячейка 2 11" xfId="12599"/>
    <cellStyle name="Контрольная ячейка 2 11 2" xfId="42605"/>
    <cellStyle name="Контрольная ячейка 2 12" xfId="12600"/>
    <cellStyle name="Контрольная ячейка 2 12 2" xfId="42606"/>
    <cellStyle name="Контрольная ячейка 2 13" xfId="12601"/>
    <cellStyle name="Контрольная ячейка 2 13 2" xfId="42607"/>
    <cellStyle name="Контрольная ячейка 2 14" xfId="12602"/>
    <cellStyle name="Контрольная ячейка 2 14 2" xfId="42608"/>
    <cellStyle name="Контрольная ячейка 2 15" xfId="12603"/>
    <cellStyle name="Контрольная ячейка 2 15 2" xfId="42609"/>
    <cellStyle name="Контрольная ячейка 2 16" xfId="12604"/>
    <cellStyle name="Контрольная ячейка 2 16 2" xfId="42610"/>
    <cellStyle name="Контрольная ячейка 2 17" xfId="12605"/>
    <cellStyle name="Контрольная ячейка 2 17 2" xfId="42611"/>
    <cellStyle name="Контрольная ячейка 2 18" xfId="12606"/>
    <cellStyle name="Контрольная ячейка 2 18 2" xfId="42612"/>
    <cellStyle name="Контрольная ячейка 2 19" xfId="12607"/>
    <cellStyle name="Контрольная ячейка 2 19 2" xfId="42613"/>
    <cellStyle name="Контрольная ячейка 2 2" xfId="12608"/>
    <cellStyle name="Контрольная ячейка 2 2 2" xfId="42614"/>
    <cellStyle name="Контрольная ячейка 2 20" xfId="12609"/>
    <cellStyle name="Контрольная ячейка 2 20 2" xfId="42615"/>
    <cellStyle name="Контрольная ячейка 2 21" xfId="12610"/>
    <cellStyle name="Контрольная ячейка 2 21 2" xfId="42616"/>
    <cellStyle name="Контрольная ячейка 2 22" xfId="12611"/>
    <cellStyle name="Контрольная ячейка 2 22 2" xfId="42617"/>
    <cellStyle name="Контрольная ячейка 2 23" xfId="12612"/>
    <cellStyle name="Контрольная ячейка 2 23 2" xfId="42618"/>
    <cellStyle name="Контрольная ячейка 2 24" xfId="42619"/>
    <cellStyle name="Контрольная ячейка 2 3" xfId="12613"/>
    <cellStyle name="Контрольная ячейка 2 3 2" xfId="42620"/>
    <cellStyle name="Контрольная ячейка 2 4" xfId="12614"/>
    <cellStyle name="Контрольная ячейка 2 4 2" xfId="42621"/>
    <cellStyle name="Контрольная ячейка 2 5" xfId="12615"/>
    <cellStyle name="Контрольная ячейка 2 5 2" xfId="42622"/>
    <cellStyle name="Контрольная ячейка 2 6" xfId="12616"/>
    <cellStyle name="Контрольная ячейка 2 6 2" xfId="42623"/>
    <cellStyle name="Контрольная ячейка 2 7" xfId="12617"/>
    <cellStyle name="Контрольная ячейка 2 7 2" xfId="42624"/>
    <cellStyle name="Контрольная ячейка 2 8" xfId="12618"/>
    <cellStyle name="Контрольная ячейка 2 8 2" xfId="42625"/>
    <cellStyle name="Контрольная ячейка 2 9" xfId="12619"/>
    <cellStyle name="Контрольная ячейка 2 9 2" xfId="42626"/>
    <cellStyle name="Контрольная ячейка 3" xfId="12620"/>
    <cellStyle name="Контрольная ячейка 3 10" xfId="12621"/>
    <cellStyle name="Контрольная ячейка 3 10 2" xfId="42627"/>
    <cellStyle name="Контрольная ячейка 3 11" xfId="12622"/>
    <cellStyle name="Контрольная ячейка 3 11 2" xfId="42628"/>
    <cellStyle name="Контрольная ячейка 3 12" xfId="12623"/>
    <cellStyle name="Контрольная ячейка 3 12 2" xfId="42629"/>
    <cellStyle name="Контрольная ячейка 3 13" xfId="12624"/>
    <cellStyle name="Контрольная ячейка 3 13 2" xfId="42630"/>
    <cellStyle name="Контрольная ячейка 3 14" xfId="12625"/>
    <cellStyle name="Контрольная ячейка 3 14 2" xfId="42631"/>
    <cellStyle name="Контрольная ячейка 3 15" xfId="12626"/>
    <cellStyle name="Контрольная ячейка 3 15 2" xfId="42632"/>
    <cellStyle name="Контрольная ячейка 3 16" xfId="12627"/>
    <cellStyle name="Контрольная ячейка 3 16 2" xfId="42633"/>
    <cellStyle name="Контрольная ячейка 3 17" xfId="12628"/>
    <cellStyle name="Контрольная ячейка 3 17 2" xfId="42634"/>
    <cellStyle name="Контрольная ячейка 3 18" xfId="12629"/>
    <cellStyle name="Контрольная ячейка 3 18 2" xfId="42635"/>
    <cellStyle name="Контрольная ячейка 3 19" xfId="12630"/>
    <cellStyle name="Контрольная ячейка 3 19 2" xfId="42636"/>
    <cellStyle name="Контрольная ячейка 3 2" xfId="12631"/>
    <cellStyle name="Контрольная ячейка 3 2 2" xfId="42637"/>
    <cellStyle name="Контрольная ячейка 3 20" xfId="12632"/>
    <cellStyle name="Контрольная ячейка 3 20 2" xfId="42638"/>
    <cellStyle name="Контрольная ячейка 3 21" xfId="12633"/>
    <cellStyle name="Контрольная ячейка 3 21 2" xfId="42639"/>
    <cellStyle name="Контрольная ячейка 3 22" xfId="12634"/>
    <cellStyle name="Контрольная ячейка 3 22 2" xfId="42640"/>
    <cellStyle name="Контрольная ячейка 3 23" xfId="12635"/>
    <cellStyle name="Контрольная ячейка 3 23 2" xfId="42641"/>
    <cellStyle name="Контрольная ячейка 3 24" xfId="42642"/>
    <cellStyle name="Контрольная ячейка 3 3" xfId="12636"/>
    <cellStyle name="Контрольная ячейка 3 3 2" xfId="42643"/>
    <cellStyle name="Контрольная ячейка 3 4" xfId="12637"/>
    <cellStyle name="Контрольная ячейка 3 4 2" xfId="42644"/>
    <cellStyle name="Контрольная ячейка 3 5" xfId="12638"/>
    <cellStyle name="Контрольная ячейка 3 5 2" xfId="42645"/>
    <cellStyle name="Контрольная ячейка 3 6" xfId="12639"/>
    <cellStyle name="Контрольная ячейка 3 6 2" xfId="42646"/>
    <cellStyle name="Контрольная ячейка 3 7" xfId="12640"/>
    <cellStyle name="Контрольная ячейка 3 7 2" xfId="42647"/>
    <cellStyle name="Контрольная ячейка 3 8" xfId="12641"/>
    <cellStyle name="Контрольная ячейка 3 8 2" xfId="42648"/>
    <cellStyle name="Контрольная ячейка 3 9" xfId="12642"/>
    <cellStyle name="Контрольная ячейка 3 9 2" xfId="42649"/>
    <cellStyle name="Контрольная ячейка 4" xfId="12643"/>
    <cellStyle name="Контрольная ячейка 4 2" xfId="42650"/>
    <cellStyle name="Контрольная ячейка 5" xfId="12644"/>
    <cellStyle name="Контрольная ячейка 5 2" xfId="42651"/>
    <cellStyle name="Контрольная ячейка 6" xfId="12645"/>
    <cellStyle name="Контрольная ячейка 6 2" xfId="42652"/>
    <cellStyle name="Контрольная ячейка 7" xfId="12646"/>
    <cellStyle name="Мой заголовок" xfId="12647"/>
    <cellStyle name="Мой заголовок 2" xfId="42653"/>
    <cellStyle name="Мой заголовок листа" xfId="12648"/>
    <cellStyle name="Мой заголовок листа 2" xfId="42654"/>
    <cellStyle name="Мои наименования показателей" xfId="12649"/>
    <cellStyle name="Мои наименования показателей 2" xfId="42655"/>
    <cellStyle name="Название 2" xfId="12650"/>
    <cellStyle name="Название 2 10" xfId="12651"/>
    <cellStyle name="Название 2 10 2" xfId="42656"/>
    <cellStyle name="Название 2 11" xfId="12652"/>
    <cellStyle name="Название 2 11 2" xfId="42657"/>
    <cellStyle name="Название 2 12" xfId="12653"/>
    <cellStyle name="Название 2 12 2" xfId="42658"/>
    <cellStyle name="Название 2 13" xfId="12654"/>
    <cellStyle name="Название 2 13 2" xfId="42659"/>
    <cellStyle name="Название 2 14" xfId="12655"/>
    <cellStyle name="Название 2 14 2" xfId="42660"/>
    <cellStyle name="Название 2 15" xfId="12656"/>
    <cellStyle name="Название 2 15 2" xfId="42661"/>
    <cellStyle name="Название 2 16" xfId="12657"/>
    <cellStyle name="Название 2 16 2" xfId="42662"/>
    <cellStyle name="Название 2 17" xfId="12658"/>
    <cellStyle name="Название 2 17 2" xfId="42663"/>
    <cellStyle name="Название 2 18" xfId="12659"/>
    <cellStyle name="Название 2 18 2" xfId="42664"/>
    <cellStyle name="Название 2 19" xfId="12660"/>
    <cellStyle name="Название 2 19 2" xfId="42665"/>
    <cellStyle name="Название 2 2" xfId="12661"/>
    <cellStyle name="Название 2 2 2" xfId="42666"/>
    <cellStyle name="Название 2 20" xfId="12662"/>
    <cellStyle name="Название 2 20 2" xfId="42667"/>
    <cellStyle name="Название 2 21" xfId="12663"/>
    <cellStyle name="Название 2 21 2" xfId="42668"/>
    <cellStyle name="Название 2 22" xfId="12664"/>
    <cellStyle name="Название 2 22 2" xfId="42669"/>
    <cellStyle name="Название 2 23" xfId="12665"/>
    <cellStyle name="Название 2 23 2" xfId="42670"/>
    <cellStyle name="Название 2 24" xfId="42671"/>
    <cellStyle name="Название 2 3" xfId="12666"/>
    <cellStyle name="Название 2 3 2" xfId="42672"/>
    <cellStyle name="Название 2 4" xfId="12667"/>
    <cellStyle name="Название 2 4 2" xfId="42673"/>
    <cellStyle name="Название 2 5" xfId="12668"/>
    <cellStyle name="Название 2 5 2" xfId="42674"/>
    <cellStyle name="Название 2 6" xfId="12669"/>
    <cellStyle name="Название 2 6 2" xfId="42675"/>
    <cellStyle name="Название 2 7" xfId="12670"/>
    <cellStyle name="Название 2 7 2" xfId="42676"/>
    <cellStyle name="Название 2 8" xfId="12671"/>
    <cellStyle name="Название 2 8 2" xfId="42677"/>
    <cellStyle name="Название 2 9" xfId="12672"/>
    <cellStyle name="Название 2 9 2" xfId="42678"/>
    <cellStyle name="Название 3" xfId="12673"/>
    <cellStyle name="Название 3 10" xfId="12674"/>
    <cellStyle name="Название 3 10 2" xfId="42679"/>
    <cellStyle name="Название 3 11" xfId="12675"/>
    <cellStyle name="Название 3 11 2" xfId="42680"/>
    <cellStyle name="Название 3 12" xfId="12676"/>
    <cellStyle name="Название 3 12 2" xfId="42681"/>
    <cellStyle name="Название 3 13" xfId="12677"/>
    <cellStyle name="Название 3 13 2" xfId="42682"/>
    <cellStyle name="Название 3 14" xfId="12678"/>
    <cellStyle name="Название 3 14 2" xfId="42683"/>
    <cellStyle name="Название 3 15" xfId="12679"/>
    <cellStyle name="Название 3 15 2" xfId="42684"/>
    <cellStyle name="Название 3 16" xfId="12680"/>
    <cellStyle name="Название 3 16 2" xfId="42685"/>
    <cellStyle name="Название 3 17" xfId="12681"/>
    <cellStyle name="Название 3 17 2" xfId="42686"/>
    <cellStyle name="Название 3 18" xfId="12682"/>
    <cellStyle name="Название 3 18 2" xfId="42687"/>
    <cellStyle name="Название 3 19" xfId="12683"/>
    <cellStyle name="Название 3 19 2" xfId="42688"/>
    <cellStyle name="Название 3 2" xfId="12684"/>
    <cellStyle name="Название 3 2 2" xfId="42689"/>
    <cellStyle name="Название 3 20" xfId="12685"/>
    <cellStyle name="Название 3 20 2" xfId="42690"/>
    <cellStyle name="Название 3 21" xfId="12686"/>
    <cellStyle name="Название 3 21 2" xfId="42691"/>
    <cellStyle name="Название 3 22" xfId="12687"/>
    <cellStyle name="Название 3 22 2" xfId="42692"/>
    <cellStyle name="Название 3 23" xfId="12688"/>
    <cellStyle name="Название 3 23 2" xfId="42693"/>
    <cellStyle name="Название 3 24" xfId="42694"/>
    <cellStyle name="Название 3 3" xfId="12689"/>
    <cellStyle name="Название 3 3 2" xfId="42695"/>
    <cellStyle name="Название 3 4" xfId="12690"/>
    <cellStyle name="Название 3 4 2" xfId="42696"/>
    <cellStyle name="Название 3 5" xfId="12691"/>
    <cellStyle name="Название 3 5 2" xfId="42697"/>
    <cellStyle name="Название 3 6" xfId="12692"/>
    <cellStyle name="Название 3 6 2" xfId="42698"/>
    <cellStyle name="Название 3 7" xfId="12693"/>
    <cellStyle name="Название 3 7 2" xfId="42699"/>
    <cellStyle name="Название 3 8" xfId="12694"/>
    <cellStyle name="Название 3 8 2" xfId="42700"/>
    <cellStyle name="Название 3 9" xfId="12695"/>
    <cellStyle name="Название 3 9 2" xfId="42701"/>
    <cellStyle name="Название 4" xfId="12696"/>
    <cellStyle name="Название 4 2" xfId="42702"/>
    <cellStyle name="Название 5" xfId="12697"/>
    <cellStyle name="Название 5 2" xfId="42703"/>
    <cellStyle name="Название 6" xfId="12698"/>
    <cellStyle name="Название 6 2" xfId="42704"/>
    <cellStyle name="Название 7" xfId="12699"/>
    <cellStyle name="Нейтральный 2" xfId="12700"/>
    <cellStyle name="Нейтральный 2 10" xfId="12701"/>
    <cellStyle name="Нейтральный 2 10 2" xfId="42705"/>
    <cellStyle name="Нейтральный 2 11" xfId="12702"/>
    <cellStyle name="Нейтральный 2 11 2" xfId="42706"/>
    <cellStyle name="Нейтральный 2 12" xfId="12703"/>
    <cellStyle name="Нейтральный 2 12 2" xfId="42707"/>
    <cellStyle name="Нейтральный 2 13" xfId="12704"/>
    <cellStyle name="Нейтральный 2 13 2" xfId="42708"/>
    <cellStyle name="Нейтральный 2 14" xfId="12705"/>
    <cellStyle name="Нейтральный 2 14 2" xfId="42709"/>
    <cellStyle name="Нейтральный 2 15" xfId="12706"/>
    <cellStyle name="Нейтральный 2 15 2" xfId="42710"/>
    <cellStyle name="Нейтральный 2 16" xfId="12707"/>
    <cellStyle name="Нейтральный 2 16 2" xfId="42711"/>
    <cellStyle name="Нейтральный 2 17" xfId="12708"/>
    <cellStyle name="Нейтральный 2 17 2" xfId="42712"/>
    <cellStyle name="Нейтральный 2 18" xfId="12709"/>
    <cellStyle name="Нейтральный 2 18 2" xfId="42713"/>
    <cellStyle name="Нейтральный 2 19" xfId="12710"/>
    <cellStyle name="Нейтральный 2 19 2" xfId="42714"/>
    <cellStyle name="Нейтральный 2 2" xfId="12711"/>
    <cellStyle name="Нейтральный 2 2 2" xfId="42715"/>
    <cellStyle name="Нейтральный 2 20" xfId="12712"/>
    <cellStyle name="Нейтральный 2 20 2" xfId="42716"/>
    <cellStyle name="Нейтральный 2 21" xfId="12713"/>
    <cellStyle name="Нейтральный 2 21 2" xfId="42717"/>
    <cellStyle name="Нейтральный 2 22" xfId="12714"/>
    <cellStyle name="Нейтральный 2 22 2" xfId="42718"/>
    <cellStyle name="Нейтральный 2 23" xfId="12715"/>
    <cellStyle name="Нейтральный 2 23 2" xfId="42719"/>
    <cellStyle name="Нейтральный 2 24" xfId="42720"/>
    <cellStyle name="Нейтральный 2 3" xfId="12716"/>
    <cellStyle name="Нейтральный 2 3 2" xfId="42721"/>
    <cellStyle name="Нейтральный 2 4" xfId="12717"/>
    <cellStyle name="Нейтральный 2 4 2" xfId="42722"/>
    <cellStyle name="Нейтральный 2 5" xfId="12718"/>
    <cellStyle name="Нейтральный 2 5 2" xfId="42723"/>
    <cellStyle name="Нейтральный 2 6" xfId="12719"/>
    <cellStyle name="Нейтральный 2 6 2" xfId="42724"/>
    <cellStyle name="Нейтральный 2 7" xfId="12720"/>
    <cellStyle name="Нейтральный 2 7 2" xfId="42725"/>
    <cellStyle name="Нейтральный 2 8" xfId="12721"/>
    <cellStyle name="Нейтральный 2 8 2" xfId="42726"/>
    <cellStyle name="Нейтральный 2 9" xfId="12722"/>
    <cellStyle name="Нейтральный 2 9 2" xfId="42727"/>
    <cellStyle name="Нейтральный 3" xfId="12723"/>
    <cellStyle name="Нейтральный 3 10" xfId="12724"/>
    <cellStyle name="Нейтральный 3 10 2" xfId="42728"/>
    <cellStyle name="Нейтральный 3 11" xfId="12725"/>
    <cellStyle name="Нейтральный 3 11 2" xfId="42729"/>
    <cellStyle name="Нейтральный 3 12" xfId="12726"/>
    <cellStyle name="Нейтральный 3 12 2" xfId="42730"/>
    <cellStyle name="Нейтральный 3 13" xfId="12727"/>
    <cellStyle name="Нейтральный 3 13 2" xfId="42731"/>
    <cellStyle name="Нейтральный 3 14" xfId="12728"/>
    <cellStyle name="Нейтральный 3 14 2" xfId="42732"/>
    <cellStyle name="Нейтральный 3 15" xfId="12729"/>
    <cellStyle name="Нейтральный 3 15 2" xfId="42733"/>
    <cellStyle name="Нейтральный 3 16" xfId="12730"/>
    <cellStyle name="Нейтральный 3 16 2" xfId="42734"/>
    <cellStyle name="Нейтральный 3 17" xfId="12731"/>
    <cellStyle name="Нейтральный 3 17 2" xfId="42735"/>
    <cellStyle name="Нейтральный 3 18" xfId="12732"/>
    <cellStyle name="Нейтральный 3 18 2" xfId="42736"/>
    <cellStyle name="Нейтральный 3 19" xfId="12733"/>
    <cellStyle name="Нейтральный 3 19 2" xfId="42737"/>
    <cellStyle name="Нейтральный 3 2" xfId="12734"/>
    <cellStyle name="Нейтральный 3 2 2" xfId="42738"/>
    <cellStyle name="Нейтральный 3 20" xfId="12735"/>
    <cellStyle name="Нейтральный 3 20 2" xfId="42739"/>
    <cellStyle name="Нейтральный 3 21" xfId="12736"/>
    <cellStyle name="Нейтральный 3 21 2" xfId="42740"/>
    <cellStyle name="Нейтральный 3 22" xfId="12737"/>
    <cellStyle name="Нейтральный 3 22 2" xfId="42741"/>
    <cellStyle name="Нейтральный 3 23" xfId="12738"/>
    <cellStyle name="Нейтральный 3 23 2" xfId="42742"/>
    <cellStyle name="Нейтральный 3 24" xfId="42743"/>
    <cellStyle name="Нейтральный 3 3" xfId="12739"/>
    <cellStyle name="Нейтральный 3 3 2" xfId="42744"/>
    <cellStyle name="Нейтральный 3 4" xfId="12740"/>
    <cellStyle name="Нейтральный 3 4 2" xfId="42745"/>
    <cellStyle name="Нейтральный 3 5" xfId="12741"/>
    <cellStyle name="Нейтральный 3 5 2" xfId="42746"/>
    <cellStyle name="Нейтральный 3 6" xfId="12742"/>
    <cellStyle name="Нейтральный 3 6 2" xfId="42747"/>
    <cellStyle name="Нейтральный 3 7" xfId="12743"/>
    <cellStyle name="Нейтральный 3 7 2" xfId="42748"/>
    <cellStyle name="Нейтральный 3 8" xfId="12744"/>
    <cellStyle name="Нейтральный 3 8 2" xfId="42749"/>
    <cellStyle name="Нейтральный 3 9" xfId="12745"/>
    <cellStyle name="Нейтральный 3 9 2" xfId="42750"/>
    <cellStyle name="Нейтральный 4" xfId="12746"/>
    <cellStyle name="Нейтральный 4 2" xfId="42751"/>
    <cellStyle name="Нейтральный 5" xfId="12747"/>
    <cellStyle name="Нейтральный 5 2" xfId="42752"/>
    <cellStyle name="Нейтральный 6" xfId="12748"/>
    <cellStyle name="Нейтральный 6 2" xfId="42753"/>
    <cellStyle name="Нейтральный 7" xfId="12749"/>
    <cellStyle name="Обычный" xfId="0" builtinId="0"/>
    <cellStyle name="Обычный 10" xfId="3"/>
    <cellStyle name="Обычный 10 2" xfId="29"/>
    <cellStyle name="Обычный 10 2 2" xfId="12750"/>
    <cellStyle name="Обычный 10 2 2 2" xfId="12751"/>
    <cellStyle name="Обычный 10 2 2 3" xfId="59081"/>
    <cellStyle name="Обычный 10 2 3" xfId="12752"/>
    <cellStyle name="Обычный 10 2 4" xfId="12753"/>
    <cellStyle name="Обычный 10 2 5" xfId="59082"/>
    <cellStyle name="Обычный 10 3" xfId="12754"/>
    <cellStyle name="Обычный 10 3 2" xfId="42754"/>
    <cellStyle name="Обычный 10 4" xfId="12755"/>
    <cellStyle name="Обычный 10 4 2" xfId="12756"/>
    <cellStyle name="Обычный 10 5" xfId="59083"/>
    <cellStyle name="Обычный 10_Корректировка 2 квартал ДПН ОМТС Июнь (02 06 09)" xfId="12757"/>
    <cellStyle name="Обычный 100" xfId="12758"/>
    <cellStyle name="Обычный 100 2" xfId="12759"/>
    <cellStyle name="Обычный 100 2 2" xfId="12760"/>
    <cellStyle name="Обычный 100 2 2 2" xfId="12761"/>
    <cellStyle name="Обычный 100 2 2 2 2" xfId="42755"/>
    <cellStyle name="Обычный 100 2 2 3" xfId="42756"/>
    <cellStyle name="Обычный 100 2 3" xfId="12762"/>
    <cellStyle name="Обычный 100 2 3 2" xfId="42757"/>
    <cellStyle name="Обычный 100 2 4" xfId="42758"/>
    <cellStyle name="Обычный 100 3" xfId="12763"/>
    <cellStyle name="Обычный 100 3 2" xfId="12764"/>
    <cellStyle name="Обычный 100 3 2 2" xfId="12765"/>
    <cellStyle name="Обычный 100 3 2 2 2" xfId="42759"/>
    <cellStyle name="Обычный 100 3 2 3" xfId="42760"/>
    <cellStyle name="Обычный 100 3 3" xfId="12766"/>
    <cellStyle name="Обычный 100 3 3 2" xfId="42761"/>
    <cellStyle name="Обычный 100 3 4" xfId="42762"/>
    <cellStyle name="Обычный 100 4" xfId="12767"/>
    <cellStyle name="Обычный 100 4 2" xfId="12768"/>
    <cellStyle name="Обычный 100 4 2 2" xfId="12769"/>
    <cellStyle name="Обычный 100 4 2 2 2" xfId="42763"/>
    <cellStyle name="Обычный 100 4 2 3" xfId="42764"/>
    <cellStyle name="Обычный 100 4 3" xfId="12770"/>
    <cellStyle name="Обычный 100 4 3 2" xfId="42765"/>
    <cellStyle name="Обычный 100 4 4" xfId="42766"/>
    <cellStyle name="Обычный 100 5" xfId="12771"/>
    <cellStyle name="Обычный 100 5 2" xfId="12772"/>
    <cellStyle name="Обычный 100 5 2 2" xfId="42767"/>
    <cellStyle name="Обычный 100 5 3" xfId="42768"/>
    <cellStyle name="Обычный 100 6" xfId="12773"/>
    <cellStyle name="Обычный 100 6 2" xfId="42769"/>
    <cellStyle name="Обычный 100 7" xfId="12774"/>
    <cellStyle name="Обычный 100 7 2" xfId="42770"/>
    <cellStyle name="Обычный 100 8" xfId="42771"/>
    <cellStyle name="Обычный 101" xfId="12775"/>
    <cellStyle name="Обычный 101 2" xfId="12776"/>
    <cellStyle name="Обычный 101 2 2" xfId="12777"/>
    <cellStyle name="Обычный 101 2 2 2" xfId="12778"/>
    <cellStyle name="Обычный 101 2 2 2 2" xfId="42772"/>
    <cellStyle name="Обычный 101 2 2 3" xfId="42773"/>
    <cellStyle name="Обычный 101 2 3" xfId="12779"/>
    <cellStyle name="Обычный 101 2 3 2" xfId="42774"/>
    <cellStyle name="Обычный 101 2 4" xfId="42775"/>
    <cellStyle name="Обычный 101 3" xfId="12780"/>
    <cellStyle name="Обычный 101 3 2" xfId="12781"/>
    <cellStyle name="Обычный 101 3 2 2" xfId="12782"/>
    <cellStyle name="Обычный 101 3 2 2 2" xfId="42776"/>
    <cellStyle name="Обычный 101 3 2 3" xfId="42777"/>
    <cellStyle name="Обычный 101 3 3" xfId="12783"/>
    <cellStyle name="Обычный 101 3 3 2" xfId="42778"/>
    <cellStyle name="Обычный 101 3 4" xfId="42779"/>
    <cellStyle name="Обычный 101 4" xfId="12784"/>
    <cellStyle name="Обычный 101 4 2" xfId="12785"/>
    <cellStyle name="Обычный 101 4 2 2" xfId="12786"/>
    <cellStyle name="Обычный 101 4 2 2 2" xfId="42780"/>
    <cellStyle name="Обычный 101 4 2 3" xfId="42781"/>
    <cellStyle name="Обычный 101 4 3" xfId="12787"/>
    <cellStyle name="Обычный 101 4 3 2" xfId="42782"/>
    <cellStyle name="Обычный 101 4 4" xfId="42783"/>
    <cellStyle name="Обычный 101 5" xfId="12788"/>
    <cellStyle name="Обычный 101 5 2" xfId="12789"/>
    <cellStyle name="Обычный 101 5 2 2" xfId="42784"/>
    <cellStyle name="Обычный 101 5 3" xfId="42785"/>
    <cellStyle name="Обычный 101 6" xfId="12790"/>
    <cellStyle name="Обычный 101 6 2" xfId="42786"/>
    <cellStyle name="Обычный 101 7" xfId="12791"/>
    <cellStyle name="Обычный 101 7 2" xfId="42787"/>
    <cellStyle name="Обычный 101 8" xfId="42788"/>
    <cellStyle name="Обычный 102" xfId="12792"/>
    <cellStyle name="Обычный 102 2" xfId="12793"/>
    <cellStyle name="Обычный 102 2 2" xfId="12794"/>
    <cellStyle name="Обычный 102 2 2 2" xfId="12795"/>
    <cellStyle name="Обычный 102 2 2 2 2" xfId="42789"/>
    <cellStyle name="Обычный 102 2 2 3" xfId="42790"/>
    <cellStyle name="Обычный 102 2 3" xfId="12796"/>
    <cellStyle name="Обычный 102 2 3 2" xfId="42791"/>
    <cellStyle name="Обычный 102 2 4" xfId="42792"/>
    <cellStyle name="Обычный 102 3" xfId="12797"/>
    <cellStyle name="Обычный 102 3 2" xfId="12798"/>
    <cellStyle name="Обычный 102 3 2 2" xfId="12799"/>
    <cellStyle name="Обычный 102 3 2 2 2" xfId="42793"/>
    <cellStyle name="Обычный 102 3 2 3" xfId="42794"/>
    <cellStyle name="Обычный 102 3 3" xfId="12800"/>
    <cellStyle name="Обычный 102 3 3 2" xfId="42795"/>
    <cellStyle name="Обычный 102 3 4" xfId="42796"/>
    <cellStyle name="Обычный 102 4" xfId="12801"/>
    <cellStyle name="Обычный 102 4 2" xfId="12802"/>
    <cellStyle name="Обычный 102 4 2 2" xfId="12803"/>
    <cellStyle name="Обычный 102 4 2 2 2" xfId="42797"/>
    <cellStyle name="Обычный 102 4 2 3" xfId="42798"/>
    <cellStyle name="Обычный 102 4 3" xfId="12804"/>
    <cellStyle name="Обычный 102 4 3 2" xfId="42799"/>
    <cellStyle name="Обычный 102 4 4" xfId="42800"/>
    <cellStyle name="Обычный 102 5" xfId="12805"/>
    <cellStyle name="Обычный 102 5 2" xfId="12806"/>
    <cellStyle name="Обычный 102 5 2 2" xfId="42801"/>
    <cellStyle name="Обычный 102 5 3" xfId="42802"/>
    <cellStyle name="Обычный 102 6" xfId="12807"/>
    <cellStyle name="Обычный 102 6 2" xfId="42803"/>
    <cellStyle name="Обычный 102 7" xfId="12808"/>
    <cellStyle name="Обычный 102 7 2" xfId="42804"/>
    <cellStyle name="Обычный 102 8" xfId="42805"/>
    <cellStyle name="Обычный 103" xfId="12809"/>
    <cellStyle name="Обычный 103 2" xfId="12810"/>
    <cellStyle name="Обычный 103 2 2" xfId="12811"/>
    <cellStyle name="Обычный 103 2 2 2" xfId="12812"/>
    <cellStyle name="Обычный 103 2 2 2 2" xfId="42806"/>
    <cellStyle name="Обычный 103 2 2 3" xfId="42807"/>
    <cellStyle name="Обычный 103 2 3" xfId="12813"/>
    <cellStyle name="Обычный 103 2 3 2" xfId="42808"/>
    <cellStyle name="Обычный 103 2 4" xfId="42809"/>
    <cellStyle name="Обычный 103 3" xfId="12814"/>
    <cellStyle name="Обычный 103 3 2" xfId="12815"/>
    <cellStyle name="Обычный 103 3 2 2" xfId="12816"/>
    <cellStyle name="Обычный 103 3 2 2 2" xfId="42810"/>
    <cellStyle name="Обычный 103 3 2 3" xfId="42811"/>
    <cellStyle name="Обычный 103 3 3" xfId="12817"/>
    <cellStyle name="Обычный 103 3 3 2" xfId="42812"/>
    <cellStyle name="Обычный 103 3 4" xfId="42813"/>
    <cellStyle name="Обычный 103 4" xfId="12818"/>
    <cellStyle name="Обычный 103 4 2" xfId="12819"/>
    <cellStyle name="Обычный 103 4 2 2" xfId="12820"/>
    <cellStyle name="Обычный 103 4 2 2 2" xfId="42814"/>
    <cellStyle name="Обычный 103 4 2 3" xfId="42815"/>
    <cellStyle name="Обычный 103 4 3" xfId="12821"/>
    <cellStyle name="Обычный 103 4 3 2" xfId="42816"/>
    <cellStyle name="Обычный 103 4 4" xfId="42817"/>
    <cellStyle name="Обычный 103 5" xfId="12822"/>
    <cellStyle name="Обычный 103 5 2" xfId="12823"/>
    <cellStyle name="Обычный 103 5 2 2" xfId="42818"/>
    <cellStyle name="Обычный 103 5 3" xfId="42819"/>
    <cellStyle name="Обычный 103 6" xfId="12824"/>
    <cellStyle name="Обычный 103 6 2" xfId="42820"/>
    <cellStyle name="Обычный 103 7" xfId="12825"/>
    <cellStyle name="Обычный 103 7 2" xfId="42821"/>
    <cellStyle name="Обычный 103 8" xfId="42822"/>
    <cellStyle name="Обычный 104" xfId="12826"/>
    <cellStyle name="Обычный 104 2" xfId="12827"/>
    <cellStyle name="Обычный 104 2 2" xfId="12828"/>
    <cellStyle name="Обычный 104 2 2 2" xfId="12829"/>
    <cellStyle name="Обычный 104 2 2 2 2" xfId="42823"/>
    <cellStyle name="Обычный 104 2 2 3" xfId="42824"/>
    <cellStyle name="Обычный 104 2 3" xfId="12830"/>
    <cellStyle name="Обычный 104 2 3 2" xfId="42825"/>
    <cellStyle name="Обычный 104 2 4" xfId="42826"/>
    <cellStyle name="Обычный 104 3" xfId="12831"/>
    <cellStyle name="Обычный 104 3 2" xfId="12832"/>
    <cellStyle name="Обычный 104 3 2 2" xfId="12833"/>
    <cellStyle name="Обычный 104 3 2 2 2" xfId="42827"/>
    <cellStyle name="Обычный 104 3 2 3" xfId="42828"/>
    <cellStyle name="Обычный 104 3 3" xfId="12834"/>
    <cellStyle name="Обычный 104 3 3 2" xfId="42829"/>
    <cellStyle name="Обычный 104 3 4" xfId="42830"/>
    <cellStyle name="Обычный 104 4" xfId="12835"/>
    <cellStyle name="Обычный 104 4 2" xfId="12836"/>
    <cellStyle name="Обычный 104 4 2 2" xfId="12837"/>
    <cellStyle name="Обычный 104 4 2 2 2" xfId="42831"/>
    <cellStyle name="Обычный 104 4 2 3" xfId="42832"/>
    <cellStyle name="Обычный 104 4 3" xfId="12838"/>
    <cellStyle name="Обычный 104 4 3 2" xfId="42833"/>
    <cellStyle name="Обычный 104 4 4" xfId="42834"/>
    <cellStyle name="Обычный 104 5" xfId="12839"/>
    <cellStyle name="Обычный 104 5 2" xfId="12840"/>
    <cellStyle name="Обычный 104 5 2 2" xfId="42835"/>
    <cellStyle name="Обычный 104 5 3" xfId="42836"/>
    <cellStyle name="Обычный 104 6" xfId="12841"/>
    <cellStyle name="Обычный 104 6 2" xfId="42837"/>
    <cellStyle name="Обычный 104 7" xfId="12842"/>
    <cellStyle name="Обычный 104 7 2" xfId="42838"/>
    <cellStyle name="Обычный 104 8" xfId="42839"/>
    <cellStyle name="Обычный 105" xfId="12843"/>
    <cellStyle name="Обычный 105 2" xfId="12844"/>
    <cellStyle name="Обычный 105 2 2" xfId="12845"/>
    <cellStyle name="Обычный 105 2 2 2" xfId="12846"/>
    <cellStyle name="Обычный 105 2 2 2 2" xfId="42840"/>
    <cellStyle name="Обычный 105 2 2 3" xfId="42841"/>
    <cellStyle name="Обычный 105 2 3" xfId="12847"/>
    <cellStyle name="Обычный 105 2 3 2" xfId="42842"/>
    <cellStyle name="Обычный 105 2 4" xfId="42843"/>
    <cellStyle name="Обычный 105 3" xfId="12848"/>
    <cellStyle name="Обычный 105 3 2" xfId="12849"/>
    <cellStyle name="Обычный 105 3 2 2" xfId="12850"/>
    <cellStyle name="Обычный 105 3 2 2 2" xfId="42844"/>
    <cellStyle name="Обычный 105 3 2 3" xfId="42845"/>
    <cellStyle name="Обычный 105 3 3" xfId="12851"/>
    <cellStyle name="Обычный 105 3 3 2" xfId="42846"/>
    <cellStyle name="Обычный 105 3 4" xfId="42847"/>
    <cellStyle name="Обычный 105 4" xfId="12852"/>
    <cellStyle name="Обычный 105 4 2" xfId="12853"/>
    <cellStyle name="Обычный 105 4 2 2" xfId="12854"/>
    <cellStyle name="Обычный 105 4 2 2 2" xfId="42848"/>
    <cellStyle name="Обычный 105 4 2 3" xfId="42849"/>
    <cellStyle name="Обычный 105 4 3" xfId="12855"/>
    <cellStyle name="Обычный 105 4 3 2" xfId="42850"/>
    <cellStyle name="Обычный 105 4 4" xfId="42851"/>
    <cellStyle name="Обычный 105 5" xfId="12856"/>
    <cellStyle name="Обычный 105 5 2" xfId="12857"/>
    <cellStyle name="Обычный 105 5 2 2" xfId="42852"/>
    <cellStyle name="Обычный 105 5 3" xfId="42853"/>
    <cellStyle name="Обычный 105 6" xfId="12858"/>
    <cellStyle name="Обычный 105 6 2" xfId="42854"/>
    <cellStyle name="Обычный 105 7" xfId="12859"/>
    <cellStyle name="Обычный 105 7 2" xfId="42855"/>
    <cellStyle name="Обычный 105 8" xfId="42856"/>
    <cellStyle name="Обычный 106" xfId="12860"/>
    <cellStyle name="Обычный 106 2" xfId="12861"/>
    <cellStyle name="Обычный 106 2 2" xfId="12862"/>
    <cellStyle name="Обычный 106 2 2 2" xfId="12863"/>
    <cellStyle name="Обычный 106 2 2 2 2" xfId="42857"/>
    <cellStyle name="Обычный 106 2 2 3" xfId="42858"/>
    <cellStyle name="Обычный 106 2 3" xfId="12864"/>
    <cellStyle name="Обычный 106 2 3 2" xfId="42859"/>
    <cellStyle name="Обычный 106 2 4" xfId="42860"/>
    <cellStyle name="Обычный 106 3" xfId="12865"/>
    <cellStyle name="Обычный 106 3 2" xfId="12866"/>
    <cellStyle name="Обычный 106 3 2 2" xfId="12867"/>
    <cellStyle name="Обычный 106 3 2 2 2" xfId="42861"/>
    <cellStyle name="Обычный 106 3 2 3" xfId="42862"/>
    <cellStyle name="Обычный 106 3 3" xfId="12868"/>
    <cellStyle name="Обычный 106 3 3 2" xfId="42863"/>
    <cellStyle name="Обычный 106 3 4" xfId="42864"/>
    <cellStyle name="Обычный 106 4" xfId="12869"/>
    <cellStyle name="Обычный 106 4 2" xfId="12870"/>
    <cellStyle name="Обычный 106 4 2 2" xfId="12871"/>
    <cellStyle name="Обычный 106 4 2 2 2" xfId="42865"/>
    <cellStyle name="Обычный 106 4 2 3" xfId="42866"/>
    <cellStyle name="Обычный 106 4 3" xfId="12872"/>
    <cellStyle name="Обычный 106 4 3 2" xfId="42867"/>
    <cellStyle name="Обычный 106 4 4" xfId="42868"/>
    <cellStyle name="Обычный 106 5" xfId="12873"/>
    <cellStyle name="Обычный 106 5 2" xfId="12874"/>
    <cellStyle name="Обычный 106 5 2 2" xfId="42869"/>
    <cellStyle name="Обычный 106 5 3" xfId="42870"/>
    <cellStyle name="Обычный 106 6" xfId="12875"/>
    <cellStyle name="Обычный 106 6 2" xfId="42871"/>
    <cellStyle name="Обычный 106 7" xfId="12876"/>
    <cellStyle name="Обычный 106 7 2" xfId="42872"/>
    <cellStyle name="Обычный 106 8" xfId="42873"/>
    <cellStyle name="Обычный 107" xfId="12877"/>
    <cellStyle name="Обычный 107 2" xfId="12878"/>
    <cellStyle name="Обычный 107 2 2" xfId="12879"/>
    <cellStyle name="Обычный 107 2 2 2" xfId="12880"/>
    <cellStyle name="Обычный 107 2 2 2 2" xfId="42874"/>
    <cellStyle name="Обычный 107 2 2 3" xfId="42875"/>
    <cellStyle name="Обычный 107 2 3" xfId="12881"/>
    <cellStyle name="Обычный 107 2 3 2" xfId="42876"/>
    <cellStyle name="Обычный 107 2 4" xfId="42877"/>
    <cellStyle name="Обычный 107 3" xfId="12882"/>
    <cellStyle name="Обычный 107 3 2" xfId="12883"/>
    <cellStyle name="Обычный 107 3 2 2" xfId="12884"/>
    <cellStyle name="Обычный 107 3 2 2 2" xfId="42878"/>
    <cellStyle name="Обычный 107 3 2 3" xfId="42879"/>
    <cellStyle name="Обычный 107 3 3" xfId="12885"/>
    <cellStyle name="Обычный 107 3 3 2" xfId="42880"/>
    <cellStyle name="Обычный 107 3 4" xfId="42881"/>
    <cellStyle name="Обычный 107 4" xfId="12886"/>
    <cellStyle name="Обычный 107 4 2" xfId="12887"/>
    <cellStyle name="Обычный 107 4 2 2" xfId="12888"/>
    <cellStyle name="Обычный 107 4 2 2 2" xfId="42882"/>
    <cellStyle name="Обычный 107 4 2 3" xfId="42883"/>
    <cellStyle name="Обычный 107 4 3" xfId="12889"/>
    <cellStyle name="Обычный 107 4 3 2" xfId="42884"/>
    <cellStyle name="Обычный 107 4 4" xfId="42885"/>
    <cellStyle name="Обычный 107 5" xfId="12890"/>
    <cellStyle name="Обычный 107 5 2" xfId="12891"/>
    <cellStyle name="Обычный 107 5 2 2" xfId="42886"/>
    <cellStyle name="Обычный 107 5 3" xfId="42887"/>
    <cellStyle name="Обычный 107 6" xfId="12892"/>
    <cellStyle name="Обычный 107 6 2" xfId="42888"/>
    <cellStyle name="Обычный 107 7" xfId="12893"/>
    <cellStyle name="Обычный 107 7 2" xfId="42889"/>
    <cellStyle name="Обычный 107 8" xfId="42890"/>
    <cellStyle name="Обычный 108" xfId="12894"/>
    <cellStyle name="Обычный 108 2" xfId="12895"/>
    <cellStyle name="Обычный 108 2 2" xfId="12896"/>
    <cellStyle name="Обычный 108 2 2 2" xfId="12897"/>
    <cellStyle name="Обычный 108 2 2 2 2" xfId="42891"/>
    <cellStyle name="Обычный 108 2 2 3" xfId="42892"/>
    <cellStyle name="Обычный 108 2 3" xfId="12898"/>
    <cellStyle name="Обычный 108 2 3 2" xfId="42893"/>
    <cellStyle name="Обычный 108 2 4" xfId="42894"/>
    <cellStyle name="Обычный 108 3" xfId="12899"/>
    <cellStyle name="Обычный 108 3 2" xfId="12900"/>
    <cellStyle name="Обычный 108 3 2 2" xfId="12901"/>
    <cellStyle name="Обычный 108 3 2 2 2" xfId="42895"/>
    <cellStyle name="Обычный 108 3 2 3" xfId="42896"/>
    <cellStyle name="Обычный 108 3 3" xfId="12902"/>
    <cellStyle name="Обычный 108 3 3 2" xfId="42897"/>
    <cellStyle name="Обычный 108 3 4" xfId="42898"/>
    <cellStyle name="Обычный 108 4" xfId="12903"/>
    <cellStyle name="Обычный 108 4 2" xfId="12904"/>
    <cellStyle name="Обычный 108 4 2 2" xfId="12905"/>
    <cellStyle name="Обычный 108 4 2 2 2" xfId="42899"/>
    <cellStyle name="Обычный 108 4 2 3" xfId="42900"/>
    <cellStyle name="Обычный 108 4 3" xfId="12906"/>
    <cellStyle name="Обычный 108 4 3 2" xfId="42901"/>
    <cellStyle name="Обычный 108 4 4" xfId="42902"/>
    <cellStyle name="Обычный 108 5" xfId="12907"/>
    <cellStyle name="Обычный 108 5 2" xfId="12908"/>
    <cellStyle name="Обычный 108 5 2 2" xfId="42903"/>
    <cellStyle name="Обычный 108 5 3" xfId="42904"/>
    <cellStyle name="Обычный 108 6" xfId="12909"/>
    <cellStyle name="Обычный 108 6 2" xfId="42905"/>
    <cellStyle name="Обычный 108 7" xfId="12910"/>
    <cellStyle name="Обычный 108 7 2" xfId="42906"/>
    <cellStyle name="Обычный 108 8" xfId="42907"/>
    <cellStyle name="Обычный 109" xfId="12911"/>
    <cellStyle name="Обычный 109 2" xfId="12912"/>
    <cellStyle name="Обычный 109 2 2" xfId="12913"/>
    <cellStyle name="Обычный 109 2 2 2" xfId="12914"/>
    <cellStyle name="Обычный 109 2 2 2 2" xfId="42908"/>
    <cellStyle name="Обычный 109 2 2 3" xfId="42909"/>
    <cellStyle name="Обычный 109 2 3" xfId="12915"/>
    <cellStyle name="Обычный 109 2 3 2" xfId="42910"/>
    <cellStyle name="Обычный 109 2 4" xfId="42911"/>
    <cellStyle name="Обычный 109 3" xfId="12916"/>
    <cellStyle name="Обычный 109 3 2" xfId="12917"/>
    <cellStyle name="Обычный 109 3 2 2" xfId="12918"/>
    <cellStyle name="Обычный 109 3 2 2 2" xfId="42912"/>
    <cellStyle name="Обычный 109 3 2 3" xfId="42913"/>
    <cellStyle name="Обычный 109 3 3" xfId="12919"/>
    <cellStyle name="Обычный 109 3 3 2" xfId="42914"/>
    <cellStyle name="Обычный 109 3 4" xfId="42915"/>
    <cellStyle name="Обычный 109 4" xfId="12920"/>
    <cellStyle name="Обычный 109 4 2" xfId="12921"/>
    <cellStyle name="Обычный 109 4 2 2" xfId="12922"/>
    <cellStyle name="Обычный 109 4 2 2 2" xfId="42916"/>
    <cellStyle name="Обычный 109 4 2 3" xfId="42917"/>
    <cellStyle name="Обычный 109 4 3" xfId="12923"/>
    <cellStyle name="Обычный 109 4 3 2" xfId="42918"/>
    <cellStyle name="Обычный 109 4 4" xfId="42919"/>
    <cellStyle name="Обычный 109 5" xfId="12924"/>
    <cellStyle name="Обычный 109 5 2" xfId="12925"/>
    <cellStyle name="Обычный 109 5 2 2" xfId="42920"/>
    <cellStyle name="Обычный 109 5 3" xfId="42921"/>
    <cellStyle name="Обычный 109 6" xfId="12926"/>
    <cellStyle name="Обычный 109 6 2" xfId="42922"/>
    <cellStyle name="Обычный 109 7" xfId="12927"/>
    <cellStyle name="Обычный 109 7 2" xfId="42923"/>
    <cellStyle name="Обычный 109 8" xfId="42924"/>
    <cellStyle name="Обычный 11" xfId="4"/>
    <cellStyle name="Обычный 11 2" xfId="12928"/>
    <cellStyle name="Обычный 11 2 2" xfId="42925"/>
    <cellStyle name="Обычный 11 3" xfId="12929"/>
    <cellStyle name="Обычный 11 4" xfId="12930"/>
    <cellStyle name="Обычный 11 5" xfId="59084"/>
    <cellStyle name="Обычный 110" xfId="12931"/>
    <cellStyle name="Обычный 110 2" xfId="12932"/>
    <cellStyle name="Обычный 110 2 2" xfId="12933"/>
    <cellStyle name="Обычный 110 2 2 2" xfId="12934"/>
    <cellStyle name="Обычный 110 2 2 2 2" xfId="42926"/>
    <cellStyle name="Обычный 110 2 2 3" xfId="42927"/>
    <cellStyle name="Обычный 110 2 3" xfId="12935"/>
    <cellStyle name="Обычный 110 2 3 2" xfId="42928"/>
    <cellStyle name="Обычный 110 2 4" xfId="42929"/>
    <cellStyle name="Обычный 110 3" xfId="12936"/>
    <cellStyle name="Обычный 110 3 2" xfId="12937"/>
    <cellStyle name="Обычный 110 3 2 2" xfId="12938"/>
    <cellStyle name="Обычный 110 3 2 2 2" xfId="42930"/>
    <cellStyle name="Обычный 110 3 2 3" xfId="42931"/>
    <cellStyle name="Обычный 110 3 3" xfId="12939"/>
    <cellStyle name="Обычный 110 3 3 2" xfId="42932"/>
    <cellStyle name="Обычный 110 3 4" xfId="42933"/>
    <cellStyle name="Обычный 110 4" xfId="12940"/>
    <cellStyle name="Обычный 110 4 2" xfId="12941"/>
    <cellStyle name="Обычный 110 4 2 2" xfId="12942"/>
    <cellStyle name="Обычный 110 4 2 2 2" xfId="42934"/>
    <cellStyle name="Обычный 110 4 2 3" xfId="42935"/>
    <cellStyle name="Обычный 110 4 3" xfId="12943"/>
    <cellStyle name="Обычный 110 4 3 2" xfId="42936"/>
    <cellStyle name="Обычный 110 4 4" xfId="42937"/>
    <cellStyle name="Обычный 110 5" xfId="12944"/>
    <cellStyle name="Обычный 110 5 2" xfId="12945"/>
    <cellStyle name="Обычный 110 5 2 2" xfId="42938"/>
    <cellStyle name="Обычный 110 5 3" xfId="42939"/>
    <cellStyle name="Обычный 110 6" xfId="12946"/>
    <cellStyle name="Обычный 110 6 2" xfId="42940"/>
    <cellStyle name="Обычный 110 7" xfId="12947"/>
    <cellStyle name="Обычный 110 7 2" xfId="42941"/>
    <cellStyle name="Обычный 110 8" xfId="42942"/>
    <cellStyle name="Обычный 111" xfId="12948"/>
    <cellStyle name="Обычный 111 2" xfId="12949"/>
    <cellStyle name="Обычный 111 2 2" xfId="12950"/>
    <cellStyle name="Обычный 111 2 2 2" xfId="12951"/>
    <cellStyle name="Обычный 111 2 2 2 2" xfId="42943"/>
    <cellStyle name="Обычный 111 2 2 3" xfId="42944"/>
    <cellStyle name="Обычный 111 2 3" xfId="12952"/>
    <cellStyle name="Обычный 111 2 3 2" xfId="42945"/>
    <cellStyle name="Обычный 111 2 4" xfId="42946"/>
    <cellStyle name="Обычный 111 3" xfId="12953"/>
    <cellStyle name="Обычный 111 3 2" xfId="12954"/>
    <cellStyle name="Обычный 111 3 2 2" xfId="12955"/>
    <cellStyle name="Обычный 111 3 2 2 2" xfId="42947"/>
    <cellStyle name="Обычный 111 3 2 3" xfId="42948"/>
    <cellStyle name="Обычный 111 3 3" xfId="12956"/>
    <cellStyle name="Обычный 111 3 3 2" xfId="42949"/>
    <cellStyle name="Обычный 111 3 4" xfId="42950"/>
    <cellStyle name="Обычный 111 4" xfId="12957"/>
    <cellStyle name="Обычный 111 4 2" xfId="12958"/>
    <cellStyle name="Обычный 111 4 2 2" xfId="12959"/>
    <cellStyle name="Обычный 111 4 2 2 2" xfId="42951"/>
    <cellStyle name="Обычный 111 4 2 3" xfId="42952"/>
    <cellStyle name="Обычный 111 4 3" xfId="12960"/>
    <cellStyle name="Обычный 111 4 3 2" xfId="42953"/>
    <cellStyle name="Обычный 111 4 4" xfId="42954"/>
    <cellStyle name="Обычный 111 5" xfId="12961"/>
    <cellStyle name="Обычный 111 5 2" xfId="12962"/>
    <cellStyle name="Обычный 111 5 2 2" xfId="42955"/>
    <cellStyle name="Обычный 111 5 3" xfId="42956"/>
    <cellStyle name="Обычный 111 6" xfId="12963"/>
    <cellStyle name="Обычный 111 6 2" xfId="42957"/>
    <cellStyle name="Обычный 111 7" xfId="12964"/>
    <cellStyle name="Обычный 111 7 2" xfId="42958"/>
    <cellStyle name="Обычный 111 8" xfId="42959"/>
    <cellStyle name="Обычный 112" xfId="12965"/>
    <cellStyle name="Обычный 112 2" xfId="12966"/>
    <cellStyle name="Обычный 112 2 2" xfId="12967"/>
    <cellStyle name="Обычный 112 2 2 2" xfId="12968"/>
    <cellStyle name="Обычный 112 2 2 2 2" xfId="42960"/>
    <cellStyle name="Обычный 112 2 2 3" xfId="42961"/>
    <cellStyle name="Обычный 112 2 3" xfId="12969"/>
    <cellStyle name="Обычный 112 2 3 2" xfId="42962"/>
    <cellStyle name="Обычный 112 2 4" xfId="42963"/>
    <cellStyle name="Обычный 112 3" xfId="12970"/>
    <cellStyle name="Обычный 112 3 2" xfId="12971"/>
    <cellStyle name="Обычный 112 3 2 2" xfId="12972"/>
    <cellStyle name="Обычный 112 3 2 2 2" xfId="42964"/>
    <cellStyle name="Обычный 112 3 2 3" xfId="42965"/>
    <cellStyle name="Обычный 112 3 3" xfId="12973"/>
    <cellStyle name="Обычный 112 3 3 2" xfId="42966"/>
    <cellStyle name="Обычный 112 3 4" xfId="42967"/>
    <cellStyle name="Обычный 112 4" xfId="12974"/>
    <cellStyle name="Обычный 112 4 2" xfId="12975"/>
    <cellStyle name="Обычный 112 4 2 2" xfId="12976"/>
    <cellStyle name="Обычный 112 4 2 2 2" xfId="42968"/>
    <cellStyle name="Обычный 112 4 2 3" xfId="42969"/>
    <cellStyle name="Обычный 112 4 3" xfId="12977"/>
    <cellStyle name="Обычный 112 4 3 2" xfId="42970"/>
    <cellStyle name="Обычный 112 4 4" xfId="42971"/>
    <cellStyle name="Обычный 112 5" xfId="12978"/>
    <cellStyle name="Обычный 112 5 2" xfId="12979"/>
    <cellStyle name="Обычный 112 5 2 2" xfId="42972"/>
    <cellStyle name="Обычный 112 5 3" xfId="42973"/>
    <cellStyle name="Обычный 112 6" xfId="12980"/>
    <cellStyle name="Обычный 112 6 2" xfId="42974"/>
    <cellStyle name="Обычный 112 7" xfId="12981"/>
    <cellStyle name="Обычный 112 7 2" xfId="42975"/>
    <cellStyle name="Обычный 112 8" xfId="42976"/>
    <cellStyle name="Обычный 113" xfId="12982"/>
    <cellStyle name="Обычный 113 2" xfId="12983"/>
    <cellStyle name="Обычный 113 2 2" xfId="12984"/>
    <cellStyle name="Обычный 113 2 2 2" xfId="12985"/>
    <cellStyle name="Обычный 113 2 2 2 2" xfId="42977"/>
    <cellStyle name="Обычный 113 2 2 3" xfId="42978"/>
    <cellStyle name="Обычный 113 2 3" xfId="12986"/>
    <cellStyle name="Обычный 113 2 3 2" xfId="42979"/>
    <cellStyle name="Обычный 113 2 4" xfId="42980"/>
    <cellStyle name="Обычный 113 3" xfId="12987"/>
    <cellStyle name="Обычный 113 3 2" xfId="12988"/>
    <cellStyle name="Обычный 113 3 2 2" xfId="12989"/>
    <cellStyle name="Обычный 113 3 2 2 2" xfId="42981"/>
    <cellStyle name="Обычный 113 3 2 3" xfId="42982"/>
    <cellStyle name="Обычный 113 3 3" xfId="12990"/>
    <cellStyle name="Обычный 113 3 3 2" xfId="42983"/>
    <cellStyle name="Обычный 113 3 4" xfId="42984"/>
    <cellStyle name="Обычный 113 4" xfId="12991"/>
    <cellStyle name="Обычный 113 4 2" xfId="12992"/>
    <cellStyle name="Обычный 113 4 2 2" xfId="12993"/>
    <cellStyle name="Обычный 113 4 2 2 2" xfId="42985"/>
    <cellStyle name="Обычный 113 4 2 3" xfId="42986"/>
    <cellStyle name="Обычный 113 4 3" xfId="12994"/>
    <cellStyle name="Обычный 113 4 3 2" xfId="42987"/>
    <cellStyle name="Обычный 113 4 4" xfId="42988"/>
    <cellStyle name="Обычный 113 5" xfId="12995"/>
    <cellStyle name="Обычный 113 5 2" xfId="12996"/>
    <cellStyle name="Обычный 113 5 2 2" xfId="42989"/>
    <cellStyle name="Обычный 113 5 3" xfId="42990"/>
    <cellStyle name="Обычный 113 6" xfId="12997"/>
    <cellStyle name="Обычный 113 6 2" xfId="42991"/>
    <cellStyle name="Обычный 113 7" xfId="12998"/>
    <cellStyle name="Обычный 113 7 2" xfId="42992"/>
    <cellStyle name="Обычный 113 8" xfId="42993"/>
    <cellStyle name="Обычный 114" xfId="12999"/>
    <cellStyle name="Обычный 114 2" xfId="13000"/>
    <cellStyle name="Обычный 114 2 2" xfId="13001"/>
    <cellStyle name="Обычный 114 2 2 2" xfId="13002"/>
    <cellStyle name="Обычный 114 2 2 2 2" xfId="42994"/>
    <cellStyle name="Обычный 114 2 2 3" xfId="42995"/>
    <cellStyle name="Обычный 114 2 3" xfId="13003"/>
    <cellStyle name="Обычный 114 2 3 2" xfId="42996"/>
    <cellStyle name="Обычный 114 2 4" xfId="42997"/>
    <cellStyle name="Обычный 114 3" xfId="13004"/>
    <cellStyle name="Обычный 114 3 2" xfId="13005"/>
    <cellStyle name="Обычный 114 3 2 2" xfId="13006"/>
    <cellStyle name="Обычный 114 3 2 2 2" xfId="42998"/>
    <cellStyle name="Обычный 114 3 2 3" xfId="42999"/>
    <cellStyle name="Обычный 114 3 3" xfId="13007"/>
    <cellStyle name="Обычный 114 3 3 2" xfId="43000"/>
    <cellStyle name="Обычный 114 3 4" xfId="43001"/>
    <cellStyle name="Обычный 114 4" xfId="13008"/>
    <cellStyle name="Обычный 114 4 2" xfId="13009"/>
    <cellStyle name="Обычный 114 4 2 2" xfId="13010"/>
    <cellStyle name="Обычный 114 4 2 2 2" xfId="43002"/>
    <cellStyle name="Обычный 114 4 2 3" xfId="43003"/>
    <cellStyle name="Обычный 114 4 3" xfId="13011"/>
    <cellStyle name="Обычный 114 4 3 2" xfId="43004"/>
    <cellStyle name="Обычный 114 4 4" xfId="43005"/>
    <cellStyle name="Обычный 114 5" xfId="13012"/>
    <cellStyle name="Обычный 114 5 2" xfId="13013"/>
    <cellStyle name="Обычный 114 5 2 2" xfId="43006"/>
    <cellStyle name="Обычный 114 5 3" xfId="43007"/>
    <cellStyle name="Обычный 114 6" xfId="13014"/>
    <cellStyle name="Обычный 114 6 2" xfId="43008"/>
    <cellStyle name="Обычный 114 7" xfId="13015"/>
    <cellStyle name="Обычный 114 7 2" xfId="43009"/>
    <cellStyle name="Обычный 114 8" xfId="43010"/>
    <cellStyle name="Обычный 115" xfId="13016"/>
    <cellStyle name="Обычный 115 2" xfId="13017"/>
    <cellStyle name="Обычный 115 2 2" xfId="13018"/>
    <cellStyle name="Обычный 115 2 2 2" xfId="13019"/>
    <cellStyle name="Обычный 115 2 2 2 2" xfId="43011"/>
    <cellStyle name="Обычный 115 2 2 3" xfId="43012"/>
    <cellStyle name="Обычный 115 2 3" xfId="13020"/>
    <cellStyle name="Обычный 115 2 3 2" xfId="43013"/>
    <cellStyle name="Обычный 115 2 4" xfId="43014"/>
    <cellStyle name="Обычный 115 3" xfId="13021"/>
    <cellStyle name="Обычный 115 3 2" xfId="13022"/>
    <cellStyle name="Обычный 115 3 2 2" xfId="13023"/>
    <cellStyle name="Обычный 115 3 2 2 2" xfId="43015"/>
    <cellStyle name="Обычный 115 3 2 3" xfId="43016"/>
    <cellStyle name="Обычный 115 3 3" xfId="13024"/>
    <cellStyle name="Обычный 115 3 3 2" xfId="43017"/>
    <cellStyle name="Обычный 115 3 4" xfId="43018"/>
    <cellStyle name="Обычный 115 4" xfId="13025"/>
    <cellStyle name="Обычный 115 4 2" xfId="13026"/>
    <cellStyle name="Обычный 115 4 2 2" xfId="13027"/>
    <cellStyle name="Обычный 115 4 2 2 2" xfId="43019"/>
    <cellStyle name="Обычный 115 4 2 3" xfId="43020"/>
    <cellStyle name="Обычный 115 4 3" xfId="13028"/>
    <cellStyle name="Обычный 115 4 3 2" xfId="43021"/>
    <cellStyle name="Обычный 115 4 4" xfId="43022"/>
    <cellStyle name="Обычный 115 5" xfId="13029"/>
    <cellStyle name="Обычный 115 5 2" xfId="13030"/>
    <cellStyle name="Обычный 115 5 2 2" xfId="43023"/>
    <cellStyle name="Обычный 115 5 3" xfId="43024"/>
    <cellStyle name="Обычный 115 6" xfId="13031"/>
    <cellStyle name="Обычный 115 6 2" xfId="43025"/>
    <cellStyle name="Обычный 115 7" xfId="13032"/>
    <cellStyle name="Обычный 115 7 2" xfId="43026"/>
    <cellStyle name="Обычный 115 8" xfId="43027"/>
    <cellStyle name="Обычный 116" xfId="13033"/>
    <cellStyle name="Обычный 116 2" xfId="13034"/>
    <cellStyle name="Обычный 116 2 2" xfId="13035"/>
    <cellStyle name="Обычный 116 2 2 2" xfId="13036"/>
    <cellStyle name="Обычный 116 2 2 2 2" xfId="43028"/>
    <cellStyle name="Обычный 116 2 2 3" xfId="43029"/>
    <cellStyle name="Обычный 116 2 3" xfId="13037"/>
    <cellStyle name="Обычный 116 2 3 2" xfId="43030"/>
    <cellStyle name="Обычный 116 2 4" xfId="43031"/>
    <cellStyle name="Обычный 116 3" xfId="13038"/>
    <cellStyle name="Обычный 116 3 2" xfId="13039"/>
    <cellStyle name="Обычный 116 3 2 2" xfId="13040"/>
    <cellStyle name="Обычный 116 3 2 2 2" xfId="43032"/>
    <cellStyle name="Обычный 116 3 2 3" xfId="43033"/>
    <cellStyle name="Обычный 116 3 3" xfId="13041"/>
    <cellStyle name="Обычный 116 3 3 2" xfId="43034"/>
    <cellStyle name="Обычный 116 3 4" xfId="43035"/>
    <cellStyle name="Обычный 116 4" xfId="13042"/>
    <cellStyle name="Обычный 116 4 2" xfId="13043"/>
    <cellStyle name="Обычный 116 4 2 2" xfId="13044"/>
    <cellStyle name="Обычный 116 4 2 2 2" xfId="43036"/>
    <cellStyle name="Обычный 116 4 2 3" xfId="43037"/>
    <cellStyle name="Обычный 116 4 3" xfId="13045"/>
    <cellStyle name="Обычный 116 4 3 2" xfId="43038"/>
    <cellStyle name="Обычный 116 4 4" xfId="43039"/>
    <cellStyle name="Обычный 116 5" xfId="13046"/>
    <cellStyle name="Обычный 116 5 2" xfId="13047"/>
    <cellStyle name="Обычный 116 5 2 2" xfId="43040"/>
    <cellStyle name="Обычный 116 5 3" xfId="43041"/>
    <cellStyle name="Обычный 116 6" xfId="13048"/>
    <cellStyle name="Обычный 116 6 2" xfId="43042"/>
    <cellStyle name="Обычный 116 7" xfId="13049"/>
    <cellStyle name="Обычный 116 7 2" xfId="43043"/>
    <cellStyle name="Обычный 116 8" xfId="43044"/>
    <cellStyle name="Обычный 117" xfId="13050"/>
    <cellStyle name="Обычный 117 2" xfId="13051"/>
    <cellStyle name="Обычный 117 2 2" xfId="13052"/>
    <cellStyle name="Обычный 117 2 2 2" xfId="13053"/>
    <cellStyle name="Обычный 117 2 2 2 2" xfId="43045"/>
    <cellStyle name="Обычный 117 2 2 3" xfId="43046"/>
    <cellStyle name="Обычный 117 2 3" xfId="13054"/>
    <cellStyle name="Обычный 117 2 3 2" xfId="43047"/>
    <cellStyle name="Обычный 117 2 4" xfId="43048"/>
    <cellStyle name="Обычный 117 3" xfId="13055"/>
    <cellStyle name="Обычный 117 3 2" xfId="13056"/>
    <cellStyle name="Обычный 117 3 2 2" xfId="13057"/>
    <cellStyle name="Обычный 117 3 2 2 2" xfId="43049"/>
    <cellStyle name="Обычный 117 3 2 3" xfId="43050"/>
    <cellStyle name="Обычный 117 3 3" xfId="13058"/>
    <cellStyle name="Обычный 117 3 3 2" xfId="43051"/>
    <cellStyle name="Обычный 117 3 4" xfId="43052"/>
    <cellStyle name="Обычный 117 4" xfId="13059"/>
    <cellStyle name="Обычный 117 4 2" xfId="13060"/>
    <cellStyle name="Обычный 117 4 2 2" xfId="13061"/>
    <cellStyle name="Обычный 117 4 2 2 2" xfId="43053"/>
    <cellStyle name="Обычный 117 4 2 3" xfId="43054"/>
    <cellStyle name="Обычный 117 4 3" xfId="13062"/>
    <cellStyle name="Обычный 117 4 3 2" xfId="43055"/>
    <cellStyle name="Обычный 117 4 4" xfId="43056"/>
    <cellStyle name="Обычный 117 5" xfId="13063"/>
    <cellStyle name="Обычный 117 5 2" xfId="13064"/>
    <cellStyle name="Обычный 117 5 2 2" xfId="43057"/>
    <cellStyle name="Обычный 117 5 3" xfId="43058"/>
    <cellStyle name="Обычный 117 6" xfId="13065"/>
    <cellStyle name="Обычный 117 6 2" xfId="43059"/>
    <cellStyle name="Обычный 117 7" xfId="13066"/>
    <cellStyle name="Обычный 117 7 2" xfId="43060"/>
    <cellStyle name="Обычный 117 8" xfId="43061"/>
    <cellStyle name="Обычный 118" xfId="13067"/>
    <cellStyle name="Обычный 118 2" xfId="13068"/>
    <cellStyle name="Обычный 118 2 2" xfId="13069"/>
    <cellStyle name="Обычный 118 2 2 2" xfId="13070"/>
    <cellStyle name="Обычный 118 2 2 2 2" xfId="43062"/>
    <cellStyle name="Обычный 118 2 2 3" xfId="43063"/>
    <cellStyle name="Обычный 118 2 3" xfId="13071"/>
    <cellStyle name="Обычный 118 2 3 2" xfId="43064"/>
    <cellStyle name="Обычный 118 2 4" xfId="43065"/>
    <cellStyle name="Обычный 118 3" xfId="13072"/>
    <cellStyle name="Обычный 118 3 2" xfId="13073"/>
    <cellStyle name="Обычный 118 3 2 2" xfId="13074"/>
    <cellStyle name="Обычный 118 3 2 2 2" xfId="43066"/>
    <cellStyle name="Обычный 118 3 2 3" xfId="43067"/>
    <cellStyle name="Обычный 118 3 3" xfId="13075"/>
    <cellStyle name="Обычный 118 3 3 2" xfId="43068"/>
    <cellStyle name="Обычный 118 3 4" xfId="43069"/>
    <cellStyle name="Обычный 118 4" xfId="13076"/>
    <cellStyle name="Обычный 118 4 2" xfId="13077"/>
    <cellStyle name="Обычный 118 4 2 2" xfId="13078"/>
    <cellStyle name="Обычный 118 4 2 2 2" xfId="43070"/>
    <cellStyle name="Обычный 118 4 2 3" xfId="43071"/>
    <cellStyle name="Обычный 118 4 3" xfId="13079"/>
    <cellStyle name="Обычный 118 4 3 2" xfId="43072"/>
    <cellStyle name="Обычный 118 4 4" xfId="43073"/>
    <cellStyle name="Обычный 118 5" xfId="13080"/>
    <cellStyle name="Обычный 118 5 2" xfId="13081"/>
    <cellStyle name="Обычный 118 5 2 2" xfId="43074"/>
    <cellStyle name="Обычный 118 5 3" xfId="43075"/>
    <cellStyle name="Обычный 118 6" xfId="13082"/>
    <cellStyle name="Обычный 118 6 2" xfId="43076"/>
    <cellStyle name="Обычный 118 7" xfId="13083"/>
    <cellStyle name="Обычный 118 7 2" xfId="43077"/>
    <cellStyle name="Обычный 118 8" xfId="43078"/>
    <cellStyle name="Обычный 119" xfId="13084"/>
    <cellStyle name="Обычный 119 2" xfId="13085"/>
    <cellStyle name="Обычный 119 2 2" xfId="13086"/>
    <cellStyle name="Обычный 119 2 2 2" xfId="13087"/>
    <cellStyle name="Обычный 119 2 2 2 2" xfId="43079"/>
    <cellStyle name="Обычный 119 2 2 3" xfId="43080"/>
    <cellStyle name="Обычный 119 2 3" xfId="13088"/>
    <cellStyle name="Обычный 119 2 3 2" xfId="43081"/>
    <cellStyle name="Обычный 119 2 4" xfId="43082"/>
    <cellStyle name="Обычный 119 3" xfId="13089"/>
    <cellStyle name="Обычный 119 3 2" xfId="13090"/>
    <cellStyle name="Обычный 119 3 2 2" xfId="13091"/>
    <cellStyle name="Обычный 119 3 2 2 2" xfId="43083"/>
    <cellStyle name="Обычный 119 3 2 3" xfId="43084"/>
    <cellStyle name="Обычный 119 3 3" xfId="13092"/>
    <cellStyle name="Обычный 119 3 3 2" xfId="43085"/>
    <cellStyle name="Обычный 119 3 4" xfId="43086"/>
    <cellStyle name="Обычный 119 4" xfId="13093"/>
    <cellStyle name="Обычный 119 4 2" xfId="13094"/>
    <cellStyle name="Обычный 119 4 2 2" xfId="13095"/>
    <cellStyle name="Обычный 119 4 2 2 2" xfId="43087"/>
    <cellStyle name="Обычный 119 4 2 3" xfId="43088"/>
    <cellStyle name="Обычный 119 4 3" xfId="13096"/>
    <cellStyle name="Обычный 119 4 3 2" xfId="43089"/>
    <cellStyle name="Обычный 119 4 4" xfId="43090"/>
    <cellStyle name="Обычный 119 5" xfId="13097"/>
    <cellStyle name="Обычный 119 5 2" xfId="13098"/>
    <cellStyle name="Обычный 119 5 2 2" xfId="43091"/>
    <cellStyle name="Обычный 119 5 3" xfId="43092"/>
    <cellStyle name="Обычный 119 6" xfId="13099"/>
    <cellStyle name="Обычный 119 6 2" xfId="43093"/>
    <cellStyle name="Обычный 119 7" xfId="13100"/>
    <cellStyle name="Обычный 119 7 2" xfId="43094"/>
    <cellStyle name="Обычный 119 8" xfId="43095"/>
    <cellStyle name="Обычный 12" xfId="5"/>
    <cellStyle name="Обычный 12 2" xfId="13101"/>
    <cellStyle name="Обычный 12 2 5" xfId="59085"/>
    <cellStyle name="Обычный 12 3" xfId="13102"/>
    <cellStyle name="Обычный 12 4" xfId="59086"/>
    <cellStyle name="Обычный 120" xfId="13103"/>
    <cellStyle name="Обычный 120 2" xfId="13104"/>
    <cellStyle name="Обычный 120 2 2" xfId="13105"/>
    <cellStyle name="Обычный 120 2 2 2" xfId="13106"/>
    <cellStyle name="Обычный 120 2 2 2 2" xfId="43096"/>
    <cellStyle name="Обычный 120 2 2 3" xfId="43097"/>
    <cellStyle name="Обычный 120 2 3" xfId="13107"/>
    <cellStyle name="Обычный 120 2 3 2" xfId="43098"/>
    <cellStyle name="Обычный 120 2 4" xfId="43099"/>
    <cellStyle name="Обычный 120 3" xfId="13108"/>
    <cellStyle name="Обычный 120 3 2" xfId="13109"/>
    <cellStyle name="Обычный 120 3 2 2" xfId="13110"/>
    <cellStyle name="Обычный 120 3 2 2 2" xfId="43100"/>
    <cellStyle name="Обычный 120 3 2 3" xfId="43101"/>
    <cellStyle name="Обычный 120 3 3" xfId="13111"/>
    <cellStyle name="Обычный 120 3 3 2" xfId="43102"/>
    <cellStyle name="Обычный 120 3 4" xfId="43103"/>
    <cellStyle name="Обычный 120 4" xfId="13112"/>
    <cellStyle name="Обычный 120 4 2" xfId="13113"/>
    <cellStyle name="Обычный 120 4 2 2" xfId="13114"/>
    <cellStyle name="Обычный 120 4 2 2 2" xfId="43104"/>
    <cellStyle name="Обычный 120 4 2 3" xfId="43105"/>
    <cellStyle name="Обычный 120 4 3" xfId="13115"/>
    <cellStyle name="Обычный 120 4 3 2" xfId="43106"/>
    <cellStyle name="Обычный 120 4 4" xfId="43107"/>
    <cellStyle name="Обычный 120 5" xfId="13116"/>
    <cellStyle name="Обычный 120 5 2" xfId="13117"/>
    <cellStyle name="Обычный 120 5 2 2" xfId="43108"/>
    <cellStyle name="Обычный 120 5 3" xfId="43109"/>
    <cellStyle name="Обычный 120 6" xfId="13118"/>
    <cellStyle name="Обычный 120 6 2" xfId="43110"/>
    <cellStyle name="Обычный 120 7" xfId="13119"/>
    <cellStyle name="Обычный 120 7 2" xfId="43111"/>
    <cellStyle name="Обычный 120 8" xfId="43112"/>
    <cellStyle name="Обычный 121" xfId="13120"/>
    <cellStyle name="Обычный 121 2" xfId="13121"/>
    <cellStyle name="Обычный 121 2 2" xfId="13122"/>
    <cellStyle name="Обычный 121 2 2 2" xfId="13123"/>
    <cellStyle name="Обычный 121 2 2 2 2" xfId="43113"/>
    <cellStyle name="Обычный 121 2 2 3" xfId="43114"/>
    <cellStyle name="Обычный 121 2 3" xfId="13124"/>
    <cellStyle name="Обычный 121 2 3 2" xfId="43115"/>
    <cellStyle name="Обычный 121 2 4" xfId="43116"/>
    <cellStyle name="Обычный 121 3" xfId="13125"/>
    <cellStyle name="Обычный 121 3 2" xfId="13126"/>
    <cellStyle name="Обычный 121 3 2 2" xfId="13127"/>
    <cellStyle name="Обычный 121 3 2 2 2" xfId="43117"/>
    <cellStyle name="Обычный 121 3 2 3" xfId="43118"/>
    <cellStyle name="Обычный 121 3 3" xfId="13128"/>
    <cellStyle name="Обычный 121 3 3 2" xfId="43119"/>
    <cellStyle name="Обычный 121 3 4" xfId="43120"/>
    <cellStyle name="Обычный 121 4" xfId="13129"/>
    <cellStyle name="Обычный 121 4 2" xfId="13130"/>
    <cellStyle name="Обычный 121 4 2 2" xfId="13131"/>
    <cellStyle name="Обычный 121 4 2 2 2" xfId="43121"/>
    <cellStyle name="Обычный 121 4 2 3" xfId="43122"/>
    <cellStyle name="Обычный 121 4 3" xfId="13132"/>
    <cellStyle name="Обычный 121 4 3 2" xfId="43123"/>
    <cellStyle name="Обычный 121 4 4" xfId="43124"/>
    <cellStyle name="Обычный 121 5" xfId="13133"/>
    <cellStyle name="Обычный 121 5 2" xfId="13134"/>
    <cellStyle name="Обычный 121 5 2 2" xfId="43125"/>
    <cellStyle name="Обычный 121 5 3" xfId="43126"/>
    <cellStyle name="Обычный 121 6" xfId="13135"/>
    <cellStyle name="Обычный 121 6 2" xfId="43127"/>
    <cellStyle name="Обычный 121 7" xfId="13136"/>
    <cellStyle name="Обычный 121 7 2" xfId="43128"/>
    <cellStyle name="Обычный 121 8" xfId="43129"/>
    <cellStyle name="Обычный 122" xfId="13137"/>
    <cellStyle name="Обычный 122 2" xfId="13138"/>
    <cellStyle name="Обычный 122 2 2" xfId="13139"/>
    <cellStyle name="Обычный 122 2 2 2" xfId="13140"/>
    <cellStyle name="Обычный 122 2 2 2 2" xfId="43130"/>
    <cellStyle name="Обычный 122 2 2 3" xfId="43131"/>
    <cellStyle name="Обычный 122 2 3" xfId="13141"/>
    <cellStyle name="Обычный 122 2 3 2" xfId="43132"/>
    <cellStyle name="Обычный 122 2 4" xfId="43133"/>
    <cellStyle name="Обычный 122 3" xfId="13142"/>
    <cellStyle name="Обычный 122 3 2" xfId="13143"/>
    <cellStyle name="Обычный 122 3 2 2" xfId="13144"/>
    <cellStyle name="Обычный 122 3 2 2 2" xfId="43134"/>
    <cellStyle name="Обычный 122 3 2 3" xfId="43135"/>
    <cellStyle name="Обычный 122 3 3" xfId="13145"/>
    <cellStyle name="Обычный 122 3 3 2" xfId="43136"/>
    <cellStyle name="Обычный 122 3 4" xfId="43137"/>
    <cellStyle name="Обычный 122 4" xfId="13146"/>
    <cellStyle name="Обычный 122 4 2" xfId="13147"/>
    <cellStyle name="Обычный 122 4 2 2" xfId="13148"/>
    <cellStyle name="Обычный 122 4 2 2 2" xfId="43138"/>
    <cellStyle name="Обычный 122 4 2 3" xfId="43139"/>
    <cellStyle name="Обычный 122 4 3" xfId="13149"/>
    <cellStyle name="Обычный 122 4 3 2" xfId="43140"/>
    <cellStyle name="Обычный 122 4 4" xfId="43141"/>
    <cellStyle name="Обычный 122 5" xfId="13150"/>
    <cellStyle name="Обычный 122 5 2" xfId="13151"/>
    <cellStyle name="Обычный 122 5 2 2" xfId="43142"/>
    <cellStyle name="Обычный 122 5 3" xfId="43143"/>
    <cellStyle name="Обычный 122 6" xfId="13152"/>
    <cellStyle name="Обычный 122 6 2" xfId="43144"/>
    <cellStyle name="Обычный 122 7" xfId="13153"/>
    <cellStyle name="Обычный 122 7 2" xfId="43145"/>
    <cellStyle name="Обычный 122 8" xfId="43146"/>
    <cellStyle name="Обычный 123" xfId="13154"/>
    <cellStyle name="Обычный 123 2" xfId="13155"/>
    <cellStyle name="Обычный 123 2 2" xfId="13156"/>
    <cellStyle name="Обычный 123 2 2 2" xfId="13157"/>
    <cellStyle name="Обычный 123 2 2 2 2" xfId="43147"/>
    <cellStyle name="Обычный 123 2 2 3" xfId="43148"/>
    <cellStyle name="Обычный 123 2 3" xfId="13158"/>
    <cellStyle name="Обычный 123 2 3 2" xfId="43149"/>
    <cellStyle name="Обычный 123 2 4" xfId="43150"/>
    <cellStyle name="Обычный 123 3" xfId="13159"/>
    <cellStyle name="Обычный 123 3 2" xfId="13160"/>
    <cellStyle name="Обычный 123 3 2 2" xfId="13161"/>
    <cellStyle name="Обычный 123 3 2 2 2" xfId="43151"/>
    <cellStyle name="Обычный 123 3 2 3" xfId="43152"/>
    <cellStyle name="Обычный 123 3 3" xfId="13162"/>
    <cellStyle name="Обычный 123 3 3 2" xfId="43153"/>
    <cellStyle name="Обычный 123 3 4" xfId="43154"/>
    <cellStyle name="Обычный 123 4" xfId="13163"/>
    <cellStyle name="Обычный 123 4 2" xfId="13164"/>
    <cellStyle name="Обычный 123 4 2 2" xfId="13165"/>
    <cellStyle name="Обычный 123 4 2 2 2" xfId="43155"/>
    <cellStyle name="Обычный 123 4 2 3" xfId="43156"/>
    <cellStyle name="Обычный 123 4 3" xfId="13166"/>
    <cellStyle name="Обычный 123 4 3 2" xfId="43157"/>
    <cellStyle name="Обычный 123 4 4" xfId="43158"/>
    <cellStyle name="Обычный 123 5" xfId="13167"/>
    <cellStyle name="Обычный 123 5 2" xfId="13168"/>
    <cellStyle name="Обычный 123 5 2 2" xfId="43159"/>
    <cellStyle name="Обычный 123 5 3" xfId="43160"/>
    <cellStyle name="Обычный 123 6" xfId="13169"/>
    <cellStyle name="Обычный 123 6 2" xfId="43161"/>
    <cellStyle name="Обычный 123 7" xfId="13170"/>
    <cellStyle name="Обычный 123 7 2" xfId="43162"/>
    <cellStyle name="Обычный 123 8" xfId="43163"/>
    <cellStyle name="Обычный 124" xfId="13171"/>
    <cellStyle name="Обычный 124 2" xfId="13172"/>
    <cellStyle name="Обычный 124 2 2" xfId="13173"/>
    <cellStyle name="Обычный 124 2 2 2" xfId="13174"/>
    <cellStyle name="Обычный 124 2 2 2 2" xfId="43164"/>
    <cellStyle name="Обычный 124 2 2 3" xfId="43165"/>
    <cellStyle name="Обычный 124 2 3" xfId="13175"/>
    <cellStyle name="Обычный 124 2 3 2" xfId="43166"/>
    <cellStyle name="Обычный 124 2 4" xfId="43167"/>
    <cellStyle name="Обычный 124 3" xfId="13176"/>
    <cellStyle name="Обычный 124 3 2" xfId="13177"/>
    <cellStyle name="Обычный 124 3 2 2" xfId="13178"/>
    <cellStyle name="Обычный 124 3 2 2 2" xfId="43168"/>
    <cellStyle name="Обычный 124 3 2 3" xfId="43169"/>
    <cellStyle name="Обычный 124 3 3" xfId="13179"/>
    <cellStyle name="Обычный 124 3 3 2" xfId="43170"/>
    <cellStyle name="Обычный 124 3 4" xfId="43171"/>
    <cellStyle name="Обычный 124 4" xfId="13180"/>
    <cellStyle name="Обычный 124 4 2" xfId="13181"/>
    <cellStyle name="Обычный 124 4 2 2" xfId="13182"/>
    <cellStyle name="Обычный 124 4 2 2 2" xfId="43172"/>
    <cellStyle name="Обычный 124 4 2 3" xfId="43173"/>
    <cellStyle name="Обычный 124 4 3" xfId="13183"/>
    <cellStyle name="Обычный 124 4 3 2" xfId="43174"/>
    <cellStyle name="Обычный 124 4 4" xfId="43175"/>
    <cellStyle name="Обычный 124 5" xfId="13184"/>
    <cellStyle name="Обычный 124 5 2" xfId="13185"/>
    <cellStyle name="Обычный 124 5 2 2" xfId="43176"/>
    <cellStyle name="Обычный 124 5 3" xfId="43177"/>
    <cellStyle name="Обычный 124 6" xfId="13186"/>
    <cellStyle name="Обычный 124 6 2" xfId="43178"/>
    <cellStyle name="Обычный 124 7" xfId="13187"/>
    <cellStyle name="Обычный 124 7 2" xfId="43179"/>
    <cellStyle name="Обычный 124 8" xfId="43180"/>
    <cellStyle name="Обычный 125" xfId="13188"/>
    <cellStyle name="Обычный 125 2" xfId="13189"/>
    <cellStyle name="Обычный 125 2 2" xfId="13190"/>
    <cellStyle name="Обычный 125 2 2 2" xfId="13191"/>
    <cellStyle name="Обычный 125 2 2 2 2" xfId="43181"/>
    <cellStyle name="Обычный 125 2 2 3" xfId="43182"/>
    <cellStyle name="Обычный 125 2 3" xfId="13192"/>
    <cellStyle name="Обычный 125 2 3 2" xfId="43183"/>
    <cellStyle name="Обычный 125 2 4" xfId="43184"/>
    <cellStyle name="Обычный 125 3" xfId="13193"/>
    <cellStyle name="Обычный 125 3 2" xfId="13194"/>
    <cellStyle name="Обычный 125 3 2 2" xfId="13195"/>
    <cellStyle name="Обычный 125 3 2 2 2" xfId="43185"/>
    <cellStyle name="Обычный 125 3 2 3" xfId="43186"/>
    <cellStyle name="Обычный 125 3 3" xfId="13196"/>
    <cellStyle name="Обычный 125 3 3 2" xfId="43187"/>
    <cellStyle name="Обычный 125 3 4" xfId="43188"/>
    <cellStyle name="Обычный 125 4" xfId="13197"/>
    <cellStyle name="Обычный 125 4 2" xfId="13198"/>
    <cellStyle name="Обычный 125 4 2 2" xfId="13199"/>
    <cellStyle name="Обычный 125 4 2 2 2" xfId="43189"/>
    <cellStyle name="Обычный 125 4 2 3" xfId="43190"/>
    <cellStyle name="Обычный 125 4 3" xfId="13200"/>
    <cellStyle name="Обычный 125 4 3 2" xfId="43191"/>
    <cellStyle name="Обычный 125 4 4" xfId="43192"/>
    <cellStyle name="Обычный 125 5" xfId="13201"/>
    <cellStyle name="Обычный 125 5 2" xfId="13202"/>
    <cellStyle name="Обычный 125 5 2 2" xfId="43193"/>
    <cellStyle name="Обычный 125 5 3" xfId="43194"/>
    <cellStyle name="Обычный 125 6" xfId="13203"/>
    <cellStyle name="Обычный 125 6 2" xfId="43195"/>
    <cellStyle name="Обычный 125 7" xfId="13204"/>
    <cellStyle name="Обычный 125 7 2" xfId="43196"/>
    <cellStyle name="Обычный 125 8" xfId="43197"/>
    <cellStyle name="Обычный 126" xfId="13205"/>
    <cellStyle name="Обычный 126 2" xfId="13206"/>
    <cellStyle name="Обычный 126 2 2" xfId="13207"/>
    <cellStyle name="Обычный 126 2 2 2" xfId="13208"/>
    <cellStyle name="Обычный 126 2 2 2 2" xfId="43198"/>
    <cellStyle name="Обычный 126 2 2 3" xfId="43199"/>
    <cellStyle name="Обычный 126 2 3" xfId="13209"/>
    <cellStyle name="Обычный 126 2 3 2" xfId="43200"/>
    <cellStyle name="Обычный 126 2 4" xfId="43201"/>
    <cellStyle name="Обычный 126 3" xfId="13210"/>
    <cellStyle name="Обычный 126 3 2" xfId="13211"/>
    <cellStyle name="Обычный 126 3 2 2" xfId="13212"/>
    <cellStyle name="Обычный 126 3 2 2 2" xfId="43202"/>
    <cellStyle name="Обычный 126 3 2 3" xfId="43203"/>
    <cellStyle name="Обычный 126 3 3" xfId="13213"/>
    <cellStyle name="Обычный 126 3 3 2" xfId="43204"/>
    <cellStyle name="Обычный 126 3 4" xfId="43205"/>
    <cellStyle name="Обычный 126 4" xfId="13214"/>
    <cellStyle name="Обычный 126 4 2" xfId="13215"/>
    <cellStyle name="Обычный 126 4 2 2" xfId="13216"/>
    <cellStyle name="Обычный 126 4 2 2 2" xfId="43206"/>
    <cellStyle name="Обычный 126 4 2 3" xfId="43207"/>
    <cellStyle name="Обычный 126 4 3" xfId="13217"/>
    <cellStyle name="Обычный 126 4 3 2" xfId="43208"/>
    <cellStyle name="Обычный 126 4 4" xfId="43209"/>
    <cellStyle name="Обычный 126 5" xfId="13218"/>
    <cellStyle name="Обычный 126 5 2" xfId="13219"/>
    <cellStyle name="Обычный 126 5 2 2" xfId="43210"/>
    <cellStyle name="Обычный 126 5 3" xfId="43211"/>
    <cellStyle name="Обычный 126 6" xfId="13220"/>
    <cellStyle name="Обычный 126 6 2" xfId="43212"/>
    <cellStyle name="Обычный 126 7" xfId="13221"/>
    <cellStyle name="Обычный 126 7 2" xfId="43213"/>
    <cellStyle name="Обычный 126 8" xfId="43214"/>
    <cellStyle name="Обычный 127" xfId="13222"/>
    <cellStyle name="Обычный 127 2" xfId="13223"/>
    <cellStyle name="Обычный 127 2 2" xfId="13224"/>
    <cellStyle name="Обычный 127 2 2 2" xfId="13225"/>
    <cellStyle name="Обычный 127 2 2 2 2" xfId="43215"/>
    <cellStyle name="Обычный 127 2 2 3" xfId="43216"/>
    <cellStyle name="Обычный 127 2 3" xfId="13226"/>
    <cellStyle name="Обычный 127 2 3 2" xfId="43217"/>
    <cellStyle name="Обычный 127 2 4" xfId="43218"/>
    <cellStyle name="Обычный 127 3" xfId="13227"/>
    <cellStyle name="Обычный 127 3 2" xfId="13228"/>
    <cellStyle name="Обычный 127 3 2 2" xfId="13229"/>
    <cellStyle name="Обычный 127 3 2 2 2" xfId="43219"/>
    <cellStyle name="Обычный 127 3 2 3" xfId="43220"/>
    <cellStyle name="Обычный 127 3 3" xfId="13230"/>
    <cellStyle name="Обычный 127 3 3 2" xfId="43221"/>
    <cellStyle name="Обычный 127 3 4" xfId="43222"/>
    <cellStyle name="Обычный 127 4" xfId="13231"/>
    <cellStyle name="Обычный 127 4 2" xfId="13232"/>
    <cellStyle name="Обычный 127 4 2 2" xfId="13233"/>
    <cellStyle name="Обычный 127 4 2 2 2" xfId="43223"/>
    <cellStyle name="Обычный 127 4 2 3" xfId="43224"/>
    <cellStyle name="Обычный 127 4 3" xfId="13234"/>
    <cellStyle name="Обычный 127 4 3 2" xfId="43225"/>
    <cellStyle name="Обычный 127 4 4" xfId="43226"/>
    <cellStyle name="Обычный 127 5" xfId="13235"/>
    <cellStyle name="Обычный 127 5 2" xfId="13236"/>
    <cellStyle name="Обычный 127 5 2 2" xfId="43227"/>
    <cellStyle name="Обычный 127 5 3" xfId="43228"/>
    <cellStyle name="Обычный 127 6" xfId="13237"/>
    <cellStyle name="Обычный 127 6 2" xfId="43229"/>
    <cellStyle name="Обычный 127 7" xfId="13238"/>
    <cellStyle name="Обычный 127 7 2" xfId="43230"/>
    <cellStyle name="Обычный 127 8" xfId="43231"/>
    <cellStyle name="Обычный 128" xfId="13239"/>
    <cellStyle name="Обычный 128 2" xfId="13240"/>
    <cellStyle name="Обычный 128 2 2" xfId="13241"/>
    <cellStyle name="Обычный 128 2 2 2" xfId="13242"/>
    <cellStyle name="Обычный 128 2 2 2 2" xfId="43232"/>
    <cellStyle name="Обычный 128 2 2 3" xfId="43233"/>
    <cellStyle name="Обычный 128 2 3" xfId="13243"/>
    <cellStyle name="Обычный 128 2 3 2" xfId="43234"/>
    <cellStyle name="Обычный 128 2 4" xfId="43235"/>
    <cellStyle name="Обычный 128 3" xfId="13244"/>
    <cellStyle name="Обычный 128 3 2" xfId="13245"/>
    <cellStyle name="Обычный 128 3 2 2" xfId="13246"/>
    <cellStyle name="Обычный 128 3 2 2 2" xfId="43236"/>
    <cellStyle name="Обычный 128 3 2 3" xfId="43237"/>
    <cellStyle name="Обычный 128 3 3" xfId="13247"/>
    <cellStyle name="Обычный 128 3 3 2" xfId="43238"/>
    <cellStyle name="Обычный 128 3 4" xfId="43239"/>
    <cellStyle name="Обычный 128 4" xfId="13248"/>
    <cellStyle name="Обычный 128 4 2" xfId="13249"/>
    <cellStyle name="Обычный 128 4 2 2" xfId="13250"/>
    <cellStyle name="Обычный 128 4 2 2 2" xfId="43240"/>
    <cellStyle name="Обычный 128 4 2 3" xfId="43241"/>
    <cellStyle name="Обычный 128 4 3" xfId="13251"/>
    <cellStyle name="Обычный 128 4 3 2" xfId="43242"/>
    <cellStyle name="Обычный 128 4 4" xfId="43243"/>
    <cellStyle name="Обычный 128 5" xfId="13252"/>
    <cellStyle name="Обычный 128 5 2" xfId="13253"/>
    <cellStyle name="Обычный 128 5 2 2" xfId="43244"/>
    <cellStyle name="Обычный 128 5 3" xfId="43245"/>
    <cellStyle name="Обычный 128 6" xfId="13254"/>
    <cellStyle name="Обычный 128 6 2" xfId="43246"/>
    <cellStyle name="Обычный 128 7" xfId="13255"/>
    <cellStyle name="Обычный 128 7 2" xfId="43247"/>
    <cellStyle name="Обычный 128 8" xfId="43248"/>
    <cellStyle name="Обычный 129" xfId="13256"/>
    <cellStyle name="Обычный 129 2" xfId="13257"/>
    <cellStyle name="Обычный 129 2 2" xfId="13258"/>
    <cellStyle name="Обычный 129 2 2 2" xfId="13259"/>
    <cellStyle name="Обычный 129 2 2 2 2" xfId="43249"/>
    <cellStyle name="Обычный 129 2 2 3" xfId="43250"/>
    <cellStyle name="Обычный 129 2 3" xfId="13260"/>
    <cellStyle name="Обычный 129 2 3 2" xfId="43251"/>
    <cellStyle name="Обычный 129 2 4" xfId="43252"/>
    <cellStyle name="Обычный 129 3" xfId="13261"/>
    <cellStyle name="Обычный 129 3 2" xfId="13262"/>
    <cellStyle name="Обычный 129 3 2 2" xfId="13263"/>
    <cellStyle name="Обычный 129 3 2 2 2" xfId="43253"/>
    <cellStyle name="Обычный 129 3 2 3" xfId="43254"/>
    <cellStyle name="Обычный 129 3 3" xfId="13264"/>
    <cellStyle name="Обычный 129 3 3 2" xfId="43255"/>
    <cellStyle name="Обычный 129 3 4" xfId="43256"/>
    <cellStyle name="Обычный 129 4" xfId="13265"/>
    <cellStyle name="Обычный 129 4 2" xfId="13266"/>
    <cellStyle name="Обычный 129 4 2 2" xfId="13267"/>
    <cellStyle name="Обычный 129 4 2 2 2" xfId="43257"/>
    <cellStyle name="Обычный 129 4 2 3" xfId="43258"/>
    <cellStyle name="Обычный 129 4 3" xfId="13268"/>
    <cellStyle name="Обычный 129 4 3 2" xfId="43259"/>
    <cellStyle name="Обычный 129 4 4" xfId="43260"/>
    <cellStyle name="Обычный 129 5" xfId="13269"/>
    <cellStyle name="Обычный 129 5 2" xfId="13270"/>
    <cellStyle name="Обычный 129 5 2 2" xfId="43261"/>
    <cellStyle name="Обычный 129 5 3" xfId="43262"/>
    <cellStyle name="Обычный 129 6" xfId="13271"/>
    <cellStyle name="Обычный 129 6 2" xfId="43263"/>
    <cellStyle name="Обычный 129 7" xfId="13272"/>
    <cellStyle name="Обычный 129 7 2" xfId="43264"/>
    <cellStyle name="Обычный 129 8" xfId="43265"/>
    <cellStyle name="Обычный 13" xfId="13273"/>
    <cellStyle name="Обычный 13 2" xfId="13274"/>
    <cellStyle name="Обычный 13 3" xfId="59087"/>
    <cellStyle name="Обычный 130" xfId="13275"/>
    <cellStyle name="Обычный 130 2" xfId="13276"/>
    <cellStyle name="Обычный 130 2 2" xfId="13277"/>
    <cellStyle name="Обычный 130 2 2 2" xfId="13278"/>
    <cellStyle name="Обычный 130 2 2 2 2" xfId="43266"/>
    <cellStyle name="Обычный 130 2 2 3" xfId="43267"/>
    <cellStyle name="Обычный 130 2 3" xfId="13279"/>
    <cellStyle name="Обычный 130 2 3 2" xfId="43268"/>
    <cellStyle name="Обычный 130 2 4" xfId="43269"/>
    <cellStyle name="Обычный 130 3" xfId="13280"/>
    <cellStyle name="Обычный 130 3 2" xfId="13281"/>
    <cellStyle name="Обычный 130 3 2 2" xfId="13282"/>
    <cellStyle name="Обычный 130 3 2 2 2" xfId="43270"/>
    <cellStyle name="Обычный 130 3 2 3" xfId="43271"/>
    <cellStyle name="Обычный 130 3 3" xfId="13283"/>
    <cellStyle name="Обычный 130 3 3 2" xfId="43272"/>
    <cellStyle name="Обычный 130 3 4" xfId="43273"/>
    <cellStyle name="Обычный 130 4" xfId="13284"/>
    <cellStyle name="Обычный 130 4 2" xfId="13285"/>
    <cellStyle name="Обычный 130 4 2 2" xfId="13286"/>
    <cellStyle name="Обычный 130 4 2 2 2" xfId="43274"/>
    <cellStyle name="Обычный 130 4 2 3" xfId="43275"/>
    <cellStyle name="Обычный 130 4 3" xfId="13287"/>
    <cellStyle name="Обычный 130 4 3 2" xfId="43276"/>
    <cellStyle name="Обычный 130 4 4" xfId="43277"/>
    <cellStyle name="Обычный 130 5" xfId="13288"/>
    <cellStyle name="Обычный 130 5 2" xfId="13289"/>
    <cellStyle name="Обычный 130 5 2 2" xfId="43278"/>
    <cellStyle name="Обычный 130 5 3" xfId="43279"/>
    <cellStyle name="Обычный 130 6" xfId="13290"/>
    <cellStyle name="Обычный 130 6 2" xfId="43280"/>
    <cellStyle name="Обычный 130 7" xfId="13291"/>
    <cellStyle name="Обычный 130 7 2" xfId="43281"/>
    <cellStyle name="Обычный 130 8" xfId="43282"/>
    <cellStyle name="Обычный 131" xfId="13292"/>
    <cellStyle name="Обычный 131 2" xfId="13293"/>
    <cellStyle name="Обычный 131 2 2" xfId="13294"/>
    <cellStyle name="Обычный 131 2 2 2" xfId="13295"/>
    <cellStyle name="Обычный 131 2 2 2 2" xfId="43283"/>
    <cellStyle name="Обычный 131 2 2 3" xfId="43284"/>
    <cellStyle name="Обычный 131 2 3" xfId="13296"/>
    <cellStyle name="Обычный 131 2 3 2" xfId="43285"/>
    <cellStyle name="Обычный 131 2 4" xfId="43286"/>
    <cellStyle name="Обычный 131 3" xfId="13297"/>
    <cellStyle name="Обычный 131 3 2" xfId="13298"/>
    <cellStyle name="Обычный 131 3 2 2" xfId="13299"/>
    <cellStyle name="Обычный 131 3 2 2 2" xfId="43287"/>
    <cellStyle name="Обычный 131 3 2 3" xfId="43288"/>
    <cellStyle name="Обычный 131 3 3" xfId="13300"/>
    <cellStyle name="Обычный 131 3 3 2" xfId="43289"/>
    <cellStyle name="Обычный 131 3 4" xfId="43290"/>
    <cellStyle name="Обычный 131 4" xfId="13301"/>
    <cellStyle name="Обычный 131 4 2" xfId="13302"/>
    <cellStyle name="Обычный 131 4 2 2" xfId="13303"/>
    <cellStyle name="Обычный 131 4 2 2 2" xfId="43291"/>
    <cellStyle name="Обычный 131 4 2 3" xfId="43292"/>
    <cellStyle name="Обычный 131 4 3" xfId="13304"/>
    <cellStyle name="Обычный 131 4 3 2" xfId="43293"/>
    <cellStyle name="Обычный 131 4 4" xfId="43294"/>
    <cellStyle name="Обычный 131 5" xfId="13305"/>
    <cellStyle name="Обычный 131 5 2" xfId="13306"/>
    <cellStyle name="Обычный 131 5 2 2" xfId="43295"/>
    <cellStyle name="Обычный 131 5 3" xfId="43296"/>
    <cellStyle name="Обычный 131 6" xfId="13307"/>
    <cellStyle name="Обычный 131 6 2" xfId="43297"/>
    <cellStyle name="Обычный 131 7" xfId="13308"/>
    <cellStyle name="Обычный 131 7 2" xfId="43298"/>
    <cellStyle name="Обычный 131 8" xfId="43299"/>
    <cellStyle name="Обычный 132" xfId="13309"/>
    <cellStyle name="Обычный 132 2" xfId="13310"/>
    <cellStyle name="Обычный 132 2 2" xfId="13311"/>
    <cellStyle name="Обычный 132 2 2 2" xfId="13312"/>
    <cellStyle name="Обычный 132 2 2 2 2" xfId="43300"/>
    <cellStyle name="Обычный 132 2 2 3" xfId="43301"/>
    <cellStyle name="Обычный 132 2 3" xfId="13313"/>
    <cellStyle name="Обычный 132 2 3 2" xfId="43302"/>
    <cellStyle name="Обычный 132 2 4" xfId="43303"/>
    <cellStyle name="Обычный 132 3" xfId="13314"/>
    <cellStyle name="Обычный 132 3 2" xfId="13315"/>
    <cellStyle name="Обычный 132 3 2 2" xfId="13316"/>
    <cellStyle name="Обычный 132 3 2 2 2" xfId="43304"/>
    <cellStyle name="Обычный 132 3 2 3" xfId="43305"/>
    <cellStyle name="Обычный 132 3 3" xfId="13317"/>
    <cellStyle name="Обычный 132 3 3 2" xfId="43306"/>
    <cellStyle name="Обычный 132 3 4" xfId="43307"/>
    <cellStyle name="Обычный 132 4" xfId="13318"/>
    <cellStyle name="Обычный 132 4 2" xfId="13319"/>
    <cellStyle name="Обычный 132 4 2 2" xfId="13320"/>
    <cellStyle name="Обычный 132 4 2 2 2" xfId="43308"/>
    <cellStyle name="Обычный 132 4 2 3" xfId="43309"/>
    <cellStyle name="Обычный 132 4 3" xfId="13321"/>
    <cellStyle name="Обычный 132 4 3 2" xfId="43310"/>
    <cellStyle name="Обычный 132 4 4" xfId="43311"/>
    <cellStyle name="Обычный 132 5" xfId="13322"/>
    <cellStyle name="Обычный 132 5 2" xfId="13323"/>
    <cellStyle name="Обычный 132 5 2 2" xfId="43312"/>
    <cellStyle name="Обычный 132 5 3" xfId="43313"/>
    <cellStyle name="Обычный 132 6" xfId="13324"/>
    <cellStyle name="Обычный 132 6 2" xfId="43314"/>
    <cellStyle name="Обычный 132 7" xfId="13325"/>
    <cellStyle name="Обычный 132 7 2" xfId="43315"/>
    <cellStyle name="Обычный 132 8" xfId="43316"/>
    <cellStyle name="Обычный 133" xfId="13326"/>
    <cellStyle name="Обычный 133 2" xfId="13327"/>
    <cellStyle name="Обычный 133 2 2" xfId="13328"/>
    <cellStyle name="Обычный 133 2 2 2" xfId="13329"/>
    <cellStyle name="Обычный 133 2 2 2 2" xfId="43317"/>
    <cellStyle name="Обычный 133 2 2 3" xfId="43318"/>
    <cellStyle name="Обычный 133 2 3" xfId="13330"/>
    <cellStyle name="Обычный 133 2 3 2" xfId="43319"/>
    <cellStyle name="Обычный 133 2 4" xfId="43320"/>
    <cellStyle name="Обычный 133 3" xfId="13331"/>
    <cellStyle name="Обычный 133 3 2" xfId="13332"/>
    <cellStyle name="Обычный 133 3 2 2" xfId="13333"/>
    <cellStyle name="Обычный 133 3 2 2 2" xfId="43321"/>
    <cellStyle name="Обычный 133 3 2 3" xfId="43322"/>
    <cellStyle name="Обычный 133 3 3" xfId="13334"/>
    <cellStyle name="Обычный 133 3 3 2" xfId="43323"/>
    <cellStyle name="Обычный 133 3 4" xfId="43324"/>
    <cellStyle name="Обычный 133 4" xfId="13335"/>
    <cellStyle name="Обычный 133 4 2" xfId="13336"/>
    <cellStyle name="Обычный 133 4 2 2" xfId="13337"/>
    <cellStyle name="Обычный 133 4 2 2 2" xfId="43325"/>
    <cellStyle name="Обычный 133 4 2 3" xfId="43326"/>
    <cellStyle name="Обычный 133 4 3" xfId="13338"/>
    <cellStyle name="Обычный 133 4 3 2" xfId="43327"/>
    <cellStyle name="Обычный 133 4 4" xfId="43328"/>
    <cellStyle name="Обычный 133 5" xfId="13339"/>
    <cellStyle name="Обычный 133 5 2" xfId="13340"/>
    <cellStyle name="Обычный 133 5 2 2" xfId="43329"/>
    <cellStyle name="Обычный 133 5 3" xfId="43330"/>
    <cellStyle name="Обычный 133 6" xfId="13341"/>
    <cellStyle name="Обычный 133 6 2" xfId="43331"/>
    <cellStyle name="Обычный 133 7" xfId="13342"/>
    <cellStyle name="Обычный 133 7 2" xfId="43332"/>
    <cellStyle name="Обычный 133 8" xfId="43333"/>
    <cellStyle name="Обычный 134" xfId="13343"/>
    <cellStyle name="Обычный 134 2" xfId="13344"/>
    <cellStyle name="Обычный 134 2 2" xfId="13345"/>
    <cellStyle name="Обычный 134 2 2 2" xfId="13346"/>
    <cellStyle name="Обычный 134 2 2 2 2" xfId="43334"/>
    <cellStyle name="Обычный 134 2 2 3" xfId="43335"/>
    <cellStyle name="Обычный 134 2 3" xfId="13347"/>
    <cellStyle name="Обычный 134 2 3 2" xfId="43336"/>
    <cellStyle name="Обычный 134 2 4" xfId="43337"/>
    <cellStyle name="Обычный 134 3" xfId="13348"/>
    <cellStyle name="Обычный 134 3 2" xfId="13349"/>
    <cellStyle name="Обычный 134 3 2 2" xfId="13350"/>
    <cellStyle name="Обычный 134 3 2 2 2" xfId="43338"/>
    <cellStyle name="Обычный 134 3 2 3" xfId="43339"/>
    <cellStyle name="Обычный 134 3 3" xfId="13351"/>
    <cellStyle name="Обычный 134 3 3 2" xfId="43340"/>
    <cellStyle name="Обычный 134 3 4" xfId="43341"/>
    <cellStyle name="Обычный 134 4" xfId="13352"/>
    <cellStyle name="Обычный 134 4 2" xfId="13353"/>
    <cellStyle name="Обычный 134 4 2 2" xfId="13354"/>
    <cellStyle name="Обычный 134 4 2 2 2" xfId="43342"/>
    <cellStyle name="Обычный 134 4 2 3" xfId="43343"/>
    <cellStyle name="Обычный 134 4 3" xfId="13355"/>
    <cellStyle name="Обычный 134 4 3 2" xfId="43344"/>
    <cellStyle name="Обычный 134 4 4" xfId="43345"/>
    <cellStyle name="Обычный 134 5" xfId="13356"/>
    <cellStyle name="Обычный 134 5 2" xfId="13357"/>
    <cellStyle name="Обычный 134 5 2 2" xfId="43346"/>
    <cellStyle name="Обычный 134 5 3" xfId="43347"/>
    <cellStyle name="Обычный 134 6" xfId="13358"/>
    <cellStyle name="Обычный 134 6 2" xfId="43348"/>
    <cellStyle name="Обычный 134 7" xfId="13359"/>
    <cellStyle name="Обычный 134 7 2" xfId="43349"/>
    <cellStyle name="Обычный 134 8" xfId="43350"/>
    <cellStyle name="Обычный 135" xfId="13360"/>
    <cellStyle name="Обычный 135 2" xfId="13361"/>
    <cellStyle name="Обычный 135 2 2" xfId="13362"/>
    <cellStyle name="Обычный 135 2 2 2" xfId="13363"/>
    <cellStyle name="Обычный 135 2 2 2 2" xfId="43351"/>
    <cellStyle name="Обычный 135 2 2 3" xfId="43352"/>
    <cellStyle name="Обычный 135 2 3" xfId="13364"/>
    <cellStyle name="Обычный 135 2 3 2" xfId="43353"/>
    <cellStyle name="Обычный 135 2 4" xfId="43354"/>
    <cellStyle name="Обычный 135 3" xfId="13365"/>
    <cellStyle name="Обычный 135 3 2" xfId="13366"/>
    <cellStyle name="Обычный 135 3 2 2" xfId="13367"/>
    <cellStyle name="Обычный 135 3 2 2 2" xfId="43355"/>
    <cellStyle name="Обычный 135 3 2 3" xfId="43356"/>
    <cellStyle name="Обычный 135 3 3" xfId="13368"/>
    <cellStyle name="Обычный 135 3 3 2" xfId="43357"/>
    <cellStyle name="Обычный 135 3 4" xfId="43358"/>
    <cellStyle name="Обычный 135 4" xfId="13369"/>
    <cellStyle name="Обычный 135 4 2" xfId="13370"/>
    <cellStyle name="Обычный 135 4 2 2" xfId="13371"/>
    <cellStyle name="Обычный 135 4 2 2 2" xfId="43359"/>
    <cellStyle name="Обычный 135 4 2 3" xfId="43360"/>
    <cellStyle name="Обычный 135 4 3" xfId="13372"/>
    <cellStyle name="Обычный 135 4 3 2" xfId="43361"/>
    <cellStyle name="Обычный 135 4 4" xfId="43362"/>
    <cellStyle name="Обычный 135 5" xfId="13373"/>
    <cellStyle name="Обычный 135 5 2" xfId="13374"/>
    <cellStyle name="Обычный 135 5 2 2" xfId="43363"/>
    <cellStyle name="Обычный 135 5 3" xfId="43364"/>
    <cellStyle name="Обычный 135 6" xfId="13375"/>
    <cellStyle name="Обычный 135 6 2" xfId="43365"/>
    <cellStyle name="Обычный 135 7" xfId="13376"/>
    <cellStyle name="Обычный 135 7 2" xfId="43366"/>
    <cellStyle name="Обычный 135 8" xfId="43367"/>
    <cellStyle name="Обычный 136" xfId="13377"/>
    <cellStyle name="Обычный 136 2" xfId="13378"/>
    <cellStyle name="Обычный 136 2 2" xfId="13379"/>
    <cellStyle name="Обычный 136 2 2 2" xfId="13380"/>
    <cellStyle name="Обычный 136 2 2 2 2" xfId="43368"/>
    <cellStyle name="Обычный 136 2 2 3" xfId="43369"/>
    <cellStyle name="Обычный 136 2 3" xfId="13381"/>
    <cellStyle name="Обычный 136 2 3 2" xfId="43370"/>
    <cellStyle name="Обычный 136 2 4" xfId="43371"/>
    <cellStyle name="Обычный 136 3" xfId="13382"/>
    <cellStyle name="Обычный 136 3 2" xfId="13383"/>
    <cellStyle name="Обычный 136 3 2 2" xfId="13384"/>
    <cellStyle name="Обычный 136 3 2 2 2" xfId="43372"/>
    <cellStyle name="Обычный 136 3 2 3" xfId="43373"/>
    <cellStyle name="Обычный 136 3 3" xfId="13385"/>
    <cellStyle name="Обычный 136 3 3 2" xfId="43374"/>
    <cellStyle name="Обычный 136 3 4" xfId="43375"/>
    <cellStyle name="Обычный 136 4" xfId="13386"/>
    <cellStyle name="Обычный 136 4 2" xfId="13387"/>
    <cellStyle name="Обычный 136 4 2 2" xfId="13388"/>
    <cellStyle name="Обычный 136 4 2 2 2" xfId="43376"/>
    <cellStyle name="Обычный 136 4 2 3" xfId="43377"/>
    <cellStyle name="Обычный 136 4 3" xfId="13389"/>
    <cellStyle name="Обычный 136 4 3 2" xfId="43378"/>
    <cellStyle name="Обычный 136 4 4" xfId="43379"/>
    <cellStyle name="Обычный 136 5" xfId="13390"/>
    <cellStyle name="Обычный 136 5 2" xfId="13391"/>
    <cellStyle name="Обычный 136 5 2 2" xfId="43380"/>
    <cellStyle name="Обычный 136 5 3" xfId="43381"/>
    <cellStyle name="Обычный 136 6" xfId="13392"/>
    <cellStyle name="Обычный 136 6 2" xfId="43382"/>
    <cellStyle name="Обычный 136 7" xfId="13393"/>
    <cellStyle name="Обычный 136 7 2" xfId="43383"/>
    <cellStyle name="Обычный 136 8" xfId="43384"/>
    <cellStyle name="Обычный 137" xfId="13394"/>
    <cellStyle name="Обычный 137 2" xfId="13395"/>
    <cellStyle name="Обычный 137 2 2" xfId="13396"/>
    <cellStyle name="Обычный 137 2 2 2" xfId="13397"/>
    <cellStyle name="Обычный 137 2 2 2 2" xfId="43385"/>
    <cellStyle name="Обычный 137 2 2 3" xfId="43386"/>
    <cellStyle name="Обычный 137 2 3" xfId="13398"/>
    <cellStyle name="Обычный 137 2 3 2" xfId="43387"/>
    <cellStyle name="Обычный 137 2 4" xfId="43388"/>
    <cellStyle name="Обычный 137 3" xfId="13399"/>
    <cellStyle name="Обычный 137 3 2" xfId="13400"/>
    <cellStyle name="Обычный 137 3 2 2" xfId="13401"/>
    <cellStyle name="Обычный 137 3 2 2 2" xfId="43389"/>
    <cellStyle name="Обычный 137 3 2 3" xfId="43390"/>
    <cellStyle name="Обычный 137 3 3" xfId="13402"/>
    <cellStyle name="Обычный 137 3 3 2" xfId="43391"/>
    <cellStyle name="Обычный 137 3 4" xfId="43392"/>
    <cellStyle name="Обычный 137 4" xfId="13403"/>
    <cellStyle name="Обычный 137 4 2" xfId="13404"/>
    <cellStyle name="Обычный 137 4 2 2" xfId="13405"/>
    <cellStyle name="Обычный 137 4 2 2 2" xfId="43393"/>
    <cellStyle name="Обычный 137 4 2 3" xfId="43394"/>
    <cellStyle name="Обычный 137 4 3" xfId="13406"/>
    <cellStyle name="Обычный 137 4 3 2" xfId="43395"/>
    <cellStyle name="Обычный 137 4 4" xfId="43396"/>
    <cellStyle name="Обычный 137 5" xfId="13407"/>
    <cellStyle name="Обычный 137 5 2" xfId="13408"/>
    <cellStyle name="Обычный 137 5 2 2" xfId="43397"/>
    <cellStyle name="Обычный 137 5 3" xfId="43398"/>
    <cellStyle name="Обычный 137 6" xfId="13409"/>
    <cellStyle name="Обычный 137 6 2" xfId="43399"/>
    <cellStyle name="Обычный 137 7" xfId="13410"/>
    <cellStyle name="Обычный 137 7 2" xfId="43400"/>
    <cellStyle name="Обычный 137 8" xfId="43401"/>
    <cellStyle name="Обычный 138" xfId="13411"/>
    <cellStyle name="Обычный 138 2" xfId="13412"/>
    <cellStyle name="Обычный 138 2 2" xfId="13413"/>
    <cellStyle name="Обычный 138 2 2 2" xfId="13414"/>
    <cellStyle name="Обычный 138 2 2 2 2" xfId="43402"/>
    <cellStyle name="Обычный 138 2 2 3" xfId="43403"/>
    <cellStyle name="Обычный 138 2 3" xfId="13415"/>
    <cellStyle name="Обычный 138 2 3 2" xfId="43404"/>
    <cellStyle name="Обычный 138 2 4" xfId="43405"/>
    <cellStyle name="Обычный 138 3" xfId="13416"/>
    <cellStyle name="Обычный 138 3 2" xfId="13417"/>
    <cellStyle name="Обычный 138 3 2 2" xfId="13418"/>
    <cellStyle name="Обычный 138 3 2 2 2" xfId="43406"/>
    <cellStyle name="Обычный 138 3 2 3" xfId="43407"/>
    <cellStyle name="Обычный 138 3 3" xfId="13419"/>
    <cellStyle name="Обычный 138 3 3 2" xfId="43408"/>
    <cellStyle name="Обычный 138 3 4" xfId="43409"/>
    <cellStyle name="Обычный 138 4" xfId="13420"/>
    <cellStyle name="Обычный 138 4 2" xfId="13421"/>
    <cellStyle name="Обычный 138 4 2 2" xfId="13422"/>
    <cellStyle name="Обычный 138 4 2 2 2" xfId="43410"/>
    <cellStyle name="Обычный 138 4 2 3" xfId="43411"/>
    <cellStyle name="Обычный 138 4 3" xfId="13423"/>
    <cellStyle name="Обычный 138 4 3 2" xfId="43412"/>
    <cellStyle name="Обычный 138 4 4" xfId="43413"/>
    <cellStyle name="Обычный 138 5" xfId="13424"/>
    <cellStyle name="Обычный 138 5 2" xfId="13425"/>
    <cellStyle name="Обычный 138 5 2 2" xfId="43414"/>
    <cellStyle name="Обычный 138 5 3" xfId="43415"/>
    <cellStyle name="Обычный 138 6" xfId="13426"/>
    <cellStyle name="Обычный 138 6 2" xfId="43416"/>
    <cellStyle name="Обычный 138 7" xfId="13427"/>
    <cellStyle name="Обычный 138 7 2" xfId="43417"/>
    <cellStyle name="Обычный 138 8" xfId="43418"/>
    <cellStyle name="Обычный 139" xfId="13428"/>
    <cellStyle name="Обычный 139 2" xfId="13429"/>
    <cellStyle name="Обычный 139 2 2" xfId="13430"/>
    <cellStyle name="Обычный 139 2 2 2" xfId="13431"/>
    <cellStyle name="Обычный 139 2 2 2 2" xfId="43419"/>
    <cellStyle name="Обычный 139 2 2 3" xfId="43420"/>
    <cellStyle name="Обычный 139 2 3" xfId="13432"/>
    <cellStyle name="Обычный 139 2 3 2" xfId="43421"/>
    <cellStyle name="Обычный 139 2 4" xfId="43422"/>
    <cellStyle name="Обычный 139 3" xfId="13433"/>
    <cellStyle name="Обычный 139 3 2" xfId="13434"/>
    <cellStyle name="Обычный 139 3 2 2" xfId="13435"/>
    <cellStyle name="Обычный 139 3 2 2 2" xfId="43423"/>
    <cellStyle name="Обычный 139 3 2 3" xfId="43424"/>
    <cellStyle name="Обычный 139 3 3" xfId="13436"/>
    <cellStyle name="Обычный 139 3 3 2" xfId="43425"/>
    <cellStyle name="Обычный 139 3 4" xfId="43426"/>
    <cellStyle name="Обычный 139 4" xfId="13437"/>
    <cellStyle name="Обычный 139 4 2" xfId="13438"/>
    <cellStyle name="Обычный 139 4 2 2" xfId="13439"/>
    <cellStyle name="Обычный 139 4 2 2 2" xfId="43427"/>
    <cellStyle name="Обычный 139 4 2 3" xfId="43428"/>
    <cellStyle name="Обычный 139 4 3" xfId="13440"/>
    <cellStyle name="Обычный 139 4 3 2" xfId="43429"/>
    <cellStyle name="Обычный 139 4 4" xfId="43430"/>
    <cellStyle name="Обычный 139 5" xfId="13441"/>
    <cellStyle name="Обычный 139 5 2" xfId="13442"/>
    <cellStyle name="Обычный 139 5 2 2" xfId="43431"/>
    <cellStyle name="Обычный 139 5 3" xfId="43432"/>
    <cellStyle name="Обычный 139 6" xfId="13443"/>
    <cellStyle name="Обычный 139 6 2" xfId="43433"/>
    <cellStyle name="Обычный 139 7" xfId="13444"/>
    <cellStyle name="Обычный 139 7 2" xfId="43434"/>
    <cellStyle name="Обычный 139 8" xfId="43435"/>
    <cellStyle name="Обычный 14" xfId="6"/>
    <cellStyle name="Обычный 14 2" xfId="13445"/>
    <cellStyle name="Обычный 14 2 2" xfId="59088"/>
    <cellStyle name="Обычный 14 3" xfId="59089"/>
    <cellStyle name="Обычный 140" xfId="13446"/>
    <cellStyle name="Обычный 140 2" xfId="13447"/>
    <cellStyle name="Обычный 140 2 2" xfId="13448"/>
    <cellStyle name="Обычный 140 2 2 2" xfId="13449"/>
    <cellStyle name="Обычный 140 2 2 2 2" xfId="43436"/>
    <cellStyle name="Обычный 140 2 2 3" xfId="43437"/>
    <cellStyle name="Обычный 140 2 3" xfId="13450"/>
    <cellStyle name="Обычный 140 2 3 2" xfId="43438"/>
    <cellStyle name="Обычный 140 2 4" xfId="43439"/>
    <cellStyle name="Обычный 140 3" xfId="13451"/>
    <cellStyle name="Обычный 140 3 2" xfId="13452"/>
    <cellStyle name="Обычный 140 3 2 2" xfId="13453"/>
    <cellStyle name="Обычный 140 3 2 2 2" xfId="43440"/>
    <cellStyle name="Обычный 140 3 2 3" xfId="43441"/>
    <cellStyle name="Обычный 140 3 3" xfId="13454"/>
    <cellStyle name="Обычный 140 3 3 2" xfId="43442"/>
    <cellStyle name="Обычный 140 3 4" xfId="43443"/>
    <cellStyle name="Обычный 140 4" xfId="13455"/>
    <cellStyle name="Обычный 140 4 2" xfId="13456"/>
    <cellStyle name="Обычный 140 4 2 2" xfId="13457"/>
    <cellStyle name="Обычный 140 4 2 2 2" xfId="43444"/>
    <cellStyle name="Обычный 140 4 2 3" xfId="43445"/>
    <cellStyle name="Обычный 140 4 3" xfId="13458"/>
    <cellStyle name="Обычный 140 4 3 2" xfId="43446"/>
    <cellStyle name="Обычный 140 4 4" xfId="43447"/>
    <cellStyle name="Обычный 140 5" xfId="13459"/>
    <cellStyle name="Обычный 140 5 2" xfId="13460"/>
    <cellStyle name="Обычный 140 5 2 2" xfId="43448"/>
    <cellStyle name="Обычный 140 5 3" xfId="43449"/>
    <cellStyle name="Обычный 140 6" xfId="13461"/>
    <cellStyle name="Обычный 140 6 2" xfId="43450"/>
    <cellStyle name="Обычный 140 7" xfId="13462"/>
    <cellStyle name="Обычный 140 7 2" xfId="43451"/>
    <cellStyle name="Обычный 140 8" xfId="43452"/>
    <cellStyle name="Обычный 141" xfId="13463"/>
    <cellStyle name="Обычный 141 2" xfId="13464"/>
    <cellStyle name="Обычный 141 2 2" xfId="13465"/>
    <cellStyle name="Обычный 141 2 2 2" xfId="13466"/>
    <cellStyle name="Обычный 141 2 2 2 2" xfId="43453"/>
    <cellStyle name="Обычный 141 2 2 3" xfId="43454"/>
    <cellStyle name="Обычный 141 2 3" xfId="13467"/>
    <cellStyle name="Обычный 141 2 3 2" xfId="43455"/>
    <cellStyle name="Обычный 141 2 4" xfId="43456"/>
    <cellStyle name="Обычный 141 3" xfId="13468"/>
    <cellStyle name="Обычный 141 3 2" xfId="13469"/>
    <cellStyle name="Обычный 141 3 2 2" xfId="13470"/>
    <cellStyle name="Обычный 141 3 2 2 2" xfId="43457"/>
    <cellStyle name="Обычный 141 3 2 3" xfId="43458"/>
    <cellStyle name="Обычный 141 3 3" xfId="13471"/>
    <cellStyle name="Обычный 141 3 3 2" xfId="43459"/>
    <cellStyle name="Обычный 141 3 4" xfId="43460"/>
    <cellStyle name="Обычный 141 4" xfId="13472"/>
    <cellStyle name="Обычный 141 4 2" xfId="13473"/>
    <cellStyle name="Обычный 141 4 2 2" xfId="13474"/>
    <cellStyle name="Обычный 141 4 2 2 2" xfId="43461"/>
    <cellStyle name="Обычный 141 4 2 3" xfId="43462"/>
    <cellStyle name="Обычный 141 4 3" xfId="13475"/>
    <cellStyle name="Обычный 141 4 3 2" xfId="43463"/>
    <cellStyle name="Обычный 141 4 4" xfId="43464"/>
    <cellStyle name="Обычный 141 5" xfId="13476"/>
    <cellStyle name="Обычный 141 5 2" xfId="13477"/>
    <cellStyle name="Обычный 141 5 2 2" xfId="43465"/>
    <cellStyle name="Обычный 141 5 3" xfId="43466"/>
    <cellStyle name="Обычный 141 6" xfId="13478"/>
    <cellStyle name="Обычный 141 6 2" xfId="43467"/>
    <cellStyle name="Обычный 141 7" xfId="13479"/>
    <cellStyle name="Обычный 141 7 2" xfId="43468"/>
    <cellStyle name="Обычный 141 8" xfId="43469"/>
    <cellStyle name="Обычный 142" xfId="13480"/>
    <cellStyle name="Обычный 142 2" xfId="13481"/>
    <cellStyle name="Обычный 142 2 2" xfId="13482"/>
    <cellStyle name="Обычный 142 2 2 2" xfId="13483"/>
    <cellStyle name="Обычный 142 2 2 2 2" xfId="43470"/>
    <cellStyle name="Обычный 142 2 2 3" xfId="43471"/>
    <cellStyle name="Обычный 142 2 3" xfId="13484"/>
    <cellStyle name="Обычный 142 2 3 2" xfId="43472"/>
    <cellStyle name="Обычный 142 2 4" xfId="43473"/>
    <cellStyle name="Обычный 142 3" xfId="13485"/>
    <cellStyle name="Обычный 142 3 2" xfId="13486"/>
    <cellStyle name="Обычный 142 3 2 2" xfId="13487"/>
    <cellStyle name="Обычный 142 3 2 2 2" xfId="43474"/>
    <cellStyle name="Обычный 142 3 2 3" xfId="43475"/>
    <cellStyle name="Обычный 142 3 3" xfId="13488"/>
    <cellStyle name="Обычный 142 3 3 2" xfId="43476"/>
    <cellStyle name="Обычный 142 3 4" xfId="43477"/>
    <cellStyle name="Обычный 142 4" xfId="13489"/>
    <cellStyle name="Обычный 142 4 2" xfId="13490"/>
    <cellStyle name="Обычный 142 4 2 2" xfId="13491"/>
    <cellStyle name="Обычный 142 4 2 2 2" xfId="43478"/>
    <cellStyle name="Обычный 142 4 2 3" xfId="43479"/>
    <cellStyle name="Обычный 142 4 3" xfId="13492"/>
    <cellStyle name="Обычный 142 4 3 2" xfId="43480"/>
    <cellStyle name="Обычный 142 4 4" xfId="43481"/>
    <cellStyle name="Обычный 142 5" xfId="13493"/>
    <cellStyle name="Обычный 142 5 2" xfId="13494"/>
    <cellStyle name="Обычный 142 5 2 2" xfId="43482"/>
    <cellStyle name="Обычный 142 5 3" xfId="43483"/>
    <cellStyle name="Обычный 142 6" xfId="13495"/>
    <cellStyle name="Обычный 142 6 2" xfId="43484"/>
    <cellStyle name="Обычный 142 7" xfId="13496"/>
    <cellStyle name="Обычный 142 7 2" xfId="43485"/>
    <cellStyle name="Обычный 142 8" xfId="43486"/>
    <cellStyle name="Обычный 143" xfId="13497"/>
    <cellStyle name="Обычный 143 2" xfId="13498"/>
    <cellStyle name="Обычный 143 2 2" xfId="13499"/>
    <cellStyle name="Обычный 143 2 2 2" xfId="13500"/>
    <cellStyle name="Обычный 143 2 2 2 2" xfId="43487"/>
    <cellStyle name="Обычный 143 2 2 3" xfId="43488"/>
    <cellStyle name="Обычный 143 2 3" xfId="13501"/>
    <cellStyle name="Обычный 143 2 3 2" xfId="43489"/>
    <cellStyle name="Обычный 143 2 4" xfId="43490"/>
    <cellStyle name="Обычный 143 3" xfId="13502"/>
    <cellStyle name="Обычный 143 3 2" xfId="13503"/>
    <cellStyle name="Обычный 143 3 2 2" xfId="13504"/>
    <cellStyle name="Обычный 143 3 2 2 2" xfId="43491"/>
    <cellStyle name="Обычный 143 3 2 3" xfId="43492"/>
    <cellStyle name="Обычный 143 3 3" xfId="13505"/>
    <cellStyle name="Обычный 143 3 3 2" xfId="43493"/>
    <cellStyle name="Обычный 143 3 4" xfId="43494"/>
    <cellStyle name="Обычный 143 4" xfId="13506"/>
    <cellStyle name="Обычный 143 4 2" xfId="13507"/>
    <cellStyle name="Обычный 143 4 2 2" xfId="13508"/>
    <cellStyle name="Обычный 143 4 2 2 2" xfId="43495"/>
    <cellStyle name="Обычный 143 4 2 3" xfId="43496"/>
    <cellStyle name="Обычный 143 4 3" xfId="13509"/>
    <cellStyle name="Обычный 143 4 3 2" xfId="43497"/>
    <cellStyle name="Обычный 143 4 4" xfId="43498"/>
    <cellStyle name="Обычный 143 5" xfId="13510"/>
    <cellStyle name="Обычный 143 5 2" xfId="13511"/>
    <cellStyle name="Обычный 143 5 2 2" xfId="43499"/>
    <cellStyle name="Обычный 143 5 3" xfId="43500"/>
    <cellStyle name="Обычный 143 6" xfId="13512"/>
    <cellStyle name="Обычный 143 6 2" xfId="43501"/>
    <cellStyle name="Обычный 143 7" xfId="13513"/>
    <cellStyle name="Обычный 143 7 2" xfId="43502"/>
    <cellStyle name="Обычный 143 8" xfId="43503"/>
    <cellStyle name="Обычный 144" xfId="13514"/>
    <cellStyle name="Обычный 144 2" xfId="13515"/>
    <cellStyle name="Обычный 144 2 2" xfId="13516"/>
    <cellStyle name="Обычный 144 2 2 2" xfId="13517"/>
    <cellStyle name="Обычный 144 2 2 2 2" xfId="43504"/>
    <cellStyle name="Обычный 144 2 2 3" xfId="43505"/>
    <cellStyle name="Обычный 144 2 3" xfId="13518"/>
    <cellStyle name="Обычный 144 2 3 2" xfId="43506"/>
    <cellStyle name="Обычный 144 2 4" xfId="43507"/>
    <cellStyle name="Обычный 144 3" xfId="13519"/>
    <cellStyle name="Обычный 144 3 2" xfId="13520"/>
    <cellStyle name="Обычный 144 3 2 2" xfId="13521"/>
    <cellStyle name="Обычный 144 3 2 2 2" xfId="43508"/>
    <cellStyle name="Обычный 144 3 2 3" xfId="43509"/>
    <cellStyle name="Обычный 144 3 3" xfId="13522"/>
    <cellStyle name="Обычный 144 3 3 2" xfId="43510"/>
    <cellStyle name="Обычный 144 3 4" xfId="43511"/>
    <cellStyle name="Обычный 144 4" xfId="13523"/>
    <cellStyle name="Обычный 144 4 2" xfId="13524"/>
    <cellStyle name="Обычный 144 4 2 2" xfId="13525"/>
    <cellStyle name="Обычный 144 4 2 2 2" xfId="43512"/>
    <cellStyle name="Обычный 144 4 2 3" xfId="43513"/>
    <cellStyle name="Обычный 144 4 3" xfId="13526"/>
    <cellStyle name="Обычный 144 4 3 2" xfId="43514"/>
    <cellStyle name="Обычный 144 4 4" xfId="43515"/>
    <cellStyle name="Обычный 144 5" xfId="13527"/>
    <cellStyle name="Обычный 144 5 2" xfId="13528"/>
    <cellStyle name="Обычный 144 5 2 2" xfId="43516"/>
    <cellStyle name="Обычный 144 5 3" xfId="43517"/>
    <cellStyle name="Обычный 144 6" xfId="13529"/>
    <cellStyle name="Обычный 144 6 2" xfId="43518"/>
    <cellStyle name="Обычный 144 7" xfId="13530"/>
    <cellStyle name="Обычный 144 7 2" xfId="43519"/>
    <cellStyle name="Обычный 144 8" xfId="43520"/>
    <cellStyle name="Обычный 145" xfId="13531"/>
    <cellStyle name="Обычный 145 2" xfId="13532"/>
    <cellStyle name="Обычный 145 2 2" xfId="13533"/>
    <cellStyle name="Обычный 145 2 2 2" xfId="13534"/>
    <cellStyle name="Обычный 145 2 2 2 2" xfId="43521"/>
    <cellStyle name="Обычный 145 2 2 3" xfId="43522"/>
    <cellStyle name="Обычный 145 2 3" xfId="13535"/>
    <cellStyle name="Обычный 145 2 3 2" xfId="43523"/>
    <cellStyle name="Обычный 145 2 4" xfId="43524"/>
    <cellStyle name="Обычный 145 3" xfId="13536"/>
    <cellStyle name="Обычный 145 3 2" xfId="13537"/>
    <cellStyle name="Обычный 145 3 2 2" xfId="13538"/>
    <cellStyle name="Обычный 145 3 2 2 2" xfId="43525"/>
    <cellStyle name="Обычный 145 3 2 3" xfId="43526"/>
    <cellStyle name="Обычный 145 3 3" xfId="13539"/>
    <cellStyle name="Обычный 145 3 3 2" xfId="43527"/>
    <cellStyle name="Обычный 145 3 4" xfId="43528"/>
    <cellStyle name="Обычный 145 4" xfId="13540"/>
    <cellStyle name="Обычный 145 4 2" xfId="13541"/>
    <cellStyle name="Обычный 145 4 2 2" xfId="13542"/>
    <cellStyle name="Обычный 145 4 2 2 2" xfId="43529"/>
    <cellStyle name="Обычный 145 4 2 3" xfId="43530"/>
    <cellStyle name="Обычный 145 4 3" xfId="13543"/>
    <cellStyle name="Обычный 145 4 3 2" xfId="43531"/>
    <cellStyle name="Обычный 145 4 4" xfId="43532"/>
    <cellStyle name="Обычный 145 5" xfId="13544"/>
    <cellStyle name="Обычный 145 5 2" xfId="13545"/>
    <cellStyle name="Обычный 145 5 2 2" xfId="43533"/>
    <cellStyle name="Обычный 145 5 3" xfId="43534"/>
    <cellStyle name="Обычный 145 6" xfId="13546"/>
    <cellStyle name="Обычный 145 6 2" xfId="43535"/>
    <cellStyle name="Обычный 145 7" xfId="13547"/>
    <cellStyle name="Обычный 145 7 2" xfId="43536"/>
    <cellStyle name="Обычный 145 8" xfId="43537"/>
    <cellStyle name="Обычный 146" xfId="13548"/>
    <cellStyle name="Обычный 146 2" xfId="13549"/>
    <cellStyle name="Обычный 146 2 2" xfId="13550"/>
    <cellStyle name="Обычный 146 2 2 2" xfId="13551"/>
    <cellStyle name="Обычный 146 2 2 2 2" xfId="43538"/>
    <cellStyle name="Обычный 146 2 2 3" xfId="43539"/>
    <cellStyle name="Обычный 146 2 3" xfId="13552"/>
    <cellStyle name="Обычный 146 2 3 2" xfId="43540"/>
    <cellStyle name="Обычный 146 2 4" xfId="43541"/>
    <cellStyle name="Обычный 146 3" xfId="13553"/>
    <cellStyle name="Обычный 146 3 2" xfId="13554"/>
    <cellStyle name="Обычный 146 3 2 2" xfId="13555"/>
    <cellStyle name="Обычный 146 3 2 2 2" xfId="43542"/>
    <cellStyle name="Обычный 146 3 2 3" xfId="43543"/>
    <cellStyle name="Обычный 146 3 3" xfId="13556"/>
    <cellStyle name="Обычный 146 3 3 2" xfId="43544"/>
    <cellStyle name="Обычный 146 3 4" xfId="43545"/>
    <cellStyle name="Обычный 146 4" xfId="13557"/>
    <cellStyle name="Обычный 146 4 2" xfId="13558"/>
    <cellStyle name="Обычный 146 4 2 2" xfId="13559"/>
    <cellStyle name="Обычный 146 4 2 2 2" xfId="43546"/>
    <cellStyle name="Обычный 146 4 2 3" xfId="43547"/>
    <cellStyle name="Обычный 146 4 3" xfId="13560"/>
    <cellStyle name="Обычный 146 4 3 2" xfId="43548"/>
    <cellStyle name="Обычный 146 4 4" xfId="43549"/>
    <cellStyle name="Обычный 146 5" xfId="13561"/>
    <cellStyle name="Обычный 146 5 2" xfId="13562"/>
    <cellStyle name="Обычный 146 5 2 2" xfId="43550"/>
    <cellStyle name="Обычный 146 5 3" xfId="43551"/>
    <cellStyle name="Обычный 146 6" xfId="13563"/>
    <cellStyle name="Обычный 146 6 2" xfId="43552"/>
    <cellStyle name="Обычный 146 7" xfId="13564"/>
    <cellStyle name="Обычный 146 7 2" xfId="43553"/>
    <cellStyle name="Обычный 146 8" xfId="43554"/>
    <cellStyle name="Обычный 147" xfId="13565"/>
    <cellStyle name="Обычный 147 2" xfId="13566"/>
    <cellStyle name="Обычный 147 2 2" xfId="13567"/>
    <cellStyle name="Обычный 147 2 2 2" xfId="13568"/>
    <cellStyle name="Обычный 147 2 2 2 2" xfId="43555"/>
    <cellStyle name="Обычный 147 2 2 3" xfId="43556"/>
    <cellStyle name="Обычный 147 2 3" xfId="13569"/>
    <cellStyle name="Обычный 147 2 3 2" xfId="43557"/>
    <cellStyle name="Обычный 147 2 4" xfId="43558"/>
    <cellStyle name="Обычный 147 3" xfId="13570"/>
    <cellStyle name="Обычный 147 3 2" xfId="13571"/>
    <cellStyle name="Обычный 147 3 2 2" xfId="13572"/>
    <cellStyle name="Обычный 147 3 2 2 2" xfId="43559"/>
    <cellStyle name="Обычный 147 3 2 3" xfId="43560"/>
    <cellStyle name="Обычный 147 3 3" xfId="13573"/>
    <cellStyle name="Обычный 147 3 3 2" xfId="43561"/>
    <cellStyle name="Обычный 147 3 4" xfId="43562"/>
    <cellStyle name="Обычный 147 4" xfId="13574"/>
    <cellStyle name="Обычный 147 4 2" xfId="13575"/>
    <cellStyle name="Обычный 147 4 2 2" xfId="13576"/>
    <cellStyle name="Обычный 147 4 2 2 2" xfId="43563"/>
    <cellStyle name="Обычный 147 4 2 3" xfId="43564"/>
    <cellStyle name="Обычный 147 4 3" xfId="13577"/>
    <cellStyle name="Обычный 147 4 3 2" xfId="43565"/>
    <cellStyle name="Обычный 147 4 4" xfId="43566"/>
    <cellStyle name="Обычный 147 5" xfId="13578"/>
    <cellStyle name="Обычный 147 5 2" xfId="13579"/>
    <cellStyle name="Обычный 147 5 2 2" xfId="43567"/>
    <cellStyle name="Обычный 147 5 3" xfId="43568"/>
    <cellStyle name="Обычный 147 6" xfId="13580"/>
    <cellStyle name="Обычный 147 6 2" xfId="43569"/>
    <cellStyle name="Обычный 147 7" xfId="13581"/>
    <cellStyle name="Обычный 147 7 2" xfId="43570"/>
    <cellStyle name="Обычный 147 8" xfId="43571"/>
    <cellStyle name="Обычный 148" xfId="13582"/>
    <cellStyle name="Обычный 148 2" xfId="13583"/>
    <cellStyle name="Обычный 148 2 2" xfId="13584"/>
    <cellStyle name="Обычный 148 2 2 2" xfId="13585"/>
    <cellStyle name="Обычный 148 2 2 2 2" xfId="43572"/>
    <cellStyle name="Обычный 148 2 2 3" xfId="43573"/>
    <cellStyle name="Обычный 148 2 3" xfId="13586"/>
    <cellStyle name="Обычный 148 2 3 2" xfId="43574"/>
    <cellStyle name="Обычный 148 2 4" xfId="43575"/>
    <cellStyle name="Обычный 148 3" xfId="13587"/>
    <cellStyle name="Обычный 148 3 2" xfId="13588"/>
    <cellStyle name="Обычный 148 3 2 2" xfId="13589"/>
    <cellStyle name="Обычный 148 3 2 2 2" xfId="43576"/>
    <cellStyle name="Обычный 148 3 2 3" xfId="43577"/>
    <cellStyle name="Обычный 148 3 3" xfId="13590"/>
    <cellStyle name="Обычный 148 3 3 2" xfId="43578"/>
    <cellStyle name="Обычный 148 3 4" xfId="43579"/>
    <cellStyle name="Обычный 148 4" xfId="13591"/>
    <cellStyle name="Обычный 148 4 2" xfId="13592"/>
    <cellStyle name="Обычный 148 4 2 2" xfId="13593"/>
    <cellStyle name="Обычный 148 4 2 2 2" xfId="43580"/>
    <cellStyle name="Обычный 148 4 2 3" xfId="43581"/>
    <cellStyle name="Обычный 148 4 3" xfId="13594"/>
    <cellStyle name="Обычный 148 4 3 2" xfId="43582"/>
    <cellStyle name="Обычный 148 4 4" xfId="43583"/>
    <cellStyle name="Обычный 148 5" xfId="13595"/>
    <cellStyle name="Обычный 148 5 2" xfId="13596"/>
    <cellStyle name="Обычный 148 5 2 2" xfId="43584"/>
    <cellStyle name="Обычный 148 5 3" xfId="43585"/>
    <cellStyle name="Обычный 148 6" xfId="13597"/>
    <cellStyle name="Обычный 148 6 2" xfId="43586"/>
    <cellStyle name="Обычный 148 7" xfId="13598"/>
    <cellStyle name="Обычный 148 7 2" xfId="43587"/>
    <cellStyle name="Обычный 148 8" xfId="43588"/>
    <cellStyle name="Обычный 149" xfId="13599"/>
    <cellStyle name="Обычный 149 2" xfId="13600"/>
    <cellStyle name="Обычный 149 2 2" xfId="13601"/>
    <cellStyle name="Обычный 149 2 2 2" xfId="13602"/>
    <cellStyle name="Обычный 149 2 2 2 2" xfId="43589"/>
    <cellStyle name="Обычный 149 2 2 3" xfId="43590"/>
    <cellStyle name="Обычный 149 2 3" xfId="13603"/>
    <cellStyle name="Обычный 149 2 3 2" xfId="43591"/>
    <cellStyle name="Обычный 149 2 4" xfId="43592"/>
    <cellStyle name="Обычный 149 3" xfId="13604"/>
    <cellStyle name="Обычный 149 3 2" xfId="13605"/>
    <cellStyle name="Обычный 149 3 2 2" xfId="13606"/>
    <cellStyle name="Обычный 149 3 2 2 2" xfId="43593"/>
    <cellStyle name="Обычный 149 3 2 3" xfId="43594"/>
    <cellStyle name="Обычный 149 3 3" xfId="13607"/>
    <cellStyle name="Обычный 149 3 3 2" xfId="43595"/>
    <cellStyle name="Обычный 149 3 4" xfId="43596"/>
    <cellStyle name="Обычный 149 4" xfId="13608"/>
    <cellStyle name="Обычный 149 4 2" xfId="13609"/>
    <cellStyle name="Обычный 149 4 2 2" xfId="13610"/>
    <cellStyle name="Обычный 149 4 2 2 2" xfId="43597"/>
    <cellStyle name="Обычный 149 4 2 3" xfId="43598"/>
    <cellStyle name="Обычный 149 4 3" xfId="13611"/>
    <cellStyle name="Обычный 149 4 3 2" xfId="43599"/>
    <cellStyle name="Обычный 149 4 4" xfId="43600"/>
    <cellStyle name="Обычный 149 5" xfId="13612"/>
    <cellStyle name="Обычный 149 5 2" xfId="13613"/>
    <cellStyle name="Обычный 149 5 2 2" xfId="43601"/>
    <cellStyle name="Обычный 149 5 3" xfId="43602"/>
    <cellStyle name="Обычный 149 6" xfId="13614"/>
    <cellStyle name="Обычный 149 6 2" xfId="43603"/>
    <cellStyle name="Обычный 149 7" xfId="13615"/>
    <cellStyle name="Обычный 149 7 2" xfId="43604"/>
    <cellStyle name="Обычный 149 8" xfId="43605"/>
    <cellStyle name="Обычный 15" xfId="13616"/>
    <cellStyle name="Обычный 15 2" xfId="13617"/>
    <cellStyle name="Обычный 15 3" xfId="59090"/>
    <cellStyle name="Обычный 150" xfId="13618"/>
    <cellStyle name="Обычный 150 2" xfId="13619"/>
    <cellStyle name="Обычный 150 2 2" xfId="13620"/>
    <cellStyle name="Обычный 150 2 2 2" xfId="13621"/>
    <cellStyle name="Обычный 150 2 2 2 2" xfId="43606"/>
    <cellStyle name="Обычный 150 2 2 3" xfId="43607"/>
    <cellStyle name="Обычный 150 2 3" xfId="13622"/>
    <cellStyle name="Обычный 150 2 3 2" xfId="43608"/>
    <cellStyle name="Обычный 150 2 4" xfId="43609"/>
    <cellStyle name="Обычный 150 3" xfId="13623"/>
    <cellStyle name="Обычный 150 3 2" xfId="13624"/>
    <cellStyle name="Обычный 150 3 2 2" xfId="13625"/>
    <cellStyle name="Обычный 150 3 2 2 2" xfId="43610"/>
    <cellStyle name="Обычный 150 3 2 3" xfId="43611"/>
    <cellStyle name="Обычный 150 3 3" xfId="13626"/>
    <cellStyle name="Обычный 150 3 3 2" xfId="43612"/>
    <cellStyle name="Обычный 150 3 4" xfId="43613"/>
    <cellStyle name="Обычный 150 4" xfId="13627"/>
    <cellStyle name="Обычный 150 4 2" xfId="13628"/>
    <cellStyle name="Обычный 150 4 2 2" xfId="13629"/>
    <cellStyle name="Обычный 150 4 2 2 2" xfId="43614"/>
    <cellStyle name="Обычный 150 4 2 3" xfId="43615"/>
    <cellStyle name="Обычный 150 4 3" xfId="13630"/>
    <cellStyle name="Обычный 150 4 3 2" xfId="43616"/>
    <cellStyle name="Обычный 150 4 4" xfId="43617"/>
    <cellStyle name="Обычный 150 5" xfId="13631"/>
    <cellStyle name="Обычный 150 5 2" xfId="13632"/>
    <cellStyle name="Обычный 150 5 2 2" xfId="43618"/>
    <cellStyle name="Обычный 150 5 3" xfId="43619"/>
    <cellStyle name="Обычный 150 6" xfId="13633"/>
    <cellStyle name="Обычный 150 6 2" xfId="43620"/>
    <cellStyle name="Обычный 150 7" xfId="13634"/>
    <cellStyle name="Обычный 150 7 2" xfId="43621"/>
    <cellStyle name="Обычный 150 8" xfId="43622"/>
    <cellStyle name="Обычный 151" xfId="13635"/>
    <cellStyle name="Обычный 151 2" xfId="13636"/>
    <cellStyle name="Обычный 151 2 2" xfId="13637"/>
    <cellStyle name="Обычный 151 2 2 2" xfId="13638"/>
    <cellStyle name="Обычный 151 2 2 2 2" xfId="43623"/>
    <cellStyle name="Обычный 151 2 2 3" xfId="43624"/>
    <cellStyle name="Обычный 151 2 3" xfId="13639"/>
    <cellStyle name="Обычный 151 2 3 2" xfId="43625"/>
    <cellStyle name="Обычный 151 2 4" xfId="43626"/>
    <cellStyle name="Обычный 151 3" xfId="13640"/>
    <cellStyle name="Обычный 151 3 2" xfId="13641"/>
    <cellStyle name="Обычный 151 3 2 2" xfId="13642"/>
    <cellStyle name="Обычный 151 3 2 2 2" xfId="43627"/>
    <cellStyle name="Обычный 151 3 2 3" xfId="43628"/>
    <cellStyle name="Обычный 151 3 3" xfId="13643"/>
    <cellStyle name="Обычный 151 3 3 2" xfId="43629"/>
    <cellStyle name="Обычный 151 3 4" xfId="43630"/>
    <cellStyle name="Обычный 151 4" xfId="13644"/>
    <cellStyle name="Обычный 151 4 2" xfId="13645"/>
    <cellStyle name="Обычный 151 4 2 2" xfId="13646"/>
    <cellStyle name="Обычный 151 4 2 2 2" xfId="43631"/>
    <cellStyle name="Обычный 151 4 2 3" xfId="43632"/>
    <cellStyle name="Обычный 151 4 3" xfId="13647"/>
    <cellStyle name="Обычный 151 4 3 2" xfId="43633"/>
    <cellStyle name="Обычный 151 4 4" xfId="43634"/>
    <cellStyle name="Обычный 151 5" xfId="13648"/>
    <cellStyle name="Обычный 151 5 2" xfId="13649"/>
    <cellStyle name="Обычный 151 5 2 2" xfId="43635"/>
    <cellStyle name="Обычный 151 5 3" xfId="43636"/>
    <cellStyle name="Обычный 151 6" xfId="13650"/>
    <cellStyle name="Обычный 151 6 2" xfId="43637"/>
    <cellStyle name="Обычный 151 7" xfId="13651"/>
    <cellStyle name="Обычный 151 7 2" xfId="43638"/>
    <cellStyle name="Обычный 151 8" xfId="43639"/>
    <cellStyle name="Обычный 152" xfId="13652"/>
    <cellStyle name="Обычный 152 2" xfId="13653"/>
    <cellStyle name="Обычный 152 2 2" xfId="13654"/>
    <cellStyle name="Обычный 152 2 2 2" xfId="13655"/>
    <cellStyle name="Обычный 152 2 2 2 2" xfId="43640"/>
    <cellStyle name="Обычный 152 2 2 3" xfId="43641"/>
    <cellStyle name="Обычный 152 2 3" xfId="13656"/>
    <cellStyle name="Обычный 152 2 3 2" xfId="43642"/>
    <cellStyle name="Обычный 152 2 4" xfId="43643"/>
    <cellStyle name="Обычный 152 3" xfId="13657"/>
    <cellStyle name="Обычный 152 3 2" xfId="13658"/>
    <cellStyle name="Обычный 152 3 2 2" xfId="13659"/>
    <cellStyle name="Обычный 152 3 2 2 2" xfId="43644"/>
    <cellStyle name="Обычный 152 3 2 3" xfId="43645"/>
    <cellStyle name="Обычный 152 3 3" xfId="13660"/>
    <cellStyle name="Обычный 152 3 3 2" xfId="43646"/>
    <cellStyle name="Обычный 152 3 4" xfId="43647"/>
    <cellStyle name="Обычный 152 4" xfId="13661"/>
    <cellStyle name="Обычный 152 4 2" xfId="13662"/>
    <cellStyle name="Обычный 152 4 2 2" xfId="13663"/>
    <cellStyle name="Обычный 152 4 2 2 2" xfId="43648"/>
    <cellStyle name="Обычный 152 4 2 3" xfId="43649"/>
    <cellStyle name="Обычный 152 4 3" xfId="13664"/>
    <cellStyle name="Обычный 152 4 3 2" xfId="43650"/>
    <cellStyle name="Обычный 152 4 4" xfId="43651"/>
    <cellStyle name="Обычный 152 5" xfId="13665"/>
    <cellStyle name="Обычный 152 5 2" xfId="13666"/>
    <cellStyle name="Обычный 152 5 2 2" xfId="43652"/>
    <cellStyle name="Обычный 152 5 3" xfId="43653"/>
    <cellStyle name="Обычный 152 6" xfId="13667"/>
    <cellStyle name="Обычный 152 6 2" xfId="43654"/>
    <cellStyle name="Обычный 152 7" xfId="13668"/>
    <cellStyle name="Обычный 152 7 2" xfId="43655"/>
    <cellStyle name="Обычный 152 8" xfId="43656"/>
    <cellStyle name="Обычный 153" xfId="13669"/>
    <cellStyle name="Обычный 153 2" xfId="13670"/>
    <cellStyle name="Обычный 153 2 2" xfId="13671"/>
    <cellStyle name="Обычный 153 2 2 2" xfId="13672"/>
    <cellStyle name="Обычный 153 2 2 2 2" xfId="43657"/>
    <cellStyle name="Обычный 153 2 2 3" xfId="43658"/>
    <cellStyle name="Обычный 153 2 3" xfId="13673"/>
    <cellStyle name="Обычный 153 2 3 2" xfId="43659"/>
    <cellStyle name="Обычный 153 2 4" xfId="43660"/>
    <cellStyle name="Обычный 153 3" xfId="13674"/>
    <cellStyle name="Обычный 153 3 2" xfId="13675"/>
    <cellStyle name="Обычный 153 3 2 2" xfId="13676"/>
    <cellStyle name="Обычный 153 3 2 2 2" xfId="43661"/>
    <cellStyle name="Обычный 153 3 2 3" xfId="43662"/>
    <cellStyle name="Обычный 153 3 3" xfId="13677"/>
    <cellStyle name="Обычный 153 3 3 2" xfId="43663"/>
    <cellStyle name="Обычный 153 3 4" xfId="43664"/>
    <cellStyle name="Обычный 153 4" xfId="13678"/>
    <cellStyle name="Обычный 153 4 2" xfId="13679"/>
    <cellStyle name="Обычный 153 4 2 2" xfId="13680"/>
    <cellStyle name="Обычный 153 4 2 2 2" xfId="43665"/>
    <cellStyle name="Обычный 153 4 2 3" xfId="43666"/>
    <cellStyle name="Обычный 153 4 3" xfId="13681"/>
    <cellStyle name="Обычный 153 4 3 2" xfId="43667"/>
    <cellStyle name="Обычный 153 4 4" xfId="43668"/>
    <cellStyle name="Обычный 153 5" xfId="13682"/>
    <cellStyle name="Обычный 153 5 2" xfId="13683"/>
    <cellStyle name="Обычный 153 5 2 2" xfId="43669"/>
    <cellStyle name="Обычный 153 5 3" xfId="43670"/>
    <cellStyle name="Обычный 153 6" xfId="13684"/>
    <cellStyle name="Обычный 153 6 2" xfId="43671"/>
    <cellStyle name="Обычный 153 7" xfId="13685"/>
    <cellStyle name="Обычный 153 7 2" xfId="43672"/>
    <cellStyle name="Обычный 153 8" xfId="43673"/>
    <cellStyle name="Обычный 154" xfId="13686"/>
    <cellStyle name="Обычный 154 2" xfId="13687"/>
    <cellStyle name="Обычный 154 2 2" xfId="13688"/>
    <cellStyle name="Обычный 154 2 2 2" xfId="13689"/>
    <cellStyle name="Обычный 154 2 2 2 2" xfId="43674"/>
    <cellStyle name="Обычный 154 2 2 3" xfId="43675"/>
    <cellStyle name="Обычный 154 2 3" xfId="13690"/>
    <cellStyle name="Обычный 154 2 3 2" xfId="43676"/>
    <cellStyle name="Обычный 154 2 4" xfId="43677"/>
    <cellStyle name="Обычный 154 3" xfId="13691"/>
    <cellStyle name="Обычный 154 3 2" xfId="13692"/>
    <cellStyle name="Обычный 154 3 2 2" xfId="13693"/>
    <cellStyle name="Обычный 154 3 2 2 2" xfId="43678"/>
    <cellStyle name="Обычный 154 3 2 3" xfId="43679"/>
    <cellStyle name="Обычный 154 3 3" xfId="13694"/>
    <cellStyle name="Обычный 154 3 3 2" xfId="43680"/>
    <cellStyle name="Обычный 154 3 4" xfId="43681"/>
    <cellStyle name="Обычный 154 4" xfId="13695"/>
    <cellStyle name="Обычный 154 4 2" xfId="13696"/>
    <cellStyle name="Обычный 154 4 2 2" xfId="13697"/>
    <cellStyle name="Обычный 154 4 2 2 2" xfId="43682"/>
    <cellStyle name="Обычный 154 4 2 3" xfId="43683"/>
    <cellStyle name="Обычный 154 4 3" xfId="13698"/>
    <cellStyle name="Обычный 154 4 3 2" xfId="43684"/>
    <cellStyle name="Обычный 154 4 4" xfId="43685"/>
    <cellStyle name="Обычный 154 5" xfId="13699"/>
    <cellStyle name="Обычный 154 5 2" xfId="13700"/>
    <cellStyle name="Обычный 154 5 2 2" xfId="43686"/>
    <cellStyle name="Обычный 154 5 3" xfId="43687"/>
    <cellStyle name="Обычный 154 6" xfId="13701"/>
    <cellStyle name="Обычный 154 6 2" xfId="43688"/>
    <cellStyle name="Обычный 154 7" xfId="13702"/>
    <cellStyle name="Обычный 154 7 2" xfId="43689"/>
    <cellStyle name="Обычный 154 8" xfId="43690"/>
    <cellStyle name="Обычный 155" xfId="13703"/>
    <cellStyle name="Обычный 155 2" xfId="13704"/>
    <cellStyle name="Обычный 155 2 2" xfId="13705"/>
    <cellStyle name="Обычный 155 2 2 2" xfId="13706"/>
    <cellStyle name="Обычный 155 2 2 2 2" xfId="43691"/>
    <cellStyle name="Обычный 155 2 2 3" xfId="43692"/>
    <cellStyle name="Обычный 155 2 3" xfId="13707"/>
    <cellStyle name="Обычный 155 2 3 2" xfId="43693"/>
    <cellStyle name="Обычный 155 2 4" xfId="43694"/>
    <cellStyle name="Обычный 155 3" xfId="13708"/>
    <cellStyle name="Обычный 155 3 2" xfId="13709"/>
    <cellStyle name="Обычный 155 3 2 2" xfId="13710"/>
    <cellStyle name="Обычный 155 3 2 2 2" xfId="43695"/>
    <cellStyle name="Обычный 155 3 2 3" xfId="43696"/>
    <cellStyle name="Обычный 155 3 3" xfId="13711"/>
    <cellStyle name="Обычный 155 3 3 2" xfId="43697"/>
    <cellStyle name="Обычный 155 3 4" xfId="43698"/>
    <cellStyle name="Обычный 155 4" xfId="13712"/>
    <cellStyle name="Обычный 155 4 2" xfId="13713"/>
    <cellStyle name="Обычный 155 4 2 2" xfId="13714"/>
    <cellStyle name="Обычный 155 4 2 2 2" xfId="43699"/>
    <cellStyle name="Обычный 155 4 2 3" xfId="43700"/>
    <cellStyle name="Обычный 155 4 3" xfId="13715"/>
    <cellStyle name="Обычный 155 4 3 2" xfId="43701"/>
    <cellStyle name="Обычный 155 4 4" xfId="43702"/>
    <cellStyle name="Обычный 155 5" xfId="13716"/>
    <cellStyle name="Обычный 155 5 2" xfId="13717"/>
    <cellStyle name="Обычный 155 5 2 2" xfId="43703"/>
    <cellStyle name="Обычный 155 5 3" xfId="43704"/>
    <cellStyle name="Обычный 155 6" xfId="13718"/>
    <cellStyle name="Обычный 155 6 2" xfId="43705"/>
    <cellStyle name="Обычный 155 7" xfId="13719"/>
    <cellStyle name="Обычный 155 7 2" xfId="43706"/>
    <cellStyle name="Обычный 155 8" xfId="43707"/>
    <cellStyle name="Обычный 156" xfId="13720"/>
    <cellStyle name="Обычный 156 2" xfId="13721"/>
    <cellStyle name="Обычный 156 2 2" xfId="13722"/>
    <cellStyle name="Обычный 156 2 2 2" xfId="13723"/>
    <cellStyle name="Обычный 156 2 2 2 2" xfId="43708"/>
    <cellStyle name="Обычный 156 2 2 3" xfId="43709"/>
    <cellStyle name="Обычный 156 2 3" xfId="13724"/>
    <cellStyle name="Обычный 156 2 3 2" xfId="43710"/>
    <cellStyle name="Обычный 156 2 4" xfId="43711"/>
    <cellStyle name="Обычный 156 3" xfId="13725"/>
    <cellStyle name="Обычный 156 3 2" xfId="13726"/>
    <cellStyle name="Обычный 156 3 2 2" xfId="13727"/>
    <cellStyle name="Обычный 156 3 2 2 2" xfId="43712"/>
    <cellStyle name="Обычный 156 3 2 3" xfId="43713"/>
    <cellStyle name="Обычный 156 3 3" xfId="13728"/>
    <cellStyle name="Обычный 156 3 3 2" xfId="43714"/>
    <cellStyle name="Обычный 156 3 4" xfId="43715"/>
    <cellStyle name="Обычный 156 4" xfId="13729"/>
    <cellStyle name="Обычный 156 4 2" xfId="13730"/>
    <cellStyle name="Обычный 156 4 2 2" xfId="13731"/>
    <cellStyle name="Обычный 156 4 2 2 2" xfId="43716"/>
    <cellStyle name="Обычный 156 4 2 3" xfId="43717"/>
    <cellStyle name="Обычный 156 4 3" xfId="13732"/>
    <cellStyle name="Обычный 156 4 3 2" xfId="43718"/>
    <cellStyle name="Обычный 156 4 4" xfId="43719"/>
    <cellStyle name="Обычный 156 5" xfId="13733"/>
    <cellStyle name="Обычный 156 5 2" xfId="13734"/>
    <cellStyle name="Обычный 156 5 2 2" xfId="43720"/>
    <cellStyle name="Обычный 156 5 3" xfId="43721"/>
    <cellStyle name="Обычный 156 6" xfId="13735"/>
    <cellStyle name="Обычный 156 6 2" xfId="43722"/>
    <cellStyle name="Обычный 156 7" xfId="13736"/>
    <cellStyle name="Обычный 156 7 2" xfId="43723"/>
    <cellStyle name="Обычный 156 8" xfId="43724"/>
    <cellStyle name="Обычный 157" xfId="13737"/>
    <cellStyle name="Обычный 157 2" xfId="13738"/>
    <cellStyle name="Обычный 157 2 2" xfId="13739"/>
    <cellStyle name="Обычный 157 2 2 2" xfId="13740"/>
    <cellStyle name="Обычный 157 2 2 2 2" xfId="43725"/>
    <cellStyle name="Обычный 157 2 2 3" xfId="43726"/>
    <cellStyle name="Обычный 157 2 3" xfId="13741"/>
    <cellStyle name="Обычный 157 2 3 2" xfId="43727"/>
    <cellStyle name="Обычный 157 2 4" xfId="43728"/>
    <cellStyle name="Обычный 157 3" xfId="13742"/>
    <cellStyle name="Обычный 157 3 2" xfId="13743"/>
    <cellStyle name="Обычный 157 3 2 2" xfId="13744"/>
    <cellStyle name="Обычный 157 3 2 2 2" xfId="43729"/>
    <cellStyle name="Обычный 157 3 2 3" xfId="43730"/>
    <cellStyle name="Обычный 157 3 3" xfId="13745"/>
    <cellStyle name="Обычный 157 3 3 2" xfId="43731"/>
    <cellStyle name="Обычный 157 3 4" xfId="43732"/>
    <cellStyle name="Обычный 157 4" xfId="13746"/>
    <cellStyle name="Обычный 157 4 2" xfId="13747"/>
    <cellStyle name="Обычный 157 4 2 2" xfId="13748"/>
    <cellStyle name="Обычный 157 4 2 2 2" xfId="43733"/>
    <cellStyle name="Обычный 157 4 2 3" xfId="43734"/>
    <cellStyle name="Обычный 157 4 3" xfId="13749"/>
    <cellStyle name="Обычный 157 4 3 2" xfId="43735"/>
    <cellStyle name="Обычный 157 4 4" xfId="43736"/>
    <cellStyle name="Обычный 157 5" xfId="13750"/>
    <cellStyle name="Обычный 157 5 2" xfId="13751"/>
    <cellStyle name="Обычный 157 5 2 2" xfId="43737"/>
    <cellStyle name="Обычный 157 5 3" xfId="43738"/>
    <cellStyle name="Обычный 157 6" xfId="13752"/>
    <cellStyle name="Обычный 157 6 2" xfId="43739"/>
    <cellStyle name="Обычный 157 7" xfId="13753"/>
    <cellStyle name="Обычный 157 7 2" xfId="43740"/>
    <cellStyle name="Обычный 157 8" xfId="43741"/>
    <cellStyle name="Обычный 158" xfId="13754"/>
    <cellStyle name="Обычный 158 2" xfId="13755"/>
    <cellStyle name="Обычный 158 2 2" xfId="13756"/>
    <cellStyle name="Обычный 158 2 2 2" xfId="13757"/>
    <cellStyle name="Обычный 158 2 2 2 2" xfId="43742"/>
    <cellStyle name="Обычный 158 2 2 3" xfId="43743"/>
    <cellStyle name="Обычный 158 2 3" xfId="13758"/>
    <cellStyle name="Обычный 158 2 3 2" xfId="43744"/>
    <cellStyle name="Обычный 158 2 4" xfId="43745"/>
    <cellStyle name="Обычный 158 3" xfId="13759"/>
    <cellStyle name="Обычный 158 3 2" xfId="13760"/>
    <cellStyle name="Обычный 158 3 2 2" xfId="13761"/>
    <cellStyle name="Обычный 158 3 2 2 2" xfId="43746"/>
    <cellStyle name="Обычный 158 3 2 3" xfId="43747"/>
    <cellStyle name="Обычный 158 3 3" xfId="13762"/>
    <cellStyle name="Обычный 158 3 3 2" xfId="43748"/>
    <cellStyle name="Обычный 158 3 4" xfId="43749"/>
    <cellStyle name="Обычный 158 4" xfId="13763"/>
    <cellStyle name="Обычный 158 4 2" xfId="13764"/>
    <cellStyle name="Обычный 158 4 2 2" xfId="13765"/>
    <cellStyle name="Обычный 158 4 2 2 2" xfId="43750"/>
    <cellStyle name="Обычный 158 4 2 3" xfId="43751"/>
    <cellStyle name="Обычный 158 4 3" xfId="13766"/>
    <cellStyle name="Обычный 158 4 3 2" xfId="43752"/>
    <cellStyle name="Обычный 158 4 4" xfId="43753"/>
    <cellStyle name="Обычный 158 5" xfId="13767"/>
    <cellStyle name="Обычный 158 5 2" xfId="13768"/>
    <cellStyle name="Обычный 158 5 2 2" xfId="43754"/>
    <cellStyle name="Обычный 158 5 3" xfId="43755"/>
    <cellStyle name="Обычный 158 6" xfId="13769"/>
    <cellStyle name="Обычный 158 6 2" xfId="43756"/>
    <cellStyle name="Обычный 158 7" xfId="13770"/>
    <cellStyle name="Обычный 158 7 2" xfId="43757"/>
    <cellStyle name="Обычный 158 8" xfId="43758"/>
    <cellStyle name="Обычный 159" xfId="13771"/>
    <cellStyle name="Обычный 159 2" xfId="13772"/>
    <cellStyle name="Обычный 159 2 2" xfId="13773"/>
    <cellStyle name="Обычный 159 2 2 2" xfId="13774"/>
    <cellStyle name="Обычный 159 2 2 2 2" xfId="43759"/>
    <cellStyle name="Обычный 159 2 2 3" xfId="43760"/>
    <cellStyle name="Обычный 159 2 3" xfId="13775"/>
    <cellStyle name="Обычный 159 2 3 2" xfId="43761"/>
    <cellStyle name="Обычный 159 2 4" xfId="43762"/>
    <cellStyle name="Обычный 159 3" xfId="13776"/>
    <cellStyle name="Обычный 159 3 2" xfId="13777"/>
    <cellStyle name="Обычный 159 3 2 2" xfId="13778"/>
    <cellStyle name="Обычный 159 3 2 2 2" xfId="43763"/>
    <cellStyle name="Обычный 159 3 2 3" xfId="43764"/>
    <cellStyle name="Обычный 159 3 3" xfId="13779"/>
    <cellStyle name="Обычный 159 3 3 2" xfId="43765"/>
    <cellStyle name="Обычный 159 3 4" xfId="43766"/>
    <cellStyle name="Обычный 159 4" xfId="13780"/>
    <cellStyle name="Обычный 159 4 2" xfId="13781"/>
    <cellStyle name="Обычный 159 4 2 2" xfId="13782"/>
    <cellStyle name="Обычный 159 4 2 2 2" xfId="43767"/>
    <cellStyle name="Обычный 159 4 2 3" xfId="43768"/>
    <cellStyle name="Обычный 159 4 3" xfId="13783"/>
    <cellStyle name="Обычный 159 4 3 2" xfId="43769"/>
    <cellStyle name="Обычный 159 4 4" xfId="43770"/>
    <cellStyle name="Обычный 159 5" xfId="13784"/>
    <cellStyle name="Обычный 159 5 2" xfId="13785"/>
    <cellStyle name="Обычный 159 5 2 2" xfId="43771"/>
    <cellStyle name="Обычный 159 5 3" xfId="43772"/>
    <cellStyle name="Обычный 159 6" xfId="13786"/>
    <cellStyle name="Обычный 159 6 2" xfId="43773"/>
    <cellStyle name="Обычный 159 7" xfId="13787"/>
    <cellStyle name="Обычный 159 7 2" xfId="43774"/>
    <cellStyle name="Обычный 159 8" xfId="43775"/>
    <cellStyle name="Обычный 16" xfId="13788"/>
    <cellStyle name="Обычный 16 2" xfId="13789"/>
    <cellStyle name="Обычный 16 3" xfId="59091"/>
    <cellStyle name="Обычный 160" xfId="13790"/>
    <cellStyle name="Обычный 160 2" xfId="13791"/>
    <cellStyle name="Обычный 160 2 2" xfId="13792"/>
    <cellStyle name="Обычный 160 2 2 2" xfId="13793"/>
    <cellStyle name="Обычный 160 2 2 2 2" xfId="43776"/>
    <cellStyle name="Обычный 160 2 2 3" xfId="43777"/>
    <cellStyle name="Обычный 160 2 3" xfId="13794"/>
    <cellStyle name="Обычный 160 2 3 2" xfId="43778"/>
    <cellStyle name="Обычный 160 2 4" xfId="43779"/>
    <cellStyle name="Обычный 160 3" xfId="13795"/>
    <cellStyle name="Обычный 160 3 2" xfId="13796"/>
    <cellStyle name="Обычный 160 3 2 2" xfId="13797"/>
    <cellStyle name="Обычный 160 3 2 2 2" xfId="43780"/>
    <cellStyle name="Обычный 160 3 2 3" xfId="43781"/>
    <cellStyle name="Обычный 160 3 3" xfId="13798"/>
    <cellStyle name="Обычный 160 3 3 2" xfId="43782"/>
    <cellStyle name="Обычный 160 3 4" xfId="43783"/>
    <cellStyle name="Обычный 160 4" xfId="13799"/>
    <cellStyle name="Обычный 160 4 2" xfId="13800"/>
    <cellStyle name="Обычный 160 4 2 2" xfId="13801"/>
    <cellStyle name="Обычный 160 4 2 2 2" xfId="43784"/>
    <cellStyle name="Обычный 160 4 2 3" xfId="43785"/>
    <cellStyle name="Обычный 160 4 3" xfId="13802"/>
    <cellStyle name="Обычный 160 4 3 2" xfId="43786"/>
    <cellStyle name="Обычный 160 4 4" xfId="43787"/>
    <cellStyle name="Обычный 160 5" xfId="13803"/>
    <cellStyle name="Обычный 160 5 2" xfId="13804"/>
    <cellStyle name="Обычный 160 5 2 2" xfId="43788"/>
    <cellStyle name="Обычный 160 5 3" xfId="43789"/>
    <cellStyle name="Обычный 160 6" xfId="13805"/>
    <cellStyle name="Обычный 160 6 2" xfId="43790"/>
    <cellStyle name="Обычный 160 7" xfId="13806"/>
    <cellStyle name="Обычный 160 7 2" xfId="43791"/>
    <cellStyle name="Обычный 160 8" xfId="43792"/>
    <cellStyle name="Обычный 161" xfId="13807"/>
    <cellStyle name="Обычный 161 2" xfId="13808"/>
    <cellStyle name="Обычный 161 2 2" xfId="13809"/>
    <cellStyle name="Обычный 161 2 2 2" xfId="13810"/>
    <cellStyle name="Обычный 161 2 2 2 2" xfId="43793"/>
    <cellStyle name="Обычный 161 2 2 3" xfId="43794"/>
    <cellStyle name="Обычный 161 2 3" xfId="13811"/>
    <cellStyle name="Обычный 161 2 3 2" xfId="43795"/>
    <cellStyle name="Обычный 161 2 4" xfId="43796"/>
    <cellStyle name="Обычный 161 3" xfId="13812"/>
    <cellStyle name="Обычный 161 3 2" xfId="13813"/>
    <cellStyle name="Обычный 161 3 2 2" xfId="13814"/>
    <cellStyle name="Обычный 161 3 2 2 2" xfId="43797"/>
    <cellStyle name="Обычный 161 3 2 3" xfId="43798"/>
    <cellStyle name="Обычный 161 3 3" xfId="13815"/>
    <cellStyle name="Обычный 161 3 3 2" xfId="43799"/>
    <cellStyle name="Обычный 161 3 4" xfId="43800"/>
    <cellStyle name="Обычный 161 4" xfId="13816"/>
    <cellStyle name="Обычный 161 4 2" xfId="13817"/>
    <cellStyle name="Обычный 161 4 2 2" xfId="13818"/>
    <cellStyle name="Обычный 161 4 2 2 2" xfId="43801"/>
    <cellStyle name="Обычный 161 4 2 3" xfId="43802"/>
    <cellStyle name="Обычный 161 4 3" xfId="13819"/>
    <cellStyle name="Обычный 161 4 3 2" xfId="43803"/>
    <cellStyle name="Обычный 161 4 4" xfId="43804"/>
    <cellStyle name="Обычный 161 5" xfId="13820"/>
    <cellStyle name="Обычный 161 5 2" xfId="13821"/>
    <cellStyle name="Обычный 161 5 2 2" xfId="43805"/>
    <cellStyle name="Обычный 161 5 3" xfId="43806"/>
    <cellStyle name="Обычный 161 6" xfId="13822"/>
    <cellStyle name="Обычный 161 6 2" xfId="43807"/>
    <cellStyle name="Обычный 161 7" xfId="13823"/>
    <cellStyle name="Обычный 161 7 2" xfId="43808"/>
    <cellStyle name="Обычный 161 8" xfId="43809"/>
    <cellStyle name="Обычный 162" xfId="13824"/>
    <cellStyle name="Обычный 162 2" xfId="13825"/>
    <cellStyle name="Обычный 162 2 2" xfId="13826"/>
    <cellStyle name="Обычный 162 2 2 2" xfId="13827"/>
    <cellStyle name="Обычный 162 2 2 2 2" xfId="43810"/>
    <cellStyle name="Обычный 162 2 2 3" xfId="43811"/>
    <cellStyle name="Обычный 162 2 3" xfId="13828"/>
    <cellStyle name="Обычный 162 2 3 2" xfId="43812"/>
    <cellStyle name="Обычный 162 2 4" xfId="43813"/>
    <cellStyle name="Обычный 162 3" xfId="13829"/>
    <cellStyle name="Обычный 162 3 2" xfId="13830"/>
    <cellStyle name="Обычный 162 3 2 2" xfId="13831"/>
    <cellStyle name="Обычный 162 3 2 2 2" xfId="43814"/>
    <cellStyle name="Обычный 162 3 2 3" xfId="43815"/>
    <cellStyle name="Обычный 162 3 3" xfId="13832"/>
    <cellStyle name="Обычный 162 3 3 2" xfId="43816"/>
    <cellStyle name="Обычный 162 3 4" xfId="43817"/>
    <cellStyle name="Обычный 162 4" xfId="13833"/>
    <cellStyle name="Обычный 162 4 2" xfId="13834"/>
    <cellStyle name="Обычный 162 4 2 2" xfId="13835"/>
    <cellStyle name="Обычный 162 4 2 2 2" xfId="43818"/>
    <cellStyle name="Обычный 162 4 2 3" xfId="43819"/>
    <cellStyle name="Обычный 162 4 3" xfId="13836"/>
    <cellStyle name="Обычный 162 4 3 2" xfId="43820"/>
    <cellStyle name="Обычный 162 4 4" xfId="43821"/>
    <cellStyle name="Обычный 162 5" xfId="13837"/>
    <cellStyle name="Обычный 162 5 2" xfId="13838"/>
    <cellStyle name="Обычный 162 5 2 2" xfId="43822"/>
    <cellStyle name="Обычный 162 5 3" xfId="43823"/>
    <cellStyle name="Обычный 162 6" xfId="13839"/>
    <cellStyle name="Обычный 162 6 2" xfId="43824"/>
    <cellStyle name="Обычный 162 7" xfId="13840"/>
    <cellStyle name="Обычный 162 7 2" xfId="43825"/>
    <cellStyle name="Обычный 162 8" xfId="43826"/>
    <cellStyle name="Обычный 163" xfId="13841"/>
    <cellStyle name="Обычный 163 2" xfId="13842"/>
    <cellStyle name="Обычный 163 2 2" xfId="13843"/>
    <cellStyle name="Обычный 163 2 2 2" xfId="13844"/>
    <cellStyle name="Обычный 163 2 2 2 2" xfId="43827"/>
    <cellStyle name="Обычный 163 2 2 3" xfId="43828"/>
    <cellStyle name="Обычный 163 2 3" xfId="13845"/>
    <cellStyle name="Обычный 163 2 3 2" xfId="43829"/>
    <cellStyle name="Обычный 163 2 4" xfId="43830"/>
    <cellStyle name="Обычный 163 3" xfId="13846"/>
    <cellStyle name="Обычный 163 3 2" xfId="13847"/>
    <cellStyle name="Обычный 163 3 2 2" xfId="13848"/>
    <cellStyle name="Обычный 163 3 2 2 2" xfId="43831"/>
    <cellStyle name="Обычный 163 3 2 3" xfId="43832"/>
    <cellStyle name="Обычный 163 3 3" xfId="13849"/>
    <cellStyle name="Обычный 163 3 3 2" xfId="43833"/>
    <cellStyle name="Обычный 163 3 4" xfId="43834"/>
    <cellStyle name="Обычный 163 4" xfId="13850"/>
    <cellStyle name="Обычный 163 4 2" xfId="13851"/>
    <cellStyle name="Обычный 163 4 2 2" xfId="13852"/>
    <cellStyle name="Обычный 163 4 2 2 2" xfId="43835"/>
    <cellStyle name="Обычный 163 4 2 3" xfId="43836"/>
    <cellStyle name="Обычный 163 4 3" xfId="13853"/>
    <cellStyle name="Обычный 163 4 3 2" xfId="43837"/>
    <cellStyle name="Обычный 163 4 4" xfId="43838"/>
    <cellStyle name="Обычный 163 5" xfId="13854"/>
    <cellStyle name="Обычный 163 5 2" xfId="13855"/>
    <cellStyle name="Обычный 163 5 2 2" xfId="43839"/>
    <cellStyle name="Обычный 163 5 3" xfId="43840"/>
    <cellStyle name="Обычный 163 6" xfId="13856"/>
    <cellStyle name="Обычный 163 6 2" xfId="43841"/>
    <cellStyle name="Обычный 163 7" xfId="13857"/>
    <cellStyle name="Обычный 163 7 2" xfId="43842"/>
    <cellStyle name="Обычный 163 8" xfId="43843"/>
    <cellStyle name="Обычный 164" xfId="13858"/>
    <cellStyle name="Обычный 164 2" xfId="13859"/>
    <cellStyle name="Обычный 164 2 2" xfId="13860"/>
    <cellStyle name="Обычный 164 2 2 2" xfId="13861"/>
    <cellStyle name="Обычный 164 2 2 2 2" xfId="43844"/>
    <cellStyle name="Обычный 164 2 2 3" xfId="43845"/>
    <cellStyle name="Обычный 164 2 3" xfId="13862"/>
    <cellStyle name="Обычный 164 2 3 2" xfId="43846"/>
    <cellStyle name="Обычный 164 2 4" xfId="43847"/>
    <cellStyle name="Обычный 164 3" xfId="13863"/>
    <cellStyle name="Обычный 164 3 2" xfId="13864"/>
    <cellStyle name="Обычный 164 3 2 2" xfId="13865"/>
    <cellStyle name="Обычный 164 3 2 2 2" xfId="43848"/>
    <cellStyle name="Обычный 164 3 2 3" xfId="43849"/>
    <cellStyle name="Обычный 164 3 3" xfId="13866"/>
    <cellStyle name="Обычный 164 3 3 2" xfId="43850"/>
    <cellStyle name="Обычный 164 3 4" xfId="43851"/>
    <cellStyle name="Обычный 164 4" xfId="13867"/>
    <cellStyle name="Обычный 164 4 2" xfId="13868"/>
    <cellStyle name="Обычный 164 4 2 2" xfId="13869"/>
    <cellStyle name="Обычный 164 4 2 2 2" xfId="43852"/>
    <cellStyle name="Обычный 164 4 2 3" xfId="43853"/>
    <cellStyle name="Обычный 164 4 3" xfId="13870"/>
    <cellStyle name="Обычный 164 4 3 2" xfId="43854"/>
    <cellStyle name="Обычный 164 4 4" xfId="43855"/>
    <cellStyle name="Обычный 164 5" xfId="13871"/>
    <cellStyle name="Обычный 164 5 2" xfId="13872"/>
    <cellStyle name="Обычный 164 5 2 2" xfId="43856"/>
    <cellStyle name="Обычный 164 5 3" xfId="43857"/>
    <cellStyle name="Обычный 164 6" xfId="13873"/>
    <cellStyle name="Обычный 164 6 2" xfId="43858"/>
    <cellStyle name="Обычный 164 7" xfId="13874"/>
    <cellStyle name="Обычный 164 7 2" xfId="43859"/>
    <cellStyle name="Обычный 164 8" xfId="43860"/>
    <cellStyle name="Обычный 165" xfId="13875"/>
    <cellStyle name="Обычный 165 2" xfId="13876"/>
    <cellStyle name="Обычный 165 2 2" xfId="13877"/>
    <cellStyle name="Обычный 165 2 2 2" xfId="13878"/>
    <cellStyle name="Обычный 165 2 2 2 2" xfId="43861"/>
    <cellStyle name="Обычный 165 2 2 3" xfId="43862"/>
    <cellStyle name="Обычный 165 2 3" xfId="13879"/>
    <cellStyle name="Обычный 165 2 3 2" xfId="43863"/>
    <cellStyle name="Обычный 165 2 4" xfId="43864"/>
    <cellStyle name="Обычный 165 3" xfId="13880"/>
    <cellStyle name="Обычный 165 3 2" xfId="13881"/>
    <cellStyle name="Обычный 165 3 2 2" xfId="13882"/>
    <cellStyle name="Обычный 165 3 2 2 2" xfId="43865"/>
    <cellStyle name="Обычный 165 3 2 3" xfId="43866"/>
    <cellStyle name="Обычный 165 3 3" xfId="13883"/>
    <cellStyle name="Обычный 165 3 3 2" xfId="43867"/>
    <cellStyle name="Обычный 165 3 4" xfId="43868"/>
    <cellStyle name="Обычный 165 4" xfId="13884"/>
    <cellStyle name="Обычный 165 4 2" xfId="13885"/>
    <cellStyle name="Обычный 165 4 2 2" xfId="13886"/>
    <cellStyle name="Обычный 165 4 2 2 2" xfId="43869"/>
    <cellStyle name="Обычный 165 4 2 3" xfId="43870"/>
    <cellStyle name="Обычный 165 4 3" xfId="13887"/>
    <cellStyle name="Обычный 165 4 3 2" xfId="43871"/>
    <cellStyle name="Обычный 165 4 4" xfId="43872"/>
    <cellStyle name="Обычный 165 5" xfId="13888"/>
    <cellStyle name="Обычный 165 5 2" xfId="13889"/>
    <cellStyle name="Обычный 165 5 2 2" xfId="43873"/>
    <cellStyle name="Обычный 165 5 3" xfId="43874"/>
    <cellStyle name="Обычный 165 6" xfId="13890"/>
    <cellStyle name="Обычный 165 6 2" xfId="43875"/>
    <cellStyle name="Обычный 165 7" xfId="13891"/>
    <cellStyle name="Обычный 165 7 2" xfId="43876"/>
    <cellStyle name="Обычный 165 8" xfId="43877"/>
    <cellStyle name="Обычный 166" xfId="13892"/>
    <cellStyle name="Обычный 166 2" xfId="13893"/>
    <cellStyle name="Обычный 166 2 2" xfId="13894"/>
    <cellStyle name="Обычный 166 2 2 2" xfId="13895"/>
    <cellStyle name="Обычный 166 2 2 2 2" xfId="43878"/>
    <cellStyle name="Обычный 166 2 2 3" xfId="43879"/>
    <cellStyle name="Обычный 166 2 3" xfId="13896"/>
    <cellStyle name="Обычный 166 2 3 2" xfId="43880"/>
    <cellStyle name="Обычный 166 2 4" xfId="43881"/>
    <cellStyle name="Обычный 166 3" xfId="13897"/>
    <cellStyle name="Обычный 166 3 2" xfId="13898"/>
    <cellStyle name="Обычный 166 3 2 2" xfId="13899"/>
    <cellStyle name="Обычный 166 3 2 2 2" xfId="43882"/>
    <cellStyle name="Обычный 166 3 2 3" xfId="43883"/>
    <cellStyle name="Обычный 166 3 3" xfId="13900"/>
    <cellStyle name="Обычный 166 3 3 2" xfId="43884"/>
    <cellStyle name="Обычный 166 3 4" xfId="43885"/>
    <cellStyle name="Обычный 166 4" xfId="13901"/>
    <cellStyle name="Обычный 166 4 2" xfId="13902"/>
    <cellStyle name="Обычный 166 4 2 2" xfId="13903"/>
    <cellStyle name="Обычный 166 4 2 2 2" xfId="43886"/>
    <cellStyle name="Обычный 166 4 2 3" xfId="43887"/>
    <cellStyle name="Обычный 166 4 3" xfId="13904"/>
    <cellStyle name="Обычный 166 4 3 2" xfId="43888"/>
    <cellStyle name="Обычный 166 4 4" xfId="43889"/>
    <cellStyle name="Обычный 166 5" xfId="13905"/>
    <cellStyle name="Обычный 166 5 2" xfId="13906"/>
    <cellStyle name="Обычный 166 5 2 2" xfId="43890"/>
    <cellStyle name="Обычный 166 5 3" xfId="43891"/>
    <cellStyle name="Обычный 166 6" xfId="13907"/>
    <cellStyle name="Обычный 166 6 2" xfId="43892"/>
    <cellStyle name="Обычный 166 7" xfId="13908"/>
    <cellStyle name="Обычный 166 7 2" xfId="43893"/>
    <cellStyle name="Обычный 166 8" xfId="43894"/>
    <cellStyle name="Обычный 167" xfId="13909"/>
    <cellStyle name="Обычный 167 2" xfId="13910"/>
    <cellStyle name="Обычный 167 2 2" xfId="13911"/>
    <cellStyle name="Обычный 167 2 2 2" xfId="13912"/>
    <cellStyle name="Обычный 167 2 2 2 2" xfId="43895"/>
    <cellStyle name="Обычный 167 2 2 3" xfId="43896"/>
    <cellStyle name="Обычный 167 2 3" xfId="13913"/>
    <cellStyle name="Обычный 167 2 3 2" xfId="43897"/>
    <cellStyle name="Обычный 167 2 4" xfId="43898"/>
    <cellStyle name="Обычный 167 3" xfId="13914"/>
    <cellStyle name="Обычный 167 3 2" xfId="13915"/>
    <cellStyle name="Обычный 167 3 2 2" xfId="13916"/>
    <cellStyle name="Обычный 167 3 2 2 2" xfId="43899"/>
    <cellStyle name="Обычный 167 3 2 3" xfId="43900"/>
    <cellStyle name="Обычный 167 3 3" xfId="13917"/>
    <cellStyle name="Обычный 167 3 3 2" xfId="43901"/>
    <cellStyle name="Обычный 167 3 4" xfId="43902"/>
    <cellStyle name="Обычный 167 4" xfId="13918"/>
    <cellStyle name="Обычный 167 4 2" xfId="13919"/>
    <cellStyle name="Обычный 167 4 2 2" xfId="13920"/>
    <cellStyle name="Обычный 167 4 2 2 2" xfId="43903"/>
    <cellStyle name="Обычный 167 4 2 3" xfId="43904"/>
    <cellStyle name="Обычный 167 4 3" xfId="13921"/>
    <cellStyle name="Обычный 167 4 3 2" xfId="43905"/>
    <cellStyle name="Обычный 167 4 4" xfId="43906"/>
    <cellStyle name="Обычный 167 5" xfId="13922"/>
    <cellStyle name="Обычный 167 5 2" xfId="13923"/>
    <cellStyle name="Обычный 167 5 2 2" xfId="43907"/>
    <cellStyle name="Обычный 167 5 3" xfId="43908"/>
    <cellStyle name="Обычный 167 6" xfId="13924"/>
    <cellStyle name="Обычный 167 6 2" xfId="43909"/>
    <cellStyle name="Обычный 167 7" xfId="13925"/>
    <cellStyle name="Обычный 167 7 2" xfId="43910"/>
    <cellStyle name="Обычный 167 8" xfId="43911"/>
    <cellStyle name="Обычный 168" xfId="13926"/>
    <cellStyle name="Обычный 168 2" xfId="13927"/>
    <cellStyle name="Обычный 168 2 2" xfId="13928"/>
    <cellStyle name="Обычный 168 2 2 2" xfId="13929"/>
    <cellStyle name="Обычный 168 2 2 2 2" xfId="43912"/>
    <cellStyle name="Обычный 168 2 2 3" xfId="43913"/>
    <cellStyle name="Обычный 168 2 3" xfId="13930"/>
    <cellStyle name="Обычный 168 2 3 2" xfId="43914"/>
    <cellStyle name="Обычный 168 2 4" xfId="43915"/>
    <cellStyle name="Обычный 168 3" xfId="13931"/>
    <cellStyle name="Обычный 168 3 2" xfId="13932"/>
    <cellStyle name="Обычный 168 3 2 2" xfId="13933"/>
    <cellStyle name="Обычный 168 3 2 2 2" xfId="43916"/>
    <cellStyle name="Обычный 168 3 2 3" xfId="43917"/>
    <cellStyle name="Обычный 168 3 3" xfId="13934"/>
    <cellStyle name="Обычный 168 3 3 2" xfId="43918"/>
    <cellStyle name="Обычный 168 3 4" xfId="43919"/>
    <cellStyle name="Обычный 168 4" xfId="13935"/>
    <cellStyle name="Обычный 168 4 2" xfId="13936"/>
    <cellStyle name="Обычный 168 4 2 2" xfId="13937"/>
    <cellStyle name="Обычный 168 4 2 2 2" xfId="43920"/>
    <cellStyle name="Обычный 168 4 2 3" xfId="43921"/>
    <cellStyle name="Обычный 168 4 3" xfId="13938"/>
    <cellStyle name="Обычный 168 4 3 2" xfId="43922"/>
    <cellStyle name="Обычный 168 4 4" xfId="43923"/>
    <cellStyle name="Обычный 168 5" xfId="13939"/>
    <cellStyle name="Обычный 168 5 2" xfId="13940"/>
    <cellStyle name="Обычный 168 5 2 2" xfId="43924"/>
    <cellStyle name="Обычный 168 5 3" xfId="43925"/>
    <cellStyle name="Обычный 168 6" xfId="13941"/>
    <cellStyle name="Обычный 168 6 2" xfId="43926"/>
    <cellStyle name="Обычный 168 7" xfId="13942"/>
    <cellStyle name="Обычный 168 7 2" xfId="43927"/>
    <cellStyle name="Обычный 168 8" xfId="43928"/>
    <cellStyle name="Обычный 169" xfId="13943"/>
    <cellStyle name="Обычный 169 2" xfId="13944"/>
    <cellStyle name="Обычный 169 2 2" xfId="13945"/>
    <cellStyle name="Обычный 169 2 2 2" xfId="13946"/>
    <cellStyle name="Обычный 169 2 2 2 2" xfId="43929"/>
    <cellStyle name="Обычный 169 2 2 3" xfId="43930"/>
    <cellStyle name="Обычный 169 2 3" xfId="13947"/>
    <cellStyle name="Обычный 169 2 3 2" xfId="43931"/>
    <cellStyle name="Обычный 169 2 4" xfId="43932"/>
    <cellStyle name="Обычный 169 3" xfId="13948"/>
    <cellStyle name="Обычный 169 3 2" xfId="13949"/>
    <cellStyle name="Обычный 169 3 2 2" xfId="13950"/>
    <cellStyle name="Обычный 169 3 2 2 2" xfId="43933"/>
    <cellStyle name="Обычный 169 3 2 3" xfId="43934"/>
    <cellStyle name="Обычный 169 3 3" xfId="13951"/>
    <cellStyle name="Обычный 169 3 3 2" xfId="43935"/>
    <cellStyle name="Обычный 169 3 4" xfId="43936"/>
    <cellStyle name="Обычный 169 4" xfId="13952"/>
    <cellStyle name="Обычный 169 4 2" xfId="13953"/>
    <cellStyle name="Обычный 169 4 2 2" xfId="13954"/>
    <cellStyle name="Обычный 169 4 2 2 2" xfId="43937"/>
    <cellStyle name="Обычный 169 4 2 3" xfId="43938"/>
    <cellStyle name="Обычный 169 4 3" xfId="13955"/>
    <cellStyle name="Обычный 169 4 3 2" xfId="43939"/>
    <cellStyle name="Обычный 169 4 4" xfId="43940"/>
    <cellStyle name="Обычный 169 5" xfId="13956"/>
    <cellStyle name="Обычный 169 5 2" xfId="13957"/>
    <cellStyle name="Обычный 169 5 2 2" xfId="43941"/>
    <cellStyle name="Обычный 169 5 3" xfId="43942"/>
    <cellStyle name="Обычный 169 6" xfId="13958"/>
    <cellStyle name="Обычный 169 6 2" xfId="43943"/>
    <cellStyle name="Обычный 169 7" xfId="13959"/>
    <cellStyle name="Обычный 169 7 2" xfId="43944"/>
    <cellStyle name="Обычный 169 8" xfId="43945"/>
    <cellStyle name="Обычный 17" xfId="13960"/>
    <cellStyle name="Обычный 17 2" xfId="13961"/>
    <cellStyle name="Обычный 17 3" xfId="59092"/>
    <cellStyle name="Обычный 170" xfId="13962"/>
    <cellStyle name="Обычный 170 2" xfId="13963"/>
    <cellStyle name="Обычный 170 2 2" xfId="13964"/>
    <cellStyle name="Обычный 170 2 2 2" xfId="13965"/>
    <cellStyle name="Обычный 170 2 2 2 2" xfId="43946"/>
    <cellStyle name="Обычный 170 2 2 3" xfId="43947"/>
    <cellStyle name="Обычный 170 2 3" xfId="13966"/>
    <cellStyle name="Обычный 170 2 3 2" xfId="43948"/>
    <cellStyle name="Обычный 170 2 4" xfId="43949"/>
    <cellStyle name="Обычный 170 3" xfId="13967"/>
    <cellStyle name="Обычный 170 3 2" xfId="13968"/>
    <cellStyle name="Обычный 170 3 2 2" xfId="13969"/>
    <cellStyle name="Обычный 170 3 2 2 2" xfId="43950"/>
    <cellStyle name="Обычный 170 3 2 3" xfId="43951"/>
    <cellStyle name="Обычный 170 3 3" xfId="13970"/>
    <cellStyle name="Обычный 170 3 3 2" xfId="43952"/>
    <cellStyle name="Обычный 170 3 4" xfId="43953"/>
    <cellStyle name="Обычный 170 4" xfId="13971"/>
    <cellStyle name="Обычный 170 4 2" xfId="13972"/>
    <cellStyle name="Обычный 170 4 2 2" xfId="13973"/>
    <cellStyle name="Обычный 170 4 2 2 2" xfId="43954"/>
    <cellStyle name="Обычный 170 4 2 3" xfId="43955"/>
    <cellStyle name="Обычный 170 4 3" xfId="13974"/>
    <cellStyle name="Обычный 170 4 3 2" xfId="43956"/>
    <cellStyle name="Обычный 170 4 4" xfId="43957"/>
    <cellStyle name="Обычный 170 5" xfId="13975"/>
    <cellStyle name="Обычный 170 5 2" xfId="13976"/>
    <cellStyle name="Обычный 170 5 2 2" xfId="43958"/>
    <cellStyle name="Обычный 170 5 3" xfId="43959"/>
    <cellStyle name="Обычный 170 6" xfId="13977"/>
    <cellStyle name="Обычный 170 6 2" xfId="43960"/>
    <cellStyle name="Обычный 170 7" xfId="13978"/>
    <cellStyle name="Обычный 170 7 2" xfId="43961"/>
    <cellStyle name="Обычный 170 8" xfId="43962"/>
    <cellStyle name="Обычный 171" xfId="13979"/>
    <cellStyle name="Обычный 171 2" xfId="13980"/>
    <cellStyle name="Обычный 171 2 2" xfId="13981"/>
    <cellStyle name="Обычный 171 2 2 2" xfId="13982"/>
    <cellStyle name="Обычный 171 2 2 2 2" xfId="43963"/>
    <cellStyle name="Обычный 171 2 2 3" xfId="43964"/>
    <cellStyle name="Обычный 171 2 3" xfId="13983"/>
    <cellStyle name="Обычный 171 2 3 2" xfId="43965"/>
    <cellStyle name="Обычный 171 2 4" xfId="43966"/>
    <cellStyle name="Обычный 171 3" xfId="13984"/>
    <cellStyle name="Обычный 171 3 2" xfId="13985"/>
    <cellStyle name="Обычный 171 3 2 2" xfId="13986"/>
    <cellStyle name="Обычный 171 3 2 2 2" xfId="43967"/>
    <cellStyle name="Обычный 171 3 2 3" xfId="43968"/>
    <cellStyle name="Обычный 171 3 3" xfId="13987"/>
    <cellStyle name="Обычный 171 3 3 2" xfId="43969"/>
    <cellStyle name="Обычный 171 3 4" xfId="43970"/>
    <cellStyle name="Обычный 171 4" xfId="13988"/>
    <cellStyle name="Обычный 171 4 2" xfId="13989"/>
    <cellStyle name="Обычный 171 4 2 2" xfId="13990"/>
    <cellStyle name="Обычный 171 4 2 2 2" xfId="43971"/>
    <cellStyle name="Обычный 171 4 2 3" xfId="43972"/>
    <cellStyle name="Обычный 171 4 3" xfId="13991"/>
    <cellStyle name="Обычный 171 4 3 2" xfId="43973"/>
    <cellStyle name="Обычный 171 4 4" xfId="43974"/>
    <cellStyle name="Обычный 171 5" xfId="13992"/>
    <cellStyle name="Обычный 171 5 2" xfId="13993"/>
    <cellStyle name="Обычный 171 5 2 2" xfId="43975"/>
    <cellStyle name="Обычный 171 5 3" xfId="43976"/>
    <cellStyle name="Обычный 171 6" xfId="13994"/>
    <cellStyle name="Обычный 171 6 2" xfId="43977"/>
    <cellStyle name="Обычный 171 7" xfId="13995"/>
    <cellStyle name="Обычный 171 7 2" xfId="43978"/>
    <cellStyle name="Обычный 171 8" xfId="43979"/>
    <cellStyle name="Обычный 172" xfId="13996"/>
    <cellStyle name="Обычный 172 2" xfId="13997"/>
    <cellStyle name="Обычный 172 2 2" xfId="13998"/>
    <cellStyle name="Обычный 172 2 2 2" xfId="13999"/>
    <cellStyle name="Обычный 172 2 2 2 2" xfId="43980"/>
    <cellStyle name="Обычный 172 2 2 3" xfId="43981"/>
    <cellStyle name="Обычный 172 2 3" xfId="14000"/>
    <cellStyle name="Обычный 172 2 3 2" xfId="43982"/>
    <cellStyle name="Обычный 172 2 4" xfId="43983"/>
    <cellStyle name="Обычный 172 3" xfId="14001"/>
    <cellStyle name="Обычный 172 3 2" xfId="14002"/>
    <cellStyle name="Обычный 172 3 2 2" xfId="14003"/>
    <cellStyle name="Обычный 172 3 2 2 2" xfId="43984"/>
    <cellStyle name="Обычный 172 3 2 3" xfId="43985"/>
    <cellStyle name="Обычный 172 3 3" xfId="14004"/>
    <cellStyle name="Обычный 172 3 3 2" xfId="43986"/>
    <cellStyle name="Обычный 172 3 4" xfId="43987"/>
    <cellStyle name="Обычный 172 4" xfId="14005"/>
    <cellStyle name="Обычный 172 4 2" xfId="14006"/>
    <cellStyle name="Обычный 172 4 2 2" xfId="14007"/>
    <cellStyle name="Обычный 172 4 2 2 2" xfId="43988"/>
    <cellStyle name="Обычный 172 4 2 3" xfId="43989"/>
    <cellStyle name="Обычный 172 4 3" xfId="14008"/>
    <cellStyle name="Обычный 172 4 3 2" xfId="43990"/>
    <cellStyle name="Обычный 172 4 4" xfId="43991"/>
    <cellStyle name="Обычный 172 5" xfId="14009"/>
    <cellStyle name="Обычный 172 5 2" xfId="14010"/>
    <cellStyle name="Обычный 172 5 2 2" xfId="43992"/>
    <cellStyle name="Обычный 172 5 3" xfId="43993"/>
    <cellStyle name="Обычный 172 6" xfId="14011"/>
    <cellStyle name="Обычный 172 6 2" xfId="43994"/>
    <cellStyle name="Обычный 172 7" xfId="14012"/>
    <cellStyle name="Обычный 172 7 2" xfId="43995"/>
    <cellStyle name="Обычный 172 8" xfId="43996"/>
    <cellStyle name="Обычный 173" xfId="14013"/>
    <cellStyle name="Обычный 173 2" xfId="43997"/>
    <cellStyle name="Обычный 174" xfId="14014"/>
    <cellStyle name="Обычный 174 2" xfId="43998"/>
    <cellStyle name="Обычный 175" xfId="14015"/>
    <cellStyle name="Обычный 175 2" xfId="14016"/>
    <cellStyle name="Обычный 175 2 2" xfId="14017"/>
    <cellStyle name="Обычный 175 2 2 2" xfId="14018"/>
    <cellStyle name="Обычный 175 2 2 3" xfId="14019"/>
    <cellStyle name="Обычный 175 2 2 3 2" xfId="14020"/>
    <cellStyle name="Обычный 175 2 3" xfId="43999"/>
    <cellStyle name="Обычный 175 3" xfId="14021"/>
    <cellStyle name="Обычный 175 3 2" xfId="44000"/>
    <cellStyle name="Обычный 175 4" xfId="44001"/>
    <cellStyle name="Обычный 176" xfId="14022"/>
    <cellStyle name="Обычный 176 2" xfId="14023"/>
    <cellStyle name="Обычный 176 2 2" xfId="14024"/>
    <cellStyle name="Обычный 176 2 2 2" xfId="44002"/>
    <cellStyle name="Обычный 176 2 3" xfId="44003"/>
    <cellStyle name="Обычный 176 3" xfId="14025"/>
    <cellStyle name="Обычный 176 3 2" xfId="14026"/>
    <cellStyle name="Обычный 176 4" xfId="44004"/>
    <cellStyle name="Обычный 176 6" xfId="14027"/>
    <cellStyle name="Обычный 176 6 2" xfId="14028"/>
    <cellStyle name="Обычный 176 6 3" xfId="14029"/>
    <cellStyle name="Обычный 176 6 3 2" xfId="14030"/>
    <cellStyle name="Обычный 177" xfId="14031"/>
    <cellStyle name="Обычный 177 2" xfId="14032"/>
    <cellStyle name="Обычный 177 2 2" xfId="14033"/>
    <cellStyle name="Обычный 177 2 2 2" xfId="44005"/>
    <cellStyle name="Обычный 177 2 3" xfId="44006"/>
    <cellStyle name="Обычный 177 3" xfId="14034"/>
    <cellStyle name="Обычный 177 3 2" xfId="14035"/>
    <cellStyle name="Обычный 177 4" xfId="44007"/>
    <cellStyle name="Обычный 178" xfId="14036"/>
    <cellStyle name="Обычный 178 2" xfId="14037"/>
    <cellStyle name="Обычный 178 2 2" xfId="14038"/>
    <cellStyle name="Обычный 178 2 2 2" xfId="44008"/>
    <cellStyle name="Обычный 178 2 3" xfId="44009"/>
    <cellStyle name="Обычный 178 3" xfId="14039"/>
    <cellStyle name="Обычный 178 3 2" xfId="14040"/>
    <cellStyle name="Обычный 178 4" xfId="44010"/>
    <cellStyle name="Обычный 179" xfId="14041"/>
    <cellStyle name="Обычный 179 2" xfId="14042"/>
    <cellStyle name="Обычный 179 2 2" xfId="14043"/>
    <cellStyle name="Обычный 179 2 2 2" xfId="44011"/>
    <cellStyle name="Обычный 179 2 3" xfId="44012"/>
    <cellStyle name="Обычный 179 3" xfId="14044"/>
    <cellStyle name="Обычный 179 3 2" xfId="14045"/>
    <cellStyle name="Обычный 179 4" xfId="44013"/>
    <cellStyle name="Обычный 18" xfId="14046"/>
    <cellStyle name="Обычный 18 2" xfId="14047"/>
    <cellStyle name="Обычный 18 2 2" xfId="59093"/>
    <cellStyle name="Обычный 18 3" xfId="59094"/>
    <cellStyle name="Обычный 180" xfId="14048"/>
    <cellStyle name="Обычный 180 2" xfId="14049"/>
    <cellStyle name="Обычный 180 2 2" xfId="14050"/>
    <cellStyle name="Обычный 180 2 2 2" xfId="44014"/>
    <cellStyle name="Обычный 180 2 3" xfId="44015"/>
    <cellStyle name="Обычный 180 3" xfId="14051"/>
    <cellStyle name="Обычный 180 3 2" xfId="44016"/>
    <cellStyle name="Обычный 180 4" xfId="44017"/>
    <cellStyle name="Обычный 181" xfId="14052"/>
    <cellStyle name="Обычный 181 2" xfId="14053"/>
    <cellStyle name="Обычный 181 2 2" xfId="14054"/>
    <cellStyle name="Обычный 181 2 2 2" xfId="14055"/>
    <cellStyle name="Обычный 181 2 2 3" xfId="14056"/>
    <cellStyle name="Обычный 181 2 2 3 2" xfId="14057"/>
    <cellStyle name="Обычный 181 2 3" xfId="44018"/>
    <cellStyle name="Обычный 181 3" xfId="14058"/>
    <cellStyle name="Обычный 181 3 2" xfId="44019"/>
    <cellStyle name="Обычный 181 4" xfId="44020"/>
    <cellStyle name="Обычный 182" xfId="14059"/>
    <cellStyle name="Обычный 182 2" xfId="14060"/>
    <cellStyle name="Обычный 182 2 2" xfId="14061"/>
    <cellStyle name="Обычный 182 2 2 2" xfId="44021"/>
    <cellStyle name="Обычный 182 2 3" xfId="44022"/>
    <cellStyle name="Обычный 182 3" xfId="14062"/>
    <cellStyle name="Обычный 182 3 2" xfId="44023"/>
    <cellStyle name="Обычный 182 4" xfId="44024"/>
    <cellStyle name="Обычный 183" xfId="14063"/>
    <cellStyle name="Обычный 183 2" xfId="14064"/>
    <cellStyle name="Обычный 183 2 2" xfId="14065"/>
    <cellStyle name="Обычный 183 2 2 2" xfId="44025"/>
    <cellStyle name="Обычный 183 2 3" xfId="44026"/>
    <cellStyle name="Обычный 183 3" xfId="14066"/>
    <cellStyle name="Обычный 183 3 2" xfId="44027"/>
    <cellStyle name="Обычный 183 4" xfId="44028"/>
    <cellStyle name="Обычный 184" xfId="14067"/>
    <cellStyle name="Обычный 184 2" xfId="14068"/>
    <cellStyle name="Обычный 184 2 2" xfId="14069"/>
    <cellStyle name="Обычный 184 2 2 2" xfId="44029"/>
    <cellStyle name="Обычный 184 2 3" xfId="44030"/>
    <cellStyle name="Обычный 184 3" xfId="14070"/>
    <cellStyle name="Обычный 184 3 2" xfId="44031"/>
    <cellStyle name="Обычный 184 4" xfId="44032"/>
    <cellStyle name="Обычный 185" xfId="14071"/>
    <cellStyle name="Обычный 185 2" xfId="14072"/>
    <cellStyle name="Обычный 185 2 2" xfId="14073"/>
    <cellStyle name="Обычный 185 2 2 2" xfId="44033"/>
    <cellStyle name="Обычный 185 2 3" xfId="44034"/>
    <cellStyle name="Обычный 185 3" xfId="14074"/>
    <cellStyle name="Обычный 185 3 2" xfId="44035"/>
    <cellStyle name="Обычный 185 4" xfId="44036"/>
    <cellStyle name="Обычный 186" xfId="14075"/>
    <cellStyle name="Обычный 186 2" xfId="14076"/>
    <cellStyle name="Обычный 186 2 2" xfId="14077"/>
    <cellStyle name="Обычный 186 2 2 2" xfId="44037"/>
    <cellStyle name="Обычный 186 2 3" xfId="44038"/>
    <cellStyle name="Обычный 186 3" xfId="14078"/>
    <cellStyle name="Обычный 186 3 2" xfId="44039"/>
    <cellStyle name="Обычный 186 4" xfId="44040"/>
    <cellStyle name="Обычный 187" xfId="14079"/>
    <cellStyle name="Обычный 187 2" xfId="14080"/>
    <cellStyle name="Обычный 187 2 2" xfId="14081"/>
    <cellStyle name="Обычный 187 2 2 2" xfId="44041"/>
    <cellStyle name="Обычный 187 2 3" xfId="44042"/>
    <cellStyle name="Обычный 187 3" xfId="14082"/>
    <cellStyle name="Обычный 187 3 2" xfId="14083"/>
    <cellStyle name="Обычный 187 4" xfId="44043"/>
    <cellStyle name="Обычный 188" xfId="14084"/>
    <cellStyle name="Обычный 188 2" xfId="14085"/>
    <cellStyle name="Обычный 188 2 2" xfId="14086"/>
    <cellStyle name="Обычный 188 2 2 2" xfId="44044"/>
    <cellStyle name="Обычный 188 2 3" xfId="44045"/>
    <cellStyle name="Обычный 188 3" xfId="14087"/>
    <cellStyle name="Обычный 188 3 2" xfId="44046"/>
    <cellStyle name="Обычный 188 4" xfId="44047"/>
    <cellStyle name="Обычный 189" xfId="14088"/>
    <cellStyle name="Обычный 189 2" xfId="14089"/>
    <cellStyle name="Обычный 189 2 2" xfId="14090"/>
    <cellStyle name="Обычный 189 2 2 2" xfId="44048"/>
    <cellStyle name="Обычный 189 2 3" xfId="44049"/>
    <cellStyle name="Обычный 189 3" xfId="14091"/>
    <cellStyle name="Обычный 189 3 2" xfId="44050"/>
    <cellStyle name="Обычный 189 4" xfId="44051"/>
    <cellStyle name="Обычный 19" xfId="14092"/>
    <cellStyle name="Обычный 19 2" xfId="14093"/>
    <cellStyle name="Обычный 190" xfId="14094"/>
    <cellStyle name="Обычный 190 2" xfId="14095"/>
    <cellStyle name="Обычный 190 2 2" xfId="14096"/>
    <cellStyle name="Обычный 190 2 2 2" xfId="44052"/>
    <cellStyle name="Обычный 190 2 3" xfId="44053"/>
    <cellStyle name="Обычный 190 3" xfId="14097"/>
    <cellStyle name="Обычный 190 3 2" xfId="44054"/>
    <cellStyle name="Обычный 190 4" xfId="44055"/>
    <cellStyle name="Обычный 191" xfId="14098"/>
    <cellStyle name="Обычный 191 2" xfId="14099"/>
    <cellStyle name="Обычный 191 2 2" xfId="14100"/>
    <cellStyle name="Обычный 191 2 2 2" xfId="44056"/>
    <cellStyle name="Обычный 191 2 3" xfId="44057"/>
    <cellStyle name="Обычный 191 3" xfId="14101"/>
    <cellStyle name="Обычный 191 3 2" xfId="44058"/>
    <cellStyle name="Обычный 191 4" xfId="44059"/>
    <cellStyle name="Обычный 192" xfId="14102"/>
    <cellStyle name="Обычный 192 2" xfId="14103"/>
    <cellStyle name="Обычный 192 2 2" xfId="14104"/>
    <cellStyle name="Обычный 192 2 2 2" xfId="44060"/>
    <cellStyle name="Обычный 192 2 3" xfId="44061"/>
    <cellStyle name="Обычный 192 3" xfId="14105"/>
    <cellStyle name="Обычный 192 3 2" xfId="44062"/>
    <cellStyle name="Обычный 192 4" xfId="44063"/>
    <cellStyle name="Обычный 193" xfId="14106"/>
    <cellStyle name="Обычный 193 2" xfId="14107"/>
    <cellStyle name="Обычный 193 2 2" xfId="14108"/>
    <cellStyle name="Обычный 193 2 2 2" xfId="44064"/>
    <cellStyle name="Обычный 193 2 3" xfId="44065"/>
    <cellStyle name="Обычный 193 3" xfId="14109"/>
    <cellStyle name="Обычный 193 3 2" xfId="44066"/>
    <cellStyle name="Обычный 193 4" xfId="44067"/>
    <cellStyle name="Обычный 194" xfId="14110"/>
    <cellStyle name="Обычный 194 2" xfId="14111"/>
    <cellStyle name="Обычный 194 2 2" xfId="14112"/>
    <cellStyle name="Обычный 194 2 2 2" xfId="44068"/>
    <cellStyle name="Обычный 194 2 3" xfId="44069"/>
    <cellStyle name="Обычный 194 3" xfId="14113"/>
    <cellStyle name="Обычный 194 3 2" xfId="44070"/>
    <cellStyle name="Обычный 194 4" xfId="44071"/>
    <cellStyle name="Обычный 195" xfId="14114"/>
    <cellStyle name="Обычный 195 2" xfId="14115"/>
    <cellStyle name="Обычный 195 2 2" xfId="14116"/>
    <cellStyle name="Обычный 195 2 2 2" xfId="44072"/>
    <cellStyle name="Обычный 195 2 3" xfId="44073"/>
    <cellStyle name="Обычный 195 3" xfId="14117"/>
    <cellStyle name="Обычный 195 3 2" xfId="44074"/>
    <cellStyle name="Обычный 195 4" xfId="44075"/>
    <cellStyle name="Обычный 196" xfId="14118"/>
    <cellStyle name="Обычный 196 2" xfId="14119"/>
    <cellStyle name="Обычный 196 2 2" xfId="14120"/>
    <cellStyle name="Обычный 196 2 2 2" xfId="44076"/>
    <cellStyle name="Обычный 196 2 3" xfId="44077"/>
    <cellStyle name="Обычный 196 3" xfId="14121"/>
    <cellStyle name="Обычный 196 3 2" xfId="14122"/>
    <cellStyle name="Обычный 196 4" xfId="44078"/>
    <cellStyle name="Обычный 197" xfId="14123"/>
    <cellStyle name="Обычный 197 2" xfId="14124"/>
    <cellStyle name="Обычный 197 2 2" xfId="14125"/>
    <cellStyle name="Обычный 197 2 2 2" xfId="44079"/>
    <cellStyle name="Обычный 197 2 3" xfId="44080"/>
    <cellStyle name="Обычный 197 3" xfId="14126"/>
    <cellStyle name="Обычный 197 3 2" xfId="44081"/>
    <cellStyle name="Обычный 197 4" xfId="44082"/>
    <cellStyle name="Обычный 198" xfId="14127"/>
    <cellStyle name="Обычный 198 2" xfId="44083"/>
    <cellStyle name="Обычный 199" xfId="14128"/>
    <cellStyle name="Обычный 199 2" xfId="14129"/>
    <cellStyle name="Обычный 199 2 2" xfId="14130"/>
    <cellStyle name="Обычный 199 2 2 2" xfId="44084"/>
    <cellStyle name="Обычный 199 2 3" xfId="44085"/>
    <cellStyle name="Обычный 199 3" xfId="14131"/>
    <cellStyle name="Обычный 199 3 2" xfId="44086"/>
    <cellStyle name="Обычный 199 4" xfId="44087"/>
    <cellStyle name="Обычный 2" xfId="7"/>
    <cellStyle name="Обычный 2 10" xfId="8"/>
    <cellStyle name="Обычный 2 10 2" xfId="14132"/>
    <cellStyle name="Обычный 2 10 3" xfId="14133"/>
    <cellStyle name="Обычный 2 11" xfId="14134"/>
    <cellStyle name="Обычный 2 11 2" xfId="44088"/>
    <cellStyle name="Обычный 2 12" xfId="14135"/>
    <cellStyle name="Обычный 2 12 2" xfId="44089"/>
    <cellStyle name="Обычный 2 13" xfId="14136"/>
    <cellStyle name="Обычный 2 13 2" xfId="44090"/>
    <cellStyle name="Обычный 2 14" xfId="14137"/>
    <cellStyle name="Обычный 2 14 2" xfId="44091"/>
    <cellStyle name="Обычный 2 15" xfId="14138"/>
    <cellStyle name="Обычный 2 15 2" xfId="44092"/>
    <cellStyle name="Обычный 2 16" xfId="14139"/>
    <cellStyle name="Обычный 2 16 2" xfId="44093"/>
    <cellStyle name="Обычный 2 17" xfId="14140"/>
    <cellStyle name="Обычный 2 17 2" xfId="44094"/>
    <cellStyle name="Обычный 2 18" xfId="14141"/>
    <cellStyle name="Обычный 2 18 2" xfId="44095"/>
    <cellStyle name="Обычный 2 19" xfId="14142"/>
    <cellStyle name="Обычный 2 19 2" xfId="44096"/>
    <cellStyle name="Обычный 2 2" xfId="9"/>
    <cellStyle name="Обычный 2 2 10" xfId="14143"/>
    <cellStyle name="Обычный 2 2 10 2" xfId="44097"/>
    <cellStyle name="Обычный 2 2 11" xfId="14144"/>
    <cellStyle name="Обычный 2 2 11 2" xfId="44098"/>
    <cellStyle name="Обычный 2 2 12" xfId="14145"/>
    <cellStyle name="Обычный 2 2 12 2" xfId="44099"/>
    <cellStyle name="Обычный 2 2 13" xfId="14146"/>
    <cellStyle name="Обычный 2 2 13 2" xfId="44100"/>
    <cellStyle name="Обычный 2 2 14" xfId="14147"/>
    <cellStyle name="Обычный 2 2 14 2" xfId="44101"/>
    <cellStyle name="Обычный 2 2 15" xfId="14148"/>
    <cellStyle name="Обычный 2 2 15 2" xfId="44102"/>
    <cellStyle name="Обычный 2 2 16" xfId="14149"/>
    <cellStyle name="Обычный 2 2 16 2" xfId="44103"/>
    <cellStyle name="Обычный 2 2 17" xfId="14150"/>
    <cellStyle name="Обычный 2 2 17 2" xfId="44104"/>
    <cellStyle name="Обычный 2 2 18" xfId="14151"/>
    <cellStyle name="Обычный 2 2 18 2" xfId="44105"/>
    <cellStyle name="Обычный 2 2 19" xfId="14152"/>
    <cellStyle name="Обычный 2 2 19 2" xfId="44106"/>
    <cellStyle name="Обычный 2 2 2" xfId="14153"/>
    <cellStyle name="Обычный 2 2 2 10" xfId="14154"/>
    <cellStyle name="Обычный 2 2 2 10 2" xfId="44107"/>
    <cellStyle name="Обычный 2 2 2 11" xfId="14155"/>
    <cellStyle name="Обычный 2 2 2 11 2" xfId="44108"/>
    <cellStyle name="Обычный 2 2 2 12" xfId="14156"/>
    <cellStyle name="Обычный 2 2 2 12 2" xfId="44109"/>
    <cellStyle name="Обычный 2 2 2 13" xfId="14157"/>
    <cellStyle name="Обычный 2 2 2 13 2" xfId="44110"/>
    <cellStyle name="Обычный 2 2 2 14" xfId="14158"/>
    <cellStyle name="Обычный 2 2 2 14 2" xfId="44111"/>
    <cellStyle name="Обычный 2 2 2 15" xfId="14159"/>
    <cellStyle name="Обычный 2 2 2 15 2" xfId="44112"/>
    <cellStyle name="Обычный 2 2 2 16" xfId="14160"/>
    <cellStyle name="Обычный 2 2 2 16 2" xfId="44113"/>
    <cellStyle name="Обычный 2 2 2 17" xfId="14161"/>
    <cellStyle name="Обычный 2 2 2 17 2" xfId="44114"/>
    <cellStyle name="Обычный 2 2 2 18" xfId="14162"/>
    <cellStyle name="Обычный 2 2 2 18 2" xfId="44115"/>
    <cellStyle name="Обычный 2 2 2 19" xfId="14163"/>
    <cellStyle name="Обычный 2 2 2 19 2" xfId="44116"/>
    <cellStyle name="Обычный 2 2 2 2" xfId="14164"/>
    <cellStyle name="Обычный 2 2 2 2 10" xfId="14165"/>
    <cellStyle name="Обычный 2 2 2 2 10 2" xfId="44117"/>
    <cellStyle name="Обычный 2 2 2 2 11" xfId="44118"/>
    <cellStyle name="Обычный 2 2 2 2 2" xfId="14166"/>
    <cellStyle name="Обычный 2 2 2 2 2 2" xfId="14167"/>
    <cellStyle name="Обычный 2 2 2 2 2 2 2" xfId="44119"/>
    <cellStyle name="Обычный 2 2 2 2 2 3" xfId="14168"/>
    <cellStyle name="Обычный 2 2 2 2 2 3 2" xfId="44120"/>
    <cellStyle name="Обычный 2 2 2 2 2 4" xfId="14169"/>
    <cellStyle name="Обычный 2 2 2 2 2 4 2" xfId="44121"/>
    <cellStyle name="Обычный 2 2 2 2 2 5" xfId="14170"/>
    <cellStyle name="Обычный 2 2 2 2 2 5 2" xfId="44122"/>
    <cellStyle name="Обычный 2 2 2 2 2 6" xfId="44123"/>
    <cellStyle name="Обычный 2 2 2 2 3" xfId="14171"/>
    <cellStyle name="Обычный 2 2 2 2 3 2" xfId="44124"/>
    <cellStyle name="Обычный 2 2 2 2 4" xfId="14172"/>
    <cellStyle name="Обычный 2 2 2 2 4 2" xfId="44125"/>
    <cellStyle name="Обычный 2 2 2 2 5" xfId="14173"/>
    <cellStyle name="Обычный 2 2 2 2 5 2" xfId="44126"/>
    <cellStyle name="Обычный 2 2 2 2 6" xfId="14174"/>
    <cellStyle name="Обычный 2 2 2 2 6 2" xfId="44127"/>
    <cellStyle name="Обычный 2 2 2 2 7" xfId="14175"/>
    <cellStyle name="Обычный 2 2 2 2 7 2" xfId="44128"/>
    <cellStyle name="Обычный 2 2 2 2 8" xfId="14176"/>
    <cellStyle name="Обычный 2 2 2 2 8 2" xfId="44129"/>
    <cellStyle name="Обычный 2 2 2 2 9" xfId="14177"/>
    <cellStyle name="Обычный 2 2 2 2 9 2" xfId="44130"/>
    <cellStyle name="Обычный 2 2 2 20" xfId="14178"/>
    <cellStyle name="Обычный 2 2 2 20 2" xfId="44131"/>
    <cellStyle name="Обычный 2 2 2 21" xfId="14179"/>
    <cellStyle name="Обычный 2 2 2 21 2" xfId="44132"/>
    <cellStyle name="Обычный 2 2 2 22" xfId="14180"/>
    <cellStyle name="Обычный 2 2 2 22 2" xfId="44133"/>
    <cellStyle name="Обычный 2 2 2 23" xfId="14181"/>
    <cellStyle name="Обычный 2 2 2 23 2" xfId="44134"/>
    <cellStyle name="Обычный 2 2 2 24" xfId="14182"/>
    <cellStyle name="Обычный 2 2 2 24 2" xfId="44135"/>
    <cellStyle name="Обычный 2 2 2 25" xfId="14183"/>
    <cellStyle name="Обычный 2 2 2 25 2" xfId="44136"/>
    <cellStyle name="Обычный 2 2 2 26" xfId="14184"/>
    <cellStyle name="Обычный 2 2 2 26 2" xfId="44137"/>
    <cellStyle name="Обычный 2 2 2 27" xfId="14185"/>
    <cellStyle name="Обычный 2 2 2 27 2" xfId="44138"/>
    <cellStyle name="Обычный 2 2 2 28" xfId="14186"/>
    <cellStyle name="Обычный 2 2 2 28 2" xfId="44139"/>
    <cellStyle name="Обычный 2 2 2 29" xfId="14187"/>
    <cellStyle name="Обычный 2 2 2 29 2" xfId="44140"/>
    <cellStyle name="Обычный 2 2 2 3" xfId="14188"/>
    <cellStyle name="Обычный 2 2 2 3 2" xfId="44141"/>
    <cellStyle name="Обычный 2 2 2 30" xfId="44142"/>
    <cellStyle name="Обычный 2 2 2 4" xfId="14189"/>
    <cellStyle name="Обычный 2 2 2 4 2" xfId="44143"/>
    <cellStyle name="Обычный 2 2 2 5" xfId="14190"/>
    <cellStyle name="Обычный 2 2 2 5 2" xfId="44144"/>
    <cellStyle name="Обычный 2 2 2 6" xfId="14191"/>
    <cellStyle name="Обычный 2 2 2 6 2" xfId="44145"/>
    <cellStyle name="Обычный 2 2 2 7" xfId="14192"/>
    <cellStyle name="Обычный 2 2 2 7 2" xfId="44146"/>
    <cellStyle name="Обычный 2 2 2 8" xfId="14193"/>
    <cellStyle name="Обычный 2 2 2 8 2" xfId="44147"/>
    <cellStyle name="Обычный 2 2 2 9" xfId="14194"/>
    <cellStyle name="Обычный 2 2 2 9 2" xfId="44148"/>
    <cellStyle name="Обычный 2 2 20" xfId="14195"/>
    <cellStyle name="Обычный 2 2 20 2" xfId="44149"/>
    <cellStyle name="Обычный 2 2 21" xfId="14196"/>
    <cellStyle name="Обычный 2 2 21 2" xfId="44150"/>
    <cellStyle name="Обычный 2 2 22" xfId="14197"/>
    <cellStyle name="Обычный 2 2 22 2" xfId="44151"/>
    <cellStyle name="Обычный 2 2 23" xfId="14198"/>
    <cellStyle name="Обычный 2 2 23 2" xfId="44152"/>
    <cellStyle name="Обычный 2 2 24" xfId="14199"/>
    <cellStyle name="Обычный 2 2 24 2" xfId="44153"/>
    <cellStyle name="Обычный 2 2 25" xfId="14200"/>
    <cellStyle name="Обычный 2 2 25 2" xfId="44154"/>
    <cellStyle name="Обычный 2 2 26" xfId="14201"/>
    <cellStyle name="Обычный 2 2 26 2" xfId="44155"/>
    <cellStyle name="Обычный 2 2 27" xfId="14202"/>
    <cellStyle name="Обычный 2 2 27 2" xfId="44156"/>
    <cellStyle name="Обычный 2 2 28" xfId="14203"/>
    <cellStyle name="Обычный 2 2 28 2" xfId="44157"/>
    <cellStyle name="Обычный 2 2 29" xfId="14204"/>
    <cellStyle name="Обычный 2 2 29 2" xfId="44158"/>
    <cellStyle name="Обычный 2 2 3" xfId="14205"/>
    <cellStyle name="Обычный 2 2 3 2" xfId="44159"/>
    <cellStyle name="Обычный 2 2 30" xfId="14206"/>
    <cellStyle name="Обычный 2 2 30 2" xfId="44160"/>
    <cellStyle name="Обычный 2 2 31" xfId="14207"/>
    <cellStyle name="Обычный 2 2 31 2" xfId="44161"/>
    <cellStyle name="Обычный 2 2 32" xfId="14208"/>
    <cellStyle name="Обычный 2 2 32 2" xfId="44162"/>
    <cellStyle name="Обычный 2 2 33" xfId="14209"/>
    <cellStyle name="Обычный 2 2 33 2" xfId="44163"/>
    <cellStyle name="Обычный 2 2 34" xfId="14210"/>
    <cellStyle name="Обычный 2 2 34 2" xfId="44164"/>
    <cellStyle name="Обычный 2 2 35" xfId="14211"/>
    <cellStyle name="Обычный 2 2 35 2" xfId="44165"/>
    <cellStyle name="Обычный 2 2 36" xfId="14212"/>
    <cellStyle name="Обычный 2 2 36 2" xfId="44166"/>
    <cellStyle name="Обычный 2 2 37" xfId="14213"/>
    <cellStyle name="Обычный 2 2 37 2" xfId="44167"/>
    <cellStyle name="Обычный 2 2 38" xfId="14214"/>
    <cellStyle name="Обычный 2 2 38 2" xfId="44168"/>
    <cellStyle name="Обычный 2 2 39" xfId="14215"/>
    <cellStyle name="Обычный 2 2 39 2" xfId="44169"/>
    <cellStyle name="Обычный 2 2 4" xfId="14216"/>
    <cellStyle name="Обычный 2 2 4 2" xfId="44170"/>
    <cellStyle name="Обычный 2 2 40" xfId="14217"/>
    <cellStyle name="Обычный 2 2 40 2" xfId="44171"/>
    <cellStyle name="Обычный 2 2 41" xfId="14218"/>
    <cellStyle name="Обычный 2 2 41 2" xfId="44172"/>
    <cellStyle name="Обычный 2 2 42" xfId="14219"/>
    <cellStyle name="Обычный 2 2 42 2" xfId="44173"/>
    <cellStyle name="Обычный 2 2 43" xfId="14220"/>
    <cellStyle name="Обычный 2 2 43 2" xfId="44174"/>
    <cellStyle name="Обычный 2 2 44" xfId="14221"/>
    <cellStyle name="Обычный 2 2 44 2" xfId="44175"/>
    <cellStyle name="Обычный 2 2 45" xfId="14222"/>
    <cellStyle name="Обычный 2 2 45 2" xfId="44176"/>
    <cellStyle name="Обычный 2 2 46" xfId="14223"/>
    <cellStyle name="Обычный 2 2 46 2" xfId="44177"/>
    <cellStyle name="Обычный 2 2 47" xfId="14224"/>
    <cellStyle name="Обычный 2 2 47 2" xfId="44178"/>
    <cellStyle name="Обычный 2 2 48" xfId="44179"/>
    <cellStyle name="Обычный 2 2 5" xfId="14225"/>
    <cellStyle name="Обычный 2 2 5 2" xfId="44180"/>
    <cellStyle name="Обычный 2 2 6" xfId="14226"/>
    <cellStyle name="Обычный 2 2 6 2" xfId="44181"/>
    <cellStyle name="Обычный 2 2 7" xfId="14227"/>
    <cellStyle name="Обычный 2 2 7 2" xfId="44182"/>
    <cellStyle name="Обычный 2 2 8" xfId="14228"/>
    <cellStyle name="Обычный 2 2 8 2" xfId="44183"/>
    <cellStyle name="Обычный 2 2 9" xfId="14229"/>
    <cellStyle name="Обычный 2 2 9 2" xfId="44184"/>
    <cellStyle name="Обычный 2 20" xfId="14230"/>
    <cellStyle name="Обычный 2 20 2" xfId="44185"/>
    <cellStyle name="Обычный 2 21" xfId="14231"/>
    <cellStyle name="Обычный 2 21 2" xfId="44186"/>
    <cellStyle name="Обычный 2 22" xfId="14232"/>
    <cellStyle name="Обычный 2 22 2" xfId="44187"/>
    <cellStyle name="Обычный 2 23" xfId="14233"/>
    <cellStyle name="Обычный 2 23 2" xfId="44188"/>
    <cellStyle name="Обычный 2 24" xfId="14234"/>
    <cellStyle name="Обычный 2 24 2" xfId="44189"/>
    <cellStyle name="Обычный 2 25" xfId="14235"/>
    <cellStyle name="Обычный 2 25 2" xfId="44190"/>
    <cellStyle name="Обычный 2 26" xfId="14236"/>
    <cellStyle name="Обычный 2 26 2" xfId="44191"/>
    <cellStyle name="Обычный 2 27" xfId="14237"/>
    <cellStyle name="Обычный 2 27 2" xfId="44192"/>
    <cellStyle name="Обычный 2 28" xfId="14238"/>
    <cellStyle name="Обычный 2 28 2" xfId="44193"/>
    <cellStyle name="Обычный 2 29" xfId="14239"/>
    <cellStyle name="Обычный 2 29 2" xfId="44194"/>
    <cellStyle name="Обычный 2 3" xfId="10"/>
    <cellStyle name="Обычный 2 3 10" xfId="14240"/>
    <cellStyle name="Обычный 2 3 10 2" xfId="44195"/>
    <cellStyle name="Обычный 2 3 11" xfId="14241"/>
    <cellStyle name="Обычный 2 3 11 2" xfId="44196"/>
    <cellStyle name="Обычный 2 3 12" xfId="14242"/>
    <cellStyle name="Обычный 2 3 13" xfId="14243"/>
    <cellStyle name="Обычный 2 3 14" xfId="59095"/>
    <cellStyle name="Обычный 2 3 2" xfId="14244"/>
    <cellStyle name="Обычный 2 3 2 2" xfId="14245"/>
    <cellStyle name="Обычный 2 3 2 2 2" xfId="14246"/>
    <cellStyle name="Обычный 2 3 2 2 2 2" xfId="44197"/>
    <cellStyle name="Обычный 2 3 2 2 3" xfId="14247"/>
    <cellStyle name="Обычный 2 3 2 2 3 2" xfId="44198"/>
    <cellStyle name="Обычный 2 3 2 2 4" xfId="14248"/>
    <cellStyle name="Обычный 2 3 2 2 4 2" xfId="44199"/>
    <cellStyle name="Обычный 2 3 2 2 5" xfId="14249"/>
    <cellStyle name="Обычный 2 3 2 2 5 2" xfId="44200"/>
    <cellStyle name="Обычный 2 3 2 2 6" xfId="44201"/>
    <cellStyle name="Обычный 2 3 2 3" xfId="14250"/>
    <cellStyle name="Обычный 2 3 2 3 2" xfId="44202"/>
    <cellStyle name="Обычный 2 3 2 4" xfId="14251"/>
    <cellStyle name="Обычный 2 3 2 4 2" xfId="44203"/>
    <cellStyle name="Обычный 2 3 2 5" xfId="14252"/>
    <cellStyle name="Обычный 2 3 2 5 2" xfId="44204"/>
    <cellStyle name="Обычный 2 3 2 6" xfId="44205"/>
    <cellStyle name="Обычный 2 3 3" xfId="14253"/>
    <cellStyle name="Обычный 2 3 3 2" xfId="44206"/>
    <cellStyle name="Обычный 2 3 3 3" xfId="59096"/>
    <cellStyle name="Обычный 2 3 4" xfId="14254"/>
    <cellStyle name="Обычный 2 3 4 2" xfId="44207"/>
    <cellStyle name="Обычный 2 3 5" xfId="14255"/>
    <cellStyle name="Обычный 2 3 5 2" xfId="44208"/>
    <cellStyle name="Обычный 2 3 6" xfId="14256"/>
    <cellStyle name="Обычный 2 3 6 2" xfId="44209"/>
    <cellStyle name="Обычный 2 3 7" xfId="14257"/>
    <cellStyle name="Обычный 2 3 7 2" xfId="44210"/>
    <cellStyle name="Обычный 2 3 8" xfId="14258"/>
    <cellStyle name="Обычный 2 3 8 2" xfId="44211"/>
    <cellStyle name="Обычный 2 3 9" xfId="14259"/>
    <cellStyle name="Обычный 2 3 9 2" xfId="44212"/>
    <cellStyle name="Обычный 2 30" xfId="14260"/>
    <cellStyle name="Обычный 2 30 2" xfId="44213"/>
    <cellStyle name="Обычный 2 31" xfId="14261"/>
    <cellStyle name="Обычный 2 31 2" xfId="44214"/>
    <cellStyle name="Обычный 2 32" xfId="14262"/>
    <cellStyle name="Обычный 2 32 2" xfId="44215"/>
    <cellStyle name="Обычный 2 33" xfId="14263"/>
    <cellStyle name="Обычный 2 33 2" xfId="44216"/>
    <cellStyle name="Обычный 2 34" xfId="14264"/>
    <cellStyle name="Обычный 2 34 2" xfId="44217"/>
    <cellStyle name="Обычный 2 35" xfId="14265"/>
    <cellStyle name="Обычный 2 35 2" xfId="44218"/>
    <cellStyle name="Обычный 2 36" xfId="14266"/>
    <cellStyle name="Обычный 2 36 2" xfId="44219"/>
    <cellStyle name="Обычный 2 37" xfId="14267"/>
    <cellStyle name="Обычный 2 37 2" xfId="44220"/>
    <cellStyle name="Обычный 2 38" xfId="14268"/>
    <cellStyle name="Обычный 2 38 2" xfId="44221"/>
    <cellStyle name="Обычный 2 39" xfId="14269"/>
    <cellStyle name="Обычный 2 39 2" xfId="44222"/>
    <cellStyle name="Обычный 2 4" xfId="11"/>
    <cellStyle name="Обычный 2 4 2" xfId="12"/>
    <cellStyle name="Обычный 2 4 2 2" xfId="14270"/>
    <cellStyle name="Обычный 2 4 2 3" xfId="14271"/>
    <cellStyle name="Обычный 2 4 3" xfId="14272"/>
    <cellStyle name="Обычный 2 4 3 2" xfId="44223"/>
    <cellStyle name="Обычный 2 4 4" xfId="14273"/>
    <cellStyle name="Обычный 2 4 4 2" xfId="44224"/>
    <cellStyle name="Обычный 2 4 5" xfId="14274"/>
    <cellStyle name="Обычный 2 4 5 2" xfId="44225"/>
    <cellStyle name="Обычный 2 4 6" xfId="14275"/>
    <cellStyle name="Обычный 2 4 6 2" xfId="44226"/>
    <cellStyle name="Обычный 2 4 7" xfId="14276"/>
    <cellStyle name="Обычный 2 4 7 2" xfId="44227"/>
    <cellStyle name="Обычный 2 4 8" xfId="14277"/>
    <cellStyle name="Обычный 2 4 9" xfId="14278"/>
    <cellStyle name="Обычный 2 40" xfId="14279"/>
    <cellStyle name="Обычный 2 40 2" xfId="44228"/>
    <cellStyle name="Обычный 2 41" xfId="14280"/>
    <cellStyle name="Обычный 2 41 2" xfId="44229"/>
    <cellStyle name="Обычный 2 42" xfId="14281"/>
    <cellStyle name="Обычный 2 42 2" xfId="44230"/>
    <cellStyle name="Обычный 2 43" xfId="14282"/>
    <cellStyle name="Обычный 2 43 2" xfId="44231"/>
    <cellStyle name="Обычный 2 44" xfId="14283"/>
    <cellStyle name="Обычный 2 44 2" xfId="44232"/>
    <cellStyle name="Обычный 2 45" xfId="14284"/>
    <cellStyle name="Обычный 2 45 2" xfId="44233"/>
    <cellStyle name="Обычный 2 46" xfId="14285"/>
    <cellStyle name="Обычный 2 46 2" xfId="44234"/>
    <cellStyle name="Обычный 2 47" xfId="14286"/>
    <cellStyle name="Обычный 2 47 2" xfId="44235"/>
    <cellStyle name="Обычный 2 48" xfId="14287"/>
    <cellStyle name="Обычный 2 48 2" xfId="44236"/>
    <cellStyle name="Обычный 2 49" xfId="14288"/>
    <cellStyle name="Обычный 2 49 2" xfId="44237"/>
    <cellStyle name="Обычный 2 5" xfId="14289"/>
    <cellStyle name="Обычный 2 5 2" xfId="44238"/>
    <cellStyle name="Обычный 2 50" xfId="14290"/>
    <cellStyle name="Обычный 2 50 2" xfId="44239"/>
    <cellStyle name="Обычный 2 51" xfId="14291"/>
    <cellStyle name="Обычный 2 51 2" xfId="44240"/>
    <cellStyle name="Обычный 2 52" xfId="14292"/>
    <cellStyle name="Обычный 2 52 2" xfId="44241"/>
    <cellStyle name="Обычный 2 53" xfId="14293"/>
    <cellStyle name="Обычный 2 53 2" xfId="44242"/>
    <cellStyle name="Обычный 2 54" xfId="14294"/>
    <cellStyle name="Обычный 2 54 2" xfId="44243"/>
    <cellStyle name="Обычный 2 55" xfId="14295"/>
    <cellStyle name="Обычный 2 55 2" xfId="44244"/>
    <cellStyle name="Обычный 2 56" xfId="14296"/>
    <cellStyle name="Обычный 2 56 2" xfId="44245"/>
    <cellStyle name="Обычный 2 57" xfId="14297"/>
    <cellStyle name="Обычный 2 57 2" xfId="44246"/>
    <cellStyle name="Обычный 2 58" xfId="14298"/>
    <cellStyle name="Обычный 2 58 2" xfId="44247"/>
    <cellStyle name="Обычный 2 59" xfId="14299"/>
    <cellStyle name="Обычный 2 59 2" xfId="44248"/>
    <cellStyle name="Обычный 2 6" xfId="14300"/>
    <cellStyle name="Обычный 2 6 2" xfId="44249"/>
    <cellStyle name="Обычный 2 60" xfId="14301"/>
    <cellStyle name="Обычный 2 60 2" xfId="44250"/>
    <cellStyle name="Обычный 2 61" xfId="14302"/>
    <cellStyle name="Обычный 2 61 2" xfId="44251"/>
    <cellStyle name="Обычный 2 62" xfId="14303"/>
    <cellStyle name="Обычный 2 62 2" xfId="44252"/>
    <cellStyle name="Обычный 2 63" xfId="14304"/>
    <cellStyle name="Обычный 2 63 2" xfId="44253"/>
    <cellStyle name="Обычный 2 64" xfId="14305"/>
    <cellStyle name="Обычный 2 64 2" xfId="44254"/>
    <cellStyle name="Обычный 2 65" xfId="14306"/>
    <cellStyle name="Обычный 2 65 2" xfId="44255"/>
    <cellStyle name="Обычный 2 66" xfId="14307"/>
    <cellStyle name="Обычный 2 66 2" xfId="44256"/>
    <cellStyle name="Обычный 2 67" xfId="14308"/>
    <cellStyle name="Обычный 2 67 2" xfId="44257"/>
    <cellStyle name="Обычный 2 68" xfId="14309"/>
    <cellStyle name="Обычный 2 68 2" xfId="44258"/>
    <cellStyle name="Обычный 2 69" xfId="14310"/>
    <cellStyle name="Обычный 2 69 2" xfId="44259"/>
    <cellStyle name="Обычный 2 7" xfId="14311"/>
    <cellStyle name="Обычный 2 7 2" xfId="44260"/>
    <cellStyle name="Обычный 2 70" xfId="14312"/>
    <cellStyle name="Обычный 2 70 2" xfId="44261"/>
    <cellStyle name="Обычный 2 71" xfId="14313"/>
    <cellStyle name="Обычный 2 71 2" xfId="44262"/>
    <cellStyle name="Обычный 2 72" xfId="14314"/>
    <cellStyle name="Обычный 2 72 2" xfId="44263"/>
    <cellStyle name="Обычный 2 73" xfId="14315"/>
    <cellStyle name="Обычный 2 73 2" xfId="44264"/>
    <cellStyle name="Обычный 2 74" xfId="14316"/>
    <cellStyle name="Обычный 2 74 2" xfId="44265"/>
    <cellStyle name="Обычный 2 75" xfId="14317"/>
    <cellStyle name="Обычный 2 75 2" xfId="44266"/>
    <cellStyle name="Обычный 2 76" xfId="14318"/>
    <cellStyle name="Обычный 2 76 2" xfId="44267"/>
    <cellStyle name="Обычный 2 77" xfId="14319"/>
    <cellStyle name="Обычный 2 77 2" xfId="44268"/>
    <cellStyle name="Обычный 2 78" xfId="14320"/>
    <cellStyle name="Обычный 2 78 2" xfId="44269"/>
    <cellStyle name="Обычный 2 79" xfId="14321"/>
    <cellStyle name="Обычный 2 79 2" xfId="44270"/>
    <cellStyle name="Обычный 2 8" xfId="14322"/>
    <cellStyle name="Обычный 2 8 2" xfId="44271"/>
    <cellStyle name="Обычный 2 80" xfId="14323"/>
    <cellStyle name="Обычный 2 80 2" xfId="44272"/>
    <cellStyle name="Обычный 2 81" xfId="14324"/>
    <cellStyle name="Обычный 2 81 2" xfId="44273"/>
    <cellStyle name="Обычный 2 82" xfId="14325"/>
    <cellStyle name="Обычный 2 82 2" xfId="44274"/>
    <cellStyle name="Обычный 2 83" xfId="14326"/>
    <cellStyle name="Обычный 2 83 2" xfId="44275"/>
    <cellStyle name="Обычный 2 84" xfId="14327"/>
    <cellStyle name="Обычный 2 84 2" xfId="44276"/>
    <cellStyle name="Обычный 2 85" xfId="14328"/>
    <cellStyle name="Обычный 2 85 2" xfId="44277"/>
    <cellStyle name="Обычный 2 86" xfId="14329"/>
    <cellStyle name="Обычный 2 86 2" xfId="44278"/>
    <cellStyle name="Обычный 2 87" xfId="14330"/>
    <cellStyle name="Обычный 2 87 2" xfId="44279"/>
    <cellStyle name="Обычный 2 88" xfId="14331"/>
    <cellStyle name="Обычный 2 88 2" xfId="44280"/>
    <cellStyle name="Обычный 2 89" xfId="14332"/>
    <cellStyle name="Обычный 2 89 2" xfId="44281"/>
    <cellStyle name="Обычный 2 9" xfId="35"/>
    <cellStyle name="Обычный 2 9 10" xfId="14333"/>
    <cellStyle name="Обычный 2 9 10 2" xfId="44282"/>
    <cellStyle name="Обычный 2 9 11" xfId="14334"/>
    <cellStyle name="Обычный 2 9 11 2" xfId="44283"/>
    <cellStyle name="Обычный 2 9 12" xfId="14335"/>
    <cellStyle name="Обычный 2 9 12 2" xfId="44284"/>
    <cellStyle name="Обычный 2 9 13" xfId="14336"/>
    <cellStyle name="Обычный 2 9 13 2" xfId="44285"/>
    <cellStyle name="Обычный 2 9 14" xfId="14337"/>
    <cellStyle name="Обычный 2 9 14 2" xfId="44286"/>
    <cellStyle name="Обычный 2 9 15" xfId="14338"/>
    <cellStyle name="Обычный 2 9 15 2" xfId="44287"/>
    <cellStyle name="Обычный 2 9 16" xfId="14339"/>
    <cellStyle name="Обычный 2 9 16 2" xfId="44288"/>
    <cellStyle name="Обычный 2 9 17" xfId="14340"/>
    <cellStyle name="Обычный 2 9 17 2" xfId="44289"/>
    <cellStyle name="Обычный 2 9 18" xfId="14341"/>
    <cellStyle name="Обычный 2 9 18 2" xfId="44290"/>
    <cellStyle name="Обычный 2 9 19" xfId="14342"/>
    <cellStyle name="Обычный 2 9 19 2" xfId="44291"/>
    <cellStyle name="Обычный 2 9 2" xfId="14343"/>
    <cellStyle name="Обычный 2 9 2 2" xfId="44292"/>
    <cellStyle name="Обычный 2 9 20" xfId="14344"/>
    <cellStyle name="Обычный 2 9 20 2" xfId="44293"/>
    <cellStyle name="Обычный 2 9 21" xfId="14345"/>
    <cellStyle name="Обычный 2 9 21 2" xfId="44294"/>
    <cellStyle name="Обычный 2 9 22" xfId="14346"/>
    <cellStyle name="Обычный 2 9 22 2" xfId="44295"/>
    <cellStyle name="Обычный 2 9 23" xfId="14347"/>
    <cellStyle name="Обычный 2 9 23 2" xfId="44296"/>
    <cellStyle name="Обычный 2 9 24" xfId="14348"/>
    <cellStyle name="Обычный 2 9 24 2" xfId="44297"/>
    <cellStyle name="Обычный 2 9 25" xfId="14349"/>
    <cellStyle name="Обычный 2 9 25 2" xfId="44298"/>
    <cellStyle name="Обычный 2 9 26" xfId="14350"/>
    <cellStyle name="Обычный 2 9 26 2" xfId="44299"/>
    <cellStyle name="Обычный 2 9 27" xfId="14351"/>
    <cellStyle name="Обычный 2 9 27 2" xfId="44300"/>
    <cellStyle name="Обычный 2 9 28" xfId="14352"/>
    <cellStyle name="Обычный 2 9 28 2" xfId="44301"/>
    <cellStyle name="Обычный 2 9 29" xfId="14353"/>
    <cellStyle name="Обычный 2 9 29 2" xfId="44302"/>
    <cellStyle name="Обычный 2 9 3" xfId="14354"/>
    <cellStyle name="Обычный 2 9 3 2" xfId="44303"/>
    <cellStyle name="Обычный 2 9 30" xfId="14355"/>
    <cellStyle name="Обычный 2 9 30 2" xfId="44304"/>
    <cellStyle name="Обычный 2 9 31" xfId="14356"/>
    <cellStyle name="Обычный 2 9 31 2" xfId="44305"/>
    <cellStyle name="Обычный 2 9 32" xfId="14357"/>
    <cellStyle name="Обычный 2 9 32 2" xfId="44306"/>
    <cellStyle name="Обычный 2 9 33" xfId="14358"/>
    <cellStyle name="Обычный 2 9 33 2" xfId="44307"/>
    <cellStyle name="Обычный 2 9 34" xfId="14359"/>
    <cellStyle name="Обычный 2 9 34 2" xfId="44308"/>
    <cellStyle name="Обычный 2 9 35" xfId="14360"/>
    <cellStyle name="Обычный 2 9 35 2" xfId="44309"/>
    <cellStyle name="Обычный 2 9 36" xfId="14361"/>
    <cellStyle name="Обычный 2 9 36 2" xfId="44310"/>
    <cellStyle name="Обычный 2 9 37" xfId="14362"/>
    <cellStyle name="Обычный 2 9 37 2" xfId="44311"/>
    <cellStyle name="Обычный 2 9 38" xfId="14363"/>
    <cellStyle name="Обычный 2 9 38 2" xfId="44312"/>
    <cellStyle name="Обычный 2 9 39" xfId="14364"/>
    <cellStyle name="Обычный 2 9 39 2" xfId="44313"/>
    <cellStyle name="Обычный 2 9 4" xfId="14365"/>
    <cellStyle name="Обычный 2 9 4 2" xfId="44314"/>
    <cellStyle name="Обычный 2 9 40" xfId="14366"/>
    <cellStyle name="Обычный 2 9 40 2" xfId="44315"/>
    <cellStyle name="Обычный 2 9 41" xfId="14367"/>
    <cellStyle name="Обычный 2 9 41 2" xfId="44316"/>
    <cellStyle name="Обычный 2 9 42" xfId="14368"/>
    <cellStyle name="Обычный 2 9 42 2" xfId="44317"/>
    <cellStyle name="Обычный 2 9 43" xfId="14369"/>
    <cellStyle name="Обычный 2 9 43 2" xfId="44318"/>
    <cellStyle name="Обычный 2 9 44" xfId="14370"/>
    <cellStyle name="Обычный 2 9 44 2" xfId="44319"/>
    <cellStyle name="Обычный 2 9 45" xfId="14371"/>
    <cellStyle name="Обычный 2 9 45 2" xfId="44320"/>
    <cellStyle name="Обычный 2 9 46" xfId="14372"/>
    <cellStyle name="Обычный 2 9 46 2" xfId="44321"/>
    <cellStyle name="Обычный 2 9 47" xfId="14373"/>
    <cellStyle name="Обычный 2 9 47 2" xfId="44322"/>
    <cellStyle name="Обычный 2 9 48" xfId="14374"/>
    <cellStyle name="Обычный 2 9 48 2" xfId="44323"/>
    <cellStyle name="Обычный 2 9 49" xfId="14375"/>
    <cellStyle name="Обычный 2 9 49 2" xfId="44324"/>
    <cellStyle name="Обычный 2 9 5" xfId="14376"/>
    <cellStyle name="Обычный 2 9 5 2" xfId="44325"/>
    <cellStyle name="Обычный 2 9 50" xfId="14377"/>
    <cellStyle name="Обычный 2 9 50 2" xfId="44326"/>
    <cellStyle name="Обычный 2 9 51" xfId="14378"/>
    <cellStyle name="Обычный 2 9 51 2" xfId="44327"/>
    <cellStyle name="Обычный 2 9 52" xfId="14379"/>
    <cellStyle name="Обычный 2 9 52 2" xfId="44328"/>
    <cellStyle name="Обычный 2 9 53" xfId="14380"/>
    <cellStyle name="Обычный 2 9 53 2" xfId="44329"/>
    <cellStyle name="Обычный 2 9 54" xfId="14381"/>
    <cellStyle name="Обычный 2 9 54 2" xfId="44330"/>
    <cellStyle name="Обычный 2 9 55" xfId="14382"/>
    <cellStyle name="Обычный 2 9 55 2" xfId="44331"/>
    <cellStyle name="Обычный 2 9 56" xfId="14383"/>
    <cellStyle name="Обычный 2 9 56 2" xfId="44332"/>
    <cellStyle name="Обычный 2 9 57" xfId="14384"/>
    <cellStyle name="Обычный 2 9 57 2" xfId="44333"/>
    <cellStyle name="Обычный 2 9 58" xfId="14385"/>
    <cellStyle name="Обычный 2 9 58 2" xfId="44334"/>
    <cellStyle name="Обычный 2 9 59" xfId="14386"/>
    <cellStyle name="Обычный 2 9 59 2" xfId="44335"/>
    <cellStyle name="Обычный 2 9 6" xfId="14387"/>
    <cellStyle name="Обычный 2 9 6 2" xfId="44336"/>
    <cellStyle name="Обычный 2 9 60" xfId="14388"/>
    <cellStyle name="Обычный 2 9 60 2" xfId="44337"/>
    <cellStyle name="Обычный 2 9 61" xfId="14389"/>
    <cellStyle name="Обычный 2 9 61 2" xfId="44338"/>
    <cellStyle name="Обычный 2 9 62" xfId="14390"/>
    <cellStyle name="Обычный 2 9 62 2" xfId="44339"/>
    <cellStyle name="Обычный 2 9 63" xfId="14391"/>
    <cellStyle name="Обычный 2 9 63 2" xfId="44340"/>
    <cellStyle name="Обычный 2 9 64" xfId="14392"/>
    <cellStyle name="Обычный 2 9 64 2" xfId="44341"/>
    <cellStyle name="Обычный 2 9 65" xfId="44342"/>
    <cellStyle name="Обычный 2 9 7" xfId="14393"/>
    <cellStyle name="Обычный 2 9 7 2" xfId="44343"/>
    <cellStyle name="Обычный 2 9 8" xfId="14394"/>
    <cellStyle name="Обычный 2 9 8 2" xfId="44344"/>
    <cellStyle name="Обычный 2 9 9" xfId="14395"/>
    <cellStyle name="Обычный 2 9 9 2" xfId="44345"/>
    <cellStyle name="Обычный 2 90" xfId="14396"/>
    <cellStyle name="Обычный 2 90 2" xfId="44346"/>
    <cellStyle name="Обычный 2 91" xfId="14397"/>
    <cellStyle name="Обычный 2 91 2" xfId="44347"/>
    <cellStyle name="Обычный 2 92" xfId="14398"/>
    <cellStyle name="Обычный 2 92 2" xfId="44348"/>
    <cellStyle name="Обычный 2 93" xfId="14399"/>
    <cellStyle name="Обычный 2 93 2" xfId="44349"/>
    <cellStyle name="Обычный 2 94" xfId="14400"/>
    <cellStyle name="Обычный 2 94 2" xfId="44350"/>
    <cellStyle name="Обычный 2 95" xfId="14401"/>
    <cellStyle name="Обычный 2 95 2" xfId="44351"/>
    <cellStyle name="Обычный 2 96" xfId="14402"/>
    <cellStyle name="Обычный 2 96 2" xfId="44352"/>
    <cellStyle name="Обычный 2 97" xfId="14403"/>
    <cellStyle name="Обычный 2_РЕЕСТР Журнал" xfId="14404"/>
    <cellStyle name="Обычный 20" xfId="14405"/>
    <cellStyle name="Обычный 20 2" xfId="14406"/>
    <cellStyle name="Обычный 20 3" xfId="59097"/>
    <cellStyle name="Обычный 200" xfId="14407"/>
    <cellStyle name="Обычный 200 2" xfId="14408"/>
    <cellStyle name="Обычный 200 2 2" xfId="14409"/>
    <cellStyle name="Обычный 200 2 2 2" xfId="44353"/>
    <cellStyle name="Обычный 200 2 3" xfId="44354"/>
    <cellStyle name="Обычный 200 3" xfId="14410"/>
    <cellStyle name="Обычный 200 3 2" xfId="44355"/>
    <cellStyle name="Обычный 200 4" xfId="44356"/>
    <cellStyle name="Обычный 201" xfId="14411"/>
    <cellStyle name="Обычный 201 2" xfId="14412"/>
    <cellStyle name="Обычный 201 2 2" xfId="14413"/>
    <cellStyle name="Обычный 201 2 2 2" xfId="44357"/>
    <cellStyle name="Обычный 201 2 3" xfId="44358"/>
    <cellStyle name="Обычный 201 3" xfId="14414"/>
    <cellStyle name="Обычный 201 3 2" xfId="44359"/>
    <cellStyle name="Обычный 201 4" xfId="44360"/>
    <cellStyle name="Обычный 202" xfId="14415"/>
    <cellStyle name="Обычный 202 2" xfId="14416"/>
    <cellStyle name="Обычный 202 2 2" xfId="14417"/>
    <cellStyle name="Обычный 202 2 2 2" xfId="44361"/>
    <cellStyle name="Обычный 202 2 3" xfId="44362"/>
    <cellStyle name="Обычный 202 3" xfId="14418"/>
    <cellStyle name="Обычный 202 3 2" xfId="44363"/>
    <cellStyle name="Обычный 202 4" xfId="44364"/>
    <cellStyle name="Обычный 203" xfId="14419"/>
    <cellStyle name="Обычный 203 2" xfId="14420"/>
    <cellStyle name="Обычный 203 2 2" xfId="14421"/>
    <cellStyle name="Обычный 203 2 2 2" xfId="44365"/>
    <cellStyle name="Обычный 203 2 3" xfId="44366"/>
    <cellStyle name="Обычный 203 3" xfId="14422"/>
    <cellStyle name="Обычный 203 3 2" xfId="44367"/>
    <cellStyle name="Обычный 203 4" xfId="44368"/>
    <cellStyle name="Обычный 204" xfId="14423"/>
    <cellStyle name="Обычный 204 2" xfId="14424"/>
    <cellStyle name="Обычный 204 2 2" xfId="14425"/>
    <cellStyle name="Обычный 204 2 2 2" xfId="44369"/>
    <cellStyle name="Обычный 204 2 3" xfId="44370"/>
    <cellStyle name="Обычный 204 3" xfId="14426"/>
    <cellStyle name="Обычный 204 3 2" xfId="44371"/>
    <cellStyle name="Обычный 204 4" xfId="44372"/>
    <cellStyle name="Обычный 205" xfId="14427"/>
    <cellStyle name="Обычный 205 2" xfId="14428"/>
    <cellStyle name="Обычный 205 2 2" xfId="14429"/>
    <cellStyle name="Обычный 205 2 2 2" xfId="44373"/>
    <cellStyle name="Обычный 205 2 3" xfId="44374"/>
    <cellStyle name="Обычный 205 3" xfId="14430"/>
    <cellStyle name="Обычный 205 3 2" xfId="44375"/>
    <cellStyle name="Обычный 205 4" xfId="44376"/>
    <cellStyle name="Обычный 206" xfId="14431"/>
    <cellStyle name="Обычный 206 2" xfId="14432"/>
    <cellStyle name="Обычный 206 2 2" xfId="14433"/>
    <cellStyle name="Обычный 206 2 2 2" xfId="44377"/>
    <cellStyle name="Обычный 206 2 3" xfId="44378"/>
    <cellStyle name="Обычный 206 3" xfId="14434"/>
    <cellStyle name="Обычный 206 3 2" xfId="44379"/>
    <cellStyle name="Обычный 206 4" xfId="44380"/>
    <cellStyle name="Обычный 207" xfId="14435"/>
    <cellStyle name="Обычный 207 2" xfId="14436"/>
    <cellStyle name="Обычный 207 2 2" xfId="14437"/>
    <cellStyle name="Обычный 207 2 2 2" xfId="44381"/>
    <cellStyle name="Обычный 207 2 3" xfId="44382"/>
    <cellStyle name="Обычный 207 3" xfId="14438"/>
    <cellStyle name="Обычный 207 3 2" xfId="14439"/>
    <cellStyle name="Обычный 207 4" xfId="44383"/>
    <cellStyle name="Обычный 208" xfId="14440"/>
    <cellStyle name="Обычный 208 2" xfId="14441"/>
    <cellStyle name="Обычный 208 2 2" xfId="14442"/>
    <cellStyle name="Обычный 208 2 2 2" xfId="44384"/>
    <cellStyle name="Обычный 208 2 3" xfId="44385"/>
    <cellStyle name="Обычный 208 3" xfId="14443"/>
    <cellStyle name="Обычный 208 3 2" xfId="44386"/>
    <cellStyle name="Обычный 208 4" xfId="44387"/>
    <cellStyle name="Обычный 209" xfId="14444"/>
    <cellStyle name="Обычный 209 2" xfId="14445"/>
    <cellStyle name="Обычный 209 2 2" xfId="14446"/>
    <cellStyle name="Обычный 209 2 2 2" xfId="44388"/>
    <cellStyle name="Обычный 209 2 3" xfId="44389"/>
    <cellStyle name="Обычный 209 3" xfId="14447"/>
    <cellStyle name="Обычный 209 3 2" xfId="14448"/>
    <cellStyle name="Обычный 209 4" xfId="44390"/>
    <cellStyle name="Обычный 21" xfId="30"/>
    <cellStyle name="Обычный 21 10" xfId="40"/>
    <cellStyle name="Обычный 21 10 2" xfId="44391"/>
    <cellStyle name="Обычный 21 11" xfId="14449"/>
    <cellStyle name="Обычный 21 11 2" xfId="44392"/>
    <cellStyle name="Обычный 21 12" xfId="14450"/>
    <cellStyle name="Обычный 21 12 2" xfId="44393"/>
    <cellStyle name="Обычный 21 13" xfId="14451"/>
    <cellStyle name="Обычный 21 13 2" xfId="44394"/>
    <cellStyle name="Обычный 21 14" xfId="14452"/>
    <cellStyle name="Обычный 21 14 2" xfId="44395"/>
    <cellStyle name="Обычный 21 15" xfId="14453"/>
    <cellStyle name="Обычный 21 15 2" xfId="44396"/>
    <cellStyle name="Обычный 21 16" xfId="14454"/>
    <cellStyle name="Обычный 21 16 2" xfId="44397"/>
    <cellStyle name="Обычный 21 17" xfId="14455"/>
    <cellStyle name="Обычный 21 17 2" xfId="44398"/>
    <cellStyle name="Обычный 21 18" xfId="14456"/>
    <cellStyle name="Обычный 21 18 2" xfId="44399"/>
    <cellStyle name="Обычный 21 19" xfId="14457"/>
    <cellStyle name="Обычный 21 19 2" xfId="44400"/>
    <cellStyle name="Обычный 21 2" xfId="14458"/>
    <cellStyle name="Обычный 21 2 10" xfId="14459"/>
    <cellStyle name="Обычный 21 2 10 2" xfId="44401"/>
    <cellStyle name="Обычный 21 2 11" xfId="14460"/>
    <cellStyle name="Обычный 21 2 11 2" xfId="44402"/>
    <cellStyle name="Обычный 21 2 12" xfId="14461"/>
    <cellStyle name="Обычный 21 2 12 2" xfId="44403"/>
    <cellStyle name="Обычный 21 2 13" xfId="14462"/>
    <cellStyle name="Обычный 21 2 13 2" xfId="44404"/>
    <cellStyle name="Обычный 21 2 14" xfId="14463"/>
    <cellStyle name="Обычный 21 2 14 2" xfId="44405"/>
    <cellStyle name="Обычный 21 2 15" xfId="14464"/>
    <cellStyle name="Обычный 21 2 15 2" xfId="44406"/>
    <cellStyle name="Обычный 21 2 16" xfId="14465"/>
    <cellStyle name="Обычный 21 2 16 2" xfId="44407"/>
    <cellStyle name="Обычный 21 2 17" xfId="14466"/>
    <cellStyle name="Обычный 21 2 17 2" xfId="44408"/>
    <cellStyle name="Обычный 21 2 18" xfId="14467"/>
    <cellStyle name="Обычный 21 2 18 2" xfId="44409"/>
    <cellStyle name="Обычный 21 2 19" xfId="14468"/>
    <cellStyle name="Обычный 21 2 19 2" xfId="44410"/>
    <cellStyle name="Обычный 21 2 2" xfId="14469"/>
    <cellStyle name="Обычный 21 2 2 2" xfId="44411"/>
    <cellStyle name="Обычный 21 2 20" xfId="14470"/>
    <cellStyle name="Обычный 21 2 20 2" xfId="44412"/>
    <cellStyle name="Обычный 21 2 21" xfId="14471"/>
    <cellStyle name="Обычный 21 2 21 2" xfId="44413"/>
    <cellStyle name="Обычный 21 2 22" xfId="14472"/>
    <cellStyle name="Обычный 21 2 22 2" xfId="44414"/>
    <cellStyle name="Обычный 21 2 23" xfId="14473"/>
    <cellStyle name="Обычный 21 2 23 2" xfId="44415"/>
    <cellStyle name="Обычный 21 2 24" xfId="44416"/>
    <cellStyle name="Обычный 21 2 3" xfId="14474"/>
    <cellStyle name="Обычный 21 2 3 2" xfId="44417"/>
    <cellStyle name="Обычный 21 2 4" xfId="14475"/>
    <cellStyle name="Обычный 21 2 4 2" xfId="44418"/>
    <cellStyle name="Обычный 21 2 5" xfId="14476"/>
    <cellStyle name="Обычный 21 2 5 2" xfId="44419"/>
    <cellStyle name="Обычный 21 2 6" xfId="14477"/>
    <cellStyle name="Обычный 21 2 6 2" xfId="44420"/>
    <cellStyle name="Обычный 21 2 7" xfId="14478"/>
    <cellStyle name="Обычный 21 2 7 2" xfId="44421"/>
    <cellStyle name="Обычный 21 2 8" xfId="14479"/>
    <cellStyle name="Обычный 21 2 8 2" xfId="44422"/>
    <cellStyle name="Обычный 21 2 9" xfId="14480"/>
    <cellStyle name="Обычный 21 2 9 2" xfId="44423"/>
    <cellStyle name="Обычный 21 20" xfId="14481"/>
    <cellStyle name="Обычный 21 20 2" xfId="14482"/>
    <cellStyle name="Обычный 21 20 2 2" xfId="14483"/>
    <cellStyle name="Обычный 21 20 2 2 2" xfId="44424"/>
    <cellStyle name="Обычный 21 20 2 3" xfId="44425"/>
    <cellStyle name="Обычный 21 20 3" xfId="14484"/>
    <cellStyle name="Обычный 21 20 3 2" xfId="44426"/>
    <cellStyle name="Обычный 21 20 4" xfId="44427"/>
    <cellStyle name="Обычный 21 21" xfId="14485"/>
    <cellStyle name="Обычный 21 21 2" xfId="14486"/>
    <cellStyle name="Обычный 21 21 2 2" xfId="14487"/>
    <cellStyle name="Обычный 21 21 2 2 2" xfId="44428"/>
    <cellStyle name="Обычный 21 21 2 3" xfId="44429"/>
    <cellStyle name="Обычный 21 21 3" xfId="14488"/>
    <cellStyle name="Обычный 21 21 3 2" xfId="44430"/>
    <cellStyle name="Обычный 21 21 4" xfId="44431"/>
    <cellStyle name="Обычный 21 22" xfId="14489"/>
    <cellStyle name="Обычный 21 22 2" xfId="14490"/>
    <cellStyle name="Обычный 21 22 2 2" xfId="14491"/>
    <cellStyle name="Обычный 21 22 2 2 2" xfId="44432"/>
    <cellStyle name="Обычный 21 22 2 3" xfId="44433"/>
    <cellStyle name="Обычный 21 22 3" xfId="14492"/>
    <cellStyle name="Обычный 21 22 3 2" xfId="44434"/>
    <cellStyle name="Обычный 21 22 4" xfId="44435"/>
    <cellStyle name="Обычный 21 23" xfId="14493"/>
    <cellStyle name="Обычный 21 23 2" xfId="44436"/>
    <cellStyle name="Обычный 21 24" xfId="14494"/>
    <cellStyle name="Обычный 21 24 2" xfId="44437"/>
    <cellStyle name="Обычный 21 25" xfId="14495"/>
    <cellStyle name="Обычный 21 25 2" xfId="44438"/>
    <cellStyle name="Обычный 21 26" xfId="14496"/>
    <cellStyle name="Обычный 21 26 2" xfId="44439"/>
    <cellStyle name="Обычный 21 27" xfId="14497"/>
    <cellStyle name="Обычный 21 27 2" xfId="44440"/>
    <cellStyle name="Обычный 21 28" xfId="14498"/>
    <cellStyle name="Обычный 21 28 2" xfId="14499"/>
    <cellStyle name="Обычный 21 28 2 2" xfId="44441"/>
    <cellStyle name="Обычный 21 28 3" xfId="44442"/>
    <cellStyle name="Обычный 21 29" xfId="14500"/>
    <cellStyle name="Обычный 21 29 2" xfId="44443"/>
    <cellStyle name="Обычный 21 3" xfId="14501"/>
    <cellStyle name="Обычный 21 3 2" xfId="14502"/>
    <cellStyle name="Обычный 21 30" xfId="14503"/>
    <cellStyle name="Обычный 21 30 2" xfId="44444"/>
    <cellStyle name="Обычный 21 31" xfId="14504"/>
    <cellStyle name="Обычный 21 32" xfId="44445"/>
    <cellStyle name="Обычный 21 4" xfId="14505"/>
    <cellStyle name="Обычный 21 4 2" xfId="44446"/>
    <cellStyle name="Обычный 21 5" xfId="14506"/>
    <cellStyle name="Обычный 21 5 2" xfId="44447"/>
    <cellStyle name="Обычный 21 6" xfId="14507"/>
    <cellStyle name="Обычный 21 6 2" xfId="44448"/>
    <cellStyle name="Обычный 21 7" xfId="14508"/>
    <cellStyle name="Обычный 21 7 2" xfId="44449"/>
    <cellStyle name="Обычный 21 8" xfId="14509"/>
    <cellStyle name="Обычный 21 8 2" xfId="44450"/>
    <cellStyle name="Обычный 21 9" xfId="14510"/>
    <cellStyle name="Обычный 21 9 2" xfId="44451"/>
    <cellStyle name="Обычный 210" xfId="14511"/>
    <cellStyle name="Обычный 210 2" xfId="14512"/>
    <cellStyle name="Обычный 210 2 2" xfId="14513"/>
    <cellStyle name="Обычный 210 2 2 2" xfId="44452"/>
    <cellStyle name="Обычный 210 2 3" xfId="44453"/>
    <cellStyle name="Обычный 210 3" xfId="14514"/>
    <cellStyle name="Обычный 210 3 2" xfId="44454"/>
    <cellStyle name="Обычный 210 4" xfId="44455"/>
    <cellStyle name="Обычный 211" xfId="14515"/>
    <cellStyle name="Обычный 211 2" xfId="44456"/>
    <cellStyle name="Обычный 212" xfId="14516"/>
    <cellStyle name="Обычный 212 2" xfId="44457"/>
    <cellStyle name="Обычный 213" xfId="14517"/>
    <cellStyle name="Обычный 213 2" xfId="44458"/>
    <cellStyle name="Обычный 214" xfId="14518"/>
    <cellStyle name="Обычный 214 2" xfId="14519"/>
    <cellStyle name="Обычный 214 3" xfId="14520"/>
    <cellStyle name="Обычный 214 3 2" xfId="14521"/>
    <cellStyle name="Обычный 215" xfId="37"/>
    <cellStyle name="Обычный 215 2" xfId="44459"/>
    <cellStyle name="Обычный 216" xfId="14522"/>
    <cellStyle name="Обычный 216 2" xfId="14523"/>
    <cellStyle name="Обычный 216 3" xfId="14524"/>
    <cellStyle name="Обычный 216 3 2" xfId="14525"/>
    <cellStyle name="Обычный 217" xfId="14526"/>
    <cellStyle name="Обычный 217 2" xfId="14527"/>
    <cellStyle name="Обычный 217 2 2" xfId="14528"/>
    <cellStyle name="Обычный 217 2 2 2" xfId="44460"/>
    <cellStyle name="Обычный 217 2 3" xfId="44461"/>
    <cellStyle name="Обычный 217 3" xfId="14529"/>
    <cellStyle name="Обычный 217 3 2" xfId="44462"/>
    <cellStyle name="Обычный 217 4" xfId="44463"/>
    <cellStyle name="Обычный 218" xfId="14530"/>
    <cellStyle name="Обычный 218 2" xfId="44464"/>
    <cellStyle name="Обычный 219" xfId="36"/>
    <cellStyle name="Обычный 219 2" xfId="44465"/>
    <cellStyle name="Обычный 22" xfId="14531"/>
    <cellStyle name="Обычный 22 10" xfId="14532"/>
    <cellStyle name="Обычный 22 10 2" xfId="44466"/>
    <cellStyle name="Обычный 22 11" xfId="14533"/>
    <cellStyle name="Обычный 22 11 2" xfId="44467"/>
    <cellStyle name="Обычный 22 12" xfId="14534"/>
    <cellStyle name="Обычный 22 12 2" xfId="44468"/>
    <cellStyle name="Обычный 22 13" xfId="14535"/>
    <cellStyle name="Обычный 22 13 2" xfId="44469"/>
    <cellStyle name="Обычный 22 14" xfId="14536"/>
    <cellStyle name="Обычный 22 14 2" xfId="44470"/>
    <cellStyle name="Обычный 22 15" xfId="14537"/>
    <cellStyle name="Обычный 22 15 2" xfId="44471"/>
    <cellStyle name="Обычный 22 16" xfId="14538"/>
    <cellStyle name="Обычный 22 16 2" xfId="44472"/>
    <cellStyle name="Обычный 22 17" xfId="14539"/>
    <cellStyle name="Обычный 22 17 2" xfId="44473"/>
    <cellStyle name="Обычный 22 18" xfId="14540"/>
    <cellStyle name="Обычный 22 18 2" xfId="44474"/>
    <cellStyle name="Обычный 22 19" xfId="14541"/>
    <cellStyle name="Обычный 22 19 2" xfId="14542"/>
    <cellStyle name="Обычный 22 19 2 2" xfId="14543"/>
    <cellStyle name="Обычный 22 19 2 2 2" xfId="44475"/>
    <cellStyle name="Обычный 22 19 2 3" xfId="44476"/>
    <cellStyle name="Обычный 22 19 3" xfId="14544"/>
    <cellStyle name="Обычный 22 19 3 2" xfId="44477"/>
    <cellStyle name="Обычный 22 19 4" xfId="44478"/>
    <cellStyle name="Обычный 22 2" xfId="14545"/>
    <cellStyle name="Обычный 22 2 10" xfId="14546"/>
    <cellStyle name="Обычный 22 2 10 2" xfId="14547"/>
    <cellStyle name="Обычный 22 2 10 2 2" xfId="14548"/>
    <cellStyle name="Обычный 22 2 10 2 2 2" xfId="44479"/>
    <cellStyle name="Обычный 22 2 10 2 3" xfId="44480"/>
    <cellStyle name="Обычный 22 2 10 3" xfId="14549"/>
    <cellStyle name="Обычный 22 2 10 3 2" xfId="44481"/>
    <cellStyle name="Обычный 22 2 10 4" xfId="44482"/>
    <cellStyle name="Обычный 22 2 11" xfId="14550"/>
    <cellStyle name="Обычный 22 2 11 2" xfId="14551"/>
    <cellStyle name="Обычный 22 2 11 2 2" xfId="14552"/>
    <cellStyle name="Обычный 22 2 11 2 2 2" xfId="44483"/>
    <cellStyle name="Обычный 22 2 11 2 3" xfId="44484"/>
    <cellStyle name="Обычный 22 2 11 3" xfId="14553"/>
    <cellStyle name="Обычный 22 2 11 3 2" xfId="44485"/>
    <cellStyle name="Обычный 22 2 11 4" xfId="44486"/>
    <cellStyle name="Обычный 22 2 12" xfId="14554"/>
    <cellStyle name="Обычный 22 2 12 2" xfId="14555"/>
    <cellStyle name="Обычный 22 2 12 2 2" xfId="14556"/>
    <cellStyle name="Обычный 22 2 12 2 2 2" xfId="44487"/>
    <cellStyle name="Обычный 22 2 12 2 3" xfId="44488"/>
    <cellStyle name="Обычный 22 2 12 3" xfId="14557"/>
    <cellStyle name="Обычный 22 2 12 3 2" xfId="44489"/>
    <cellStyle name="Обычный 22 2 12 4" xfId="44490"/>
    <cellStyle name="Обычный 22 2 13" xfId="14558"/>
    <cellStyle name="Обычный 22 2 13 2" xfId="14559"/>
    <cellStyle name="Обычный 22 2 13 2 2" xfId="14560"/>
    <cellStyle name="Обычный 22 2 13 2 2 2" xfId="44491"/>
    <cellStyle name="Обычный 22 2 13 2 3" xfId="44492"/>
    <cellStyle name="Обычный 22 2 13 3" xfId="14561"/>
    <cellStyle name="Обычный 22 2 13 3 2" xfId="44493"/>
    <cellStyle name="Обычный 22 2 13 4" xfId="44494"/>
    <cellStyle name="Обычный 22 2 14" xfId="14562"/>
    <cellStyle name="Обычный 22 2 14 2" xfId="14563"/>
    <cellStyle name="Обычный 22 2 14 2 2" xfId="14564"/>
    <cellStyle name="Обычный 22 2 14 2 2 2" xfId="44495"/>
    <cellStyle name="Обычный 22 2 14 2 3" xfId="44496"/>
    <cellStyle name="Обычный 22 2 14 3" xfId="14565"/>
    <cellStyle name="Обычный 22 2 14 3 2" xfId="44497"/>
    <cellStyle name="Обычный 22 2 14 4" xfId="44498"/>
    <cellStyle name="Обычный 22 2 15" xfId="14566"/>
    <cellStyle name="Обычный 22 2 15 2" xfId="14567"/>
    <cellStyle name="Обычный 22 2 15 2 2" xfId="14568"/>
    <cellStyle name="Обычный 22 2 15 2 2 2" xfId="44499"/>
    <cellStyle name="Обычный 22 2 15 2 3" xfId="44500"/>
    <cellStyle name="Обычный 22 2 15 3" xfId="14569"/>
    <cellStyle name="Обычный 22 2 15 3 2" xfId="44501"/>
    <cellStyle name="Обычный 22 2 15 4" xfId="44502"/>
    <cellStyle name="Обычный 22 2 16" xfId="14570"/>
    <cellStyle name="Обычный 22 2 16 2" xfId="14571"/>
    <cellStyle name="Обычный 22 2 16 2 2" xfId="14572"/>
    <cellStyle name="Обычный 22 2 16 2 2 2" xfId="44503"/>
    <cellStyle name="Обычный 22 2 16 2 3" xfId="44504"/>
    <cellStyle name="Обычный 22 2 16 3" xfId="14573"/>
    <cellStyle name="Обычный 22 2 16 3 2" xfId="44505"/>
    <cellStyle name="Обычный 22 2 16 4" xfId="44506"/>
    <cellStyle name="Обычный 22 2 17" xfId="14574"/>
    <cellStyle name="Обычный 22 2 17 2" xfId="14575"/>
    <cellStyle name="Обычный 22 2 17 2 2" xfId="14576"/>
    <cellStyle name="Обычный 22 2 17 2 2 2" xfId="44507"/>
    <cellStyle name="Обычный 22 2 17 2 3" xfId="44508"/>
    <cellStyle name="Обычный 22 2 17 3" xfId="14577"/>
    <cellStyle name="Обычный 22 2 17 3 2" xfId="44509"/>
    <cellStyle name="Обычный 22 2 17 4" xfId="44510"/>
    <cellStyle name="Обычный 22 2 18" xfId="14578"/>
    <cellStyle name="Обычный 22 2 18 2" xfId="14579"/>
    <cellStyle name="Обычный 22 2 18 2 2" xfId="14580"/>
    <cellStyle name="Обычный 22 2 18 2 2 2" xfId="44511"/>
    <cellStyle name="Обычный 22 2 18 2 3" xfId="44512"/>
    <cellStyle name="Обычный 22 2 18 3" xfId="14581"/>
    <cellStyle name="Обычный 22 2 18 3 2" xfId="44513"/>
    <cellStyle name="Обычный 22 2 18 4" xfId="44514"/>
    <cellStyle name="Обычный 22 2 19" xfId="14582"/>
    <cellStyle name="Обычный 22 2 19 2" xfId="14583"/>
    <cellStyle name="Обычный 22 2 19 2 2" xfId="14584"/>
    <cellStyle name="Обычный 22 2 19 2 2 2" xfId="44515"/>
    <cellStyle name="Обычный 22 2 19 2 3" xfId="44516"/>
    <cellStyle name="Обычный 22 2 19 3" xfId="14585"/>
    <cellStyle name="Обычный 22 2 19 3 2" xfId="44517"/>
    <cellStyle name="Обычный 22 2 19 4" xfId="44518"/>
    <cellStyle name="Обычный 22 2 2" xfId="14586"/>
    <cellStyle name="Обычный 22 2 2 2" xfId="14587"/>
    <cellStyle name="Обычный 22 2 2 2 2" xfId="14588"/>
    <cellStyle name="Обычный 22 2 2 2 2 2" xfId="44519"/>
    <cellStyle name="Обычный 22 2 2 2 3" xfId="44520"/>
    <cellStyle name="Обычный 22 2 2 3" xfId="14589"/>
    <cellStyle name="Обычный 22 2 2 3 2" xfId="44521"/>
    <cellStyle name="Обычный 22 2 2 4" xfId="44522"/>
    <cellStyle name="Обычный 22 2 20" xfId="14590"/>
    <cellStyle name="Обычный 22 2 20 2" xfId="14591"/>
    <cellStyle name="Обычный 22 2 20 2 2" xfId="14592"/>
    <cellStyle name="Обычный 22 2 20 2 2 2" xfId="44523"/>
    <cellStyle name="Обычный 22 2 20 2 3" xfId="44524"/>
    <cellStyle name="Обычный 22 2 20 3" xfId="14593"/>
    <cellStyle name="Обычный 22 2 20 3 2" xfId="44525"/>
    <cellStyle name="Обычный 22 2 20 4" xfId="44526"/>
    <cellStyle name="Обычный 22 2 21" xfId="14594"/>
    <cellStyle name="Обычный 22 2 21 2" xfId="14595"/>
    <cellStyle name="Обычный 22 2 21 2 2" xfId="14596"/>
    <cellStyle name="Обычный 22 2 21 2 2 2" xfId="44527"/>
    <cellStyle name="Обычный 22 2 21 2 3" xfId="44528"/>
    <cellStyle name="Обычный 22 2 21 3" xfId="14597"/>
    <cellStyle name="Обычный 22 2 21 3 2" xfId="44529"/>
    <cellStyle name="Обычный 22 2 21 4" xfId="44530"/>
    <cellStyle name="Обычный 22 2 22" xfId="14598"/>
    <cellStyle name="Обычный 22 2 22 2" xfId="14599"/>
    <cellStyle name="Обычный 22 2 22 2 2" xfId="14600"/>
    <cellStyle name="Обычный 22 2 22 2 2 2" xfId="44531"/>
    <cellStyle name="Обычный 22 2 22 2 3" xfId="44532"/>
    <cellStyle name="Обычный 22 2 22 3" xfId="14601"/>
    <cellStyle name="Обычный 22 2 22 3 2" xfId="44533"/>
    <cellStyle name="Обычный 22 2 22 4" xfId="44534"/>
    <cellStyle name="Обычный 22 2 23" xfId="14602"/>
    <cellStyle name="Обычный 22 2 23 2" xfId="14603"/>
    <cellStyle name="Обычный 22 2 23 2 2" xfId="14604"/>
    <cellStyle name="Обычный 22 2 23 2 2 2" xfId="44535"/>
    <cellStyle name="Обычный 22 2 23 2 3" xfId="44536"/>
    <cellStyle name="Обычный 22 2 23 3" xfId="14605"/>
    <cellStyle name="Обычный 22 2 23 3 2" xfId="44537"/>
    <cellStyle name="Обычный 22 2 23 4" xfId="44538"/>
    <cellStyle name="Обычный 22 2 24" xfId="44539"/>
    <cellStyle name="Обычный 22 2 3" xfId="14606"/>
    <cellStyle name="Обычный 22 2 3 2" xfId="14607"/>
    <cellStyle name="Обычный 22 2 3 2 2" xfId="14608"/>
    <cellStyle name="Обычный 22 2 3 2 2 2" xfId="44540"/>
    <cellStyle name="Обычный 22 2 3 2 3" xfId="44541"/>
    <cellStyle name="Обычный 22 2 3 3" xfId="14609"/>
    <cellStyle name="Обычный 22 2 3 3 2" xfId="44542"/>
    <cellStyle name="Обычный 22 2 3 4" xfId="44543"/>
    <cellStyle name="Обычный 22 2 4" xfId="14610"/>
    <cellStyle name="Обычный 22 2 4 2" xfId="14611"/>
    <cellStyle name="Обычный 22 2 4 2 2" xfId="14612"/>
    <cellStyle name="Обычный 22 2 4 2 2 2" xfId="44544"/>
    <cellStyle name="Обычный 22 2 4 2 3" xfId="44545"/>
    <cellStyle name="Обычный 22 2 4 3" xfId="14613"/>
    <cellStyle name="Обычный 22 2 4 3 2" xfId="44546"/>
    <cellStyle name="Обычный 22 2 4 4" xfId="44547"/>
    <cellStyle name="Обычный 22 2 5" xfId="14614"/>
    <cellStyle name="Обычный 22 2 5 2" xfId="14615"/>
    <cellStyle name="Обычный 22 2 5 2 2" xfId="14616"/>
    <cellStyle name="Обычный 22 2 5 2 2 2" xfId="44548"/>
    <cellStyle name="Обычный 22 2 5 2 3" xfId="44549"/>
    <cellStyle name="Обычный 22 2 5 3" xfId="14617"/>
    <cellStyle name="Обычный 22 2 5 3 2" xfId="44550"/>
    <cellStyle name="Обычный 22 2 5 4" xfId="44551"/>
    <cellStyle name="Обычный 22 2 6" xfId="14618"/>
    <cellStyle name="Обычный 22 2 6 2" xfId="14619"/>
    <cellStyle name="Обычный 22 2 6 2 2" xfId="14620"/>
    <cellStyle name="Обычный 22 2 6 2 2 2" xfId="44552"/>
    <cellStyle name="Обычный 22 2 6 2 3" xfId="44553"/>
    <cellStyle name="Обычный 22 2 6 3" xfId="14621"/>
    <cellStyle name="Обычный 22 2 6 3 2" xfId="44554"/>
    <cellStyle name="Обычный 22 2 6 4" xfId="44555"/>
    <cellStyle name="Обычный 22 2 7" xfId="14622"/>
    <cellStyle name="Обычный 22 2 7 2" xfId="14623"/>
    <cellStyle name="Обычный 22 2 7 2 2" xfId="14624"/>
    <cellStyle name="Обычный 22 2 7 2 2 2" xfId="44556"/>
    <cellStyle name="Обычный 22 2 7 2 3" xfId="44557"/>
    <cellStyle name="Обычный 22 2 7 3" xfId="14625"/>
    <cellStyle name="Обычный 22 2 7 3 2" xfId="44558"/>
    <cellStyle name="Обычный 22 2 7 4" xfId="44559"/>
    <cellStyle name="Обычный 22 2 8" xfId="14626"/>
    <cellStyle name="Обычный 22 2 8 2" xfId="14627"/>
    <cellStyle name="Обычный 22 2 8 2 2" xfId="14628"/>
    <cellStyle name="Обычный 22 2 8 2 2 2" xfId="44560"/>
    <cellStyle name="Обычный 22 2 8 2 3" xfId="44561"/>
    <cellStyle name="Обычный 22 2 8 3" xfId="14629"/>
    <cellStyle name="Обычный 22 2 8 3 2" xfId="44562"/>
    <cellStyle name="Обычный 22 2 8 4" xfId="44563"/>
    <cellStyle name="Обычный 22 2 9" xfId="14630"/>
    <cellStyle name="Обычный 22 2 9 2" xfId="14631"/>
    <cellStyle name="Обычный 22 2 9 2 2" xfId="14632"/>
    <cellStyle name="Обычный 22 2 9 2 2 2" xfId="44564"/>
    <cellStyle name="Обычный 22 2 9 2 3" xfId="44565"/>
    <cellStyle name="Обычный 22 2 9 3" xfId="14633"/>
    <cellStyle name="Обычный 22 2 9 3 2" xfId="44566"/>
    <cellStyle name="Обычный 22 2 9 4" xfId="44567"/>
    <cellStyle name="Обычный 22 20" xfId="14634"/>
    <cellStyle name="Обычный 22 20 2" xfId="14635"/>
    <cellStyle name="Обычный 22 20 2 2" xfId="14636"/>
    <cellStyle name="Обычный 22 20 2 2 2" xfId="44568"/>
    <cellStyle name="Обычный 22 20 2 3" xfId="44569"/>
    <cellStyle name="Обычный 22 20 3" xfId="14637"/>
    <cellStyle name="Обычный 22 20 3 2" xfId="44570"/>
    <cellStyle name="Обычный 22 20 4" xfId="44571"/>
    <cellStyle name="Обычный 22 21" xfId="14638"/>
    <cellStyle name="Обычный 22 21 2" xfId="14639"/>
    <cellStyle name="Обычный 22 21 2 2" xfId="14640"/>
    <cellStyle name="Обычный 22 21 2 2 2" xfId="44572"/>
    <cellStyle name="Обычный 22 21 2 3" xfId="44573"/>
    <cellStyle name="Обычный 22 21 3" xfId="14641"/>
    <cellStyle name="Обычный 22 21 3 2" xfId="44574"/>
    <cellStyle name="Обычный 22 21 4" xfId="44575"/>
    <cellStyle name="Обычный 22 22" xfId="14642"/>
    <cellStyle name="Обычный 22 22 2" xfId="44576"/>
    <cellStyle name="Обычный 22 23" xfId="14643"/>
    <cellStyle name="Обычный 22 23 2" xfId="44577"/>
    <cellStyle name="Обычный 22 24" xfId="14644"/>
    <cellStyle name="Обычный 22 24 2" xfId="44578"/>
    <cellStyle name="Обычный 22 25" xfId="14645"/>
    <cellStyle name="Обычный 22 25 2" xfId="44579"/>
    <cellStyle name="Обычный 22 26" xfId="14646"/>
    <cellStyle name="Обычный 22 26 2" xfId="44580"/>
    <cellStyle name="Обычный 22 27" xfId="14647"/>
    <cellStyle name="Обычный 22 27 2" xfId="14648"/>
    <cellStyle name="Обычный 22 27 2 2" xfId="44581"/>
    <cellStyle name="Обычный 22 27 3" xfId="44582"/>
    <cellStyle name="Обычный 22 28" xfId="14649"/>
    <cellStyle name="Обычный 22 28 2" xfId="44583"/>
    <cellStyle name="Обычный 22 29" xfId="14650"/>
    <cellStyle name="Обычный 22 29 2" xfId="44584"/>
    <cellStyle name="Обычный 22 3" xfId="14651"/>
    <cellStyle name="Обычный 22 3 2" xfId="44585"/>
    <cellStyle name="Обычный 22 30" xfId="44586"/>
    <cellStyle name="Обычный 22 4" xfId="14652"/>
    <cellStyle name="Обычный 22 4 2" xfId="44587"/>
    <cellStyle name="Обычный 22 5" xfId="14653"/>
    <cellStyle name="Обычный 22 5 2" xfId="44588"/>
    <cellStyle name="Обычный 22 6" xfId="14654"/>
    <cellStyle name="Обычный 22 6 2" xfId="44589"/>
    <cellStyle name="Обычный 22 7" xfId="14655"/>
    <cellStyle name="Обычный 22 7 2" xfId="44590"/>
    <cellStyle name="Обычный 22 8" xfId="14656"/>
    <cellStyle name="Обычный 22 8 2" xfId="44591"/>
    <cellStyle name="Обычный 22 9" xfId="14657"/>
    <cellStyle name="Обычный 22 9 2" xfId="44592"/>
    <cellStyle name="Обычный 220" xfId="14658"/>
    <cellStyle name="Обычный 220 2" xfId="44593"/>
    <cellStyle name="Обычный 221" xfId="14659"/>
    <cellStyle name="Обычный 221 2" xfId="44594"/>
    <cellStyle name="Обычный 222" xfId="31"/>
    <cellStyle name="Обычный 222 2" xfId="44595"/>
    <cellStyle name="Обычный 223" xfId="14660"/>
    <cellStyle name="Обычный 223 2" xfId="44596"/>
    <cellStyle name="Обычный 224" xfId="14661"/>
    <cellStyle name="Обычный 224 2" xfId="44597"/>
    <cellStyle name="Обычный 225" xfId="14662"/>
    <cellStyle name="Обычный 225 2" xfId="44598"/>
    <cellStyle name="Обычный 226" xfId="14663"/>
    <cellStyle name="Обычный 226 2" xfId="44599"/>
    <cellStyle name="Обычный 227" xfId="14664"/>
    <cellStyle name="Обычный 227 2" xfId="44600"/>
    <cellStyle name="Обычный 228" xfId="14665"/>
    <cellStyle name="Обычный 228 2" xfId="44601"/>
    <cellStyle name="Обычный 229" xfId="14666"/>
    <cellStyle name="Обычный 229 2" xfId="44602"/>
    <cellStyle name="Обычный 23" xfId="14667"/>
    <cellStyle name="Обычный 23 10" xfId="14668"/>
    <cellStyle name="Обычный 23 10 2" xfId="44603"/>
    <cellStyle name="Обычный 23 11" xfId="14669"/>
    <cellStyle name="Обычный 23 11 2" xfId="44604"/>
    <cellStyle name="Обычный 23 12" xfId="14670"/>
    <cellStyle name="Обычный 23 12 2" xfId="44605"/>
    <cellStyle name="Обычный 23 13" xfId="14671"/>
    <cellStyle name="Обычный 23 13 2" xfId="44606"/>
    <cellStyle name="Обычный 23 14" xfId="14672"/>
    <cellStyle name="Обычный 23 14 2" xfId="44607"/>
    <cellStyle name="Обычный 23 15" xfId="14673"/>
    <cellStyle name="Обычный 23 15 2" xfId="44608"/>
    <cellStyle name="Обычный 23 16" xfId="14674"/>
    <cellStyle name="Обычный 23 16 2" xfId="44609"/>
    <cellStyle name="Обычный 23 17" xfId="14675"/>
    <cellStyle name="Обычный 23 17 2" xfId="44610"/>
    <cellStyle name="Обычный 23 18" xfId="14676"/>
    <cellStyle name="Обычный 23 18 2" xfId="44611"/>
    <cellStyle name="Обычный 23 19" xfId="14677"/>
    <cellStyle name="Обычный 23 19 2" xfId="14678"/>
    <cellStyle name="Обычный 23 19 2 2" xfId="14679"/>
    <cellStyle name="Обычный 23 19 2 2 2" xfId="44612"/>
    <cellStyle name="Обычный 23 19 2 3" xfId="44613"/>
    <cellStyle name="Обычный 23 19 3" xfId="14680"/>
    <cellStyle name="Обычный 23 19 3 2" xfId="44614"/>
    <cellStyle name="Обычный 23 19 4" xfId="44615"/>
    <cellStyle name="Обычный 23 2" xfId="14681"/>
    <cellStyle name="Обычный 23 2 2" xfId="14682"/>
    <cellStyle name="Обычный 23 20" xfId="14683"/>
    <cellStyle name="Обычный 23 20 2" xfId="14684"/>
    <cellStyle name="Обычный 23 20 2 2" xfId="14685"/>
    <cellStyle name="Обычный 23 20 2 2 2" xfId="44616"/>
    <cellStyle name="Обычный 23 20 2 3" xfId="44617"/>
    <cellStyle name="Обычный 23 20 3" xfId="14686"/>
    <cellStyle name="Обычный 23 20 3 2" xfId="44618"/>
    <cellStyle name="Обычный 23 20 4" xfId="44619"/>
    <cellStyle name="Обычный 23 21" xfId="14687"/>
    <cellStyle name="Обычный 23 21 2" xfId="14688"/>
    <cellStyle name="Обычный 23 21 2 2" xfId="14689"/>
    <cellStyle name="Обычный 23 21 2 2 2" xfId="44620"/>
    <cellStyle name="Обычный 23 21 2 3" xfId="44621"/>
    <cellStyle name="Обычный 23 21 3" xfId="14690"/>
    <cellStyle name="Обычный 23 21 3 2" xfId="44622"/>
    <cellStyle name="Обычный 23 21 4" xfId="44623"/>
    <cellStyle name="Обычный 23 22" xfId="14691"/>
    <cellStyle name="Обычный 23 22 2" xfId="44624"/>
    <cellStyle name="Обычный 23 23" xfId="14692"/>
    <cellStyle name="Обычный 23 23 2" xfId="44625"/>
    <cellStyle name="Обычный 23 24" xfId="14693"/>
    <cellStyle name="Обычный 23 24 2" xfId="44626"/>
    <cellStyle name="Обычный 23 25" xfId="14694"/>
    <cellStyle name="Обычный 23 25 2" xfId="44627"/>
    <cellStyle name="Обычный 23 26" xfId="14695"/>
    <cellStyle name="Обычный 23 26 2" xfId="44628"/>
    <cellStyle name="Обычный 23 27" xfId="14696"/>
    <cellStyle name="Обычный 23 27 2" xfId="14697"/>
    <cellStyle name="Обычный 23 27 2 2" xfId="44629"/>
    <cellStyle name="Обычный 23 27 3" xfId="44630"/>
    <cellStyle name="Обычный 23 28" xfId="14698"/>
    <cellStyle name="Обычный 23 28 2" xfId="44631"/>
    <cellStyle name="Обычный 23 29" xfId="14699"/>
    <cellStyle name="Обычный 23 29 2" xfId="44632"/>
    <cellStyle name="Обычный 23 3" xfId="14700"/>
    <cellStyle name="Обычный 23 3 2" xfId="44633"/>
    <cellStyle name="Обычный 23 30" xfId="44634"/>
    <cellStyle name="Обычный 23 4" xfId="14701"/>
    <cellStyle name="Обычный 23 4 2" xfId="44635"/>
    <cellStyle name="Обычный 23 5" xfId="14702"/>
    <cellStyle name="Обычный 23 5 2" xfId="44636"/>
    <cellStyle name="Обычный 23 6" xfId="14703"/>
    <cellStyle name="Обычный 23 6 2" xfId="44637"/>
    <cellStyle name="Обычный 23 7" xfId="14704"/>
    <cellStyle name="Обычный 23 7 2" xfId="44638"/>
    <cellStyle name="Обычный 23 8" xfId="14705"/>
    <cellStyle name="Обычный 23 8 2" xfId="44639"/>
    <cellStyle name="Обычный 23 9" xfId="14706"/>
    <cellStyle name="Обычный 23 9 2" xfId="44640"/>
    <cellStyle name="Обычный 230" xfId="14707"/>
    <cellStyle name="Обычный 230 2" xfId="44641"/>
    <cellStyle name="Обычный 231" xfId="14708"/>
    <cellStyle name="Обычный 231 2" xfId="44642"/>
    <cellStyle name="Обычный 232" xfId="14709"/>
    <cellStyle name="Обычный 232 2" xfId="44643"/>
    <cellStyle name="Обычный 233" xfId="14710"/>
    <cellStyle name="Обычный 233 2" xfId="44644"/>
    <cellStyle name="Обычный 234" xfId="14711"/>
    <cellStyle name="Обычный 234 2" xfId="14712"/>
    <cellStyle name="Обычный 234 3" xfId="14713"/>
    <cellStyle name="Обычный 234 3 2" xfId="14714"/>
    <cellStyle name="Обычный 235" xfId="14715"/>
    <cellStyle name="Обычный 235 2" xfId="14716"/>
    <cellStyle name="Обычный 235 3" xfId="14717"/>
    <cellStyle name="Обычный 235 3 2" xfId="14718"/>
    <cellStyle name="Обычный 236" xfId="14719"/>
    <cellStyle name="Обычный 236 2" xfId="44645"/>
    <cellStyle name="Обычный 237" xfId="14720"/>
    <cellStyle name="Обычный 237 2" xfId="14721"/>
    <cellStyle name="Обычный 237 3" xfId="14722"/>
    <cellStyle name="Обычный 237 3 2" xfId="14723"/>
    <cellStyle name="Обычный 238" xfId="14724"/>
    <cellStyle name="Обычный 238 2" xfId="44646"/>
    <cellStyle name="Обычный 239" xfId="14725"/>
    <cellStyle name="Обычный 239 2" xfId="44647"/>
    <cellStyle name="Обычный 24" xfId="14726"/>
    <cellStyle name="Обычный 24 10" xfId="14727"/>
    <cellStyle name="Обычный 24 10 2" xfId="44648"/>
    <cellStyle name="Обычный 24 11" xfId="14728"/>
    <cellStyle name="Обычный 24 11 2" xfId="44649"/>
    <cellStyle name="Обычный 24 12" xfId="14729"/>
    <cellStyle name="Обычный 24 12 2" xfId="44650"/>
    <cellStyle name="Обычный 24 13" xfId="14730"/>
    <cellStyle name="Обычный 24 13 2" xfId="44651"/>
    <cellStyle name="Обычный 24 14" xfId="14731"/>
    <cellStyle name="Обычный 24 14 2" xfId="44652"/>
    <cellStyle name="Обычный 24 15" xfId="14732"/>
    <cellStyle name="Обычный 24 15 2" xfId="44653"/>
    <cellStyle name="Обычный 24 16" xfId="14733"/>
    <cellStyle name="Обычный 24 16 2" xfId="44654"/>
    <cellStyle name="Обычный 24 17" xfId="14734"/>
    <cellStyle name="Обычный 24 17 2" xfId="44655"/>
    <cellStyle name="Обычный 24 18" xfId="14735"/>
    <cellStyle name="Обычный 24 18 2" xfId="44656"/>
    <cellStyle name="Обычный 24 19" xfId="14736"/>
    <cellStyle name="Обычный 24 19 2" xfId="14737"/>
    <cellStyle name="Обычный 24 19 2 2" xfId="14738"/>
    <cellStyle name="Обычный 24 19 2 2 2" xfId="44657"/>
    <cellStyle name="Обычный 24 19 2 3" xfId="44658"/>
    <cellStyle name="Обычный 24 19 3" xfId="14739"/>
    <cellStyle name="Обычный 24 19 3 2" xfId="44659"/>
    <cellStyle name="Обычный 24 19 4" xfId="44660"/>
    <cellStyle name="Обычный 24 2" xfId="14740"/>
    <cellStyle name="Обычный 24 2 2" xfId="14741"/>
    <cellStyle name="Обычный 24 20" xfId="14742"/>
    <cellStyle name="Обычный 24 20 2" xfId="14743"/>
    <cellStyle name="Обычный 24 20 2 2" xfId="14744"/>
    <cellStyle name="Обычный 24 20 2 2 2" xfId="44661"/>
    <cellStyle name="Обычный 24 20 2 3" xfId="44662"/>
    <cellStyle name="Обычный 24 20 3" xfId="14745"/>
    <cellStyle name="Обычный 24 20 3 2" xfId="44663"/>
    <cellStyle name="Обычный 24 20 4" xfId="44664"/>
    <cellStyle name="Обычный 24 21" xfId="14746"/>
    <cellStyle name="Обычный 24 21 2" xfId="14747"/>
    <cellStyle name="Обычный 24 21 2 2" xfId="14748"/>
    <cellStyle name="Обычный 24 21 2 2 2" xfId="44665"/>
    <cellStyle name="Обычный 24 21 2 3" xfId="44666"/>
    <cellStyle name="Обычный 24 21 3" xfId="14749"/>
    <cellStyle name="Обычный 24 21 3 2" xfId="44667"/>
    <cellStyle name="Обычный 24 21 4" xfId="44668"/>
    <cellStyle name="Обычный 24 22" xfId="14750"/>
    <cellStyle name="Обычный 24 22 2" xfId="44669"/>
    <cellStyle name="Обычный 24 23" xfId="14751"/>
    <cellStyle name="Обычный 24 23 2" xfId="44670"/>
    <cellStyle name="Обычный 24 24" xfId="14752"/>
    <cellStyle name="Обычный 24 24 2" xfId="44671"/>
    <cellStyle name="Обычный 24 25" xfId="14753"/>
    <cellStyle name="Обычный 24 25 2" xfId="44672"/>
    <cellStyle name="Обычный 24 26" xfId="14754"/>
    <cellStyle name="Обычный 24 26 2" xfId="44673"/>
    <cellStyle name="Обычный 24 27" xfId="14755"/>
    <cellStyle name="Обычный 24 27 2" xfId="14756"/>
    <cellStyle name="Обычный 24 27 2 2" xfId="44674"/>
    <cellStyle name="Обычный 24 27 3" xfId="44675"/>
    <cellStyle name="Обычный 24 28" xfId="14757"/>
    <cellStyle name="Обычный 24 28 2" xfId="44676"/>
    <cellStyle name="Обычный 24 29" xfId="14758"/>
    <cellStyle name="Обычный 24 29 2" xfId="44677"/>
    <cellStyle name="Обычный 24 3" xfId="14759"/>
    <cellStyle name="Обычный 24 3 2" xfId="44678"/>
    <cellStyle name="Обычный 24 30" xfId="44679"/>
    <cellStyle name="Обычный 24 4" xfId="14760"/>
    <cellStyle name="Обычный 24 4 2" xfId="14761"/>
    <cellStyle name="Обычный 24 5" xfId="14762"/>
    <cellStyle name="Обычный 24 5 2" xfId="44680"/>
    <cellStyle name="Обычный 24 6" xfId="14763"/>
    <cellStyle name="Обычный 24 6 2" xfId="44681"/>
    <cellStyle name="Обычный 24 7" xfId="14764"/>
    <cellStyle name="Обычный 24 7 2" xfId="44682"/>
    <cellStyle name="Обычный 24 8" xfId="14765"/>
    <cellStyle name="Обычный 24 8 2" xfId="44683"/>
    <cellStyle name="Обычный 24 9" xfId="14766"/>
    <cellStyle name="Обычный 24 9 2" xfId="44684"/>
    <cellStyle name="Обычный 240" xfId="14767"/>
    <cellStyle name="Обычный 240 2" xfId="44685"/>
    <cellStyle name="Обычный 241" xfId="14768"/>
    <cellStyle name="Обычный 241 2" xfId="44686"/>
    <cellStyle name="Обычный 242" xfId="14769"/>
    <cellStyle name="Обычный 242 2" xfId="14770"/>
    <cellStyle name="Обычный 242 3" xfId="14771"/>
    <cellStyle name="Обычный 242 3 2" xfId="14772"/>
    <cellStyle name="Обычный 243" xfId="14773"/>
    <cellStyle name="Обычный 243 2" xfId="44687"/>
    <cellStyle name="Обычный 244" xfId="14774"/>
    <cellStyle name="Обычный 244 2" xfId="44688"/>
    <cellStyle name="Обычный 245" xfId="14775"/>
    <cellStyle name="Обычный 245 2" xfId="44689"/>
    <cellStyle name="Обычный 246" xfId="14776"/>
    <cellStyle name="Обычный 246 2" xfId="44690"/>
    <cellStyle name="Обычный 247" xfId="14777"/>
    <cellStyle name="Обычный 247 2" xfId="44691"/>
    <cellStyle name="Обычный 248" xfId="14778"/>
    <cellStyle name="Обычный 249" xfId="14779"/>
    <cellStyle name="Обычный 249 2" xfId="14780"/>
    <cellStyle name="Обычный 249 3" xfId="14781"/>
    <cellStyle name="Обычный 249 3 2" xfId="14782"/>
    <cellStyle name="Обычный 25" xfId="14783"/>
    <cellStyle name="Обычный 25 10" xfId="14784"/>
    <cellStyle name="Обычный 25 10 2" xfId="44692"/>
    <cellStyle name="Обычный 25 11" xfId="14785"/>
    <cellStyle name="Обычный 25 11 2" xfId="44693"/>
    <cellStyle name="Обычный 25 12" xfId="14786"/>
    <cellStyle name="Обычный 25 12 2" xfId="44694"/>
    <cellStyle name="Обычный 25 13" xfId="14787"/>
    <cellStyle name="Обычный 25 13 2" xfId="44695"/>
    <cellStyle name="Обычный 25 14" xfId="14788"/>
    <cellStyle name="Обычный 25 14 2" xfId="44696"/>
    <cellStyle name="Обычный 25 15" xfId="14789"/>
    <cellStyle name="Обычный 25 15 2" xfId="44697"/>
    <cellStyle name="Обычный 25 16" xfId="14790"/>
    <cellStyle name="Обычный 25 16 2" xfId="44698"/>
    <cellStyle name="Обычный 25 17" xfId="14791"/>
    <cellStyle name="Обычный 25 17 2" xfId="44699"/>
    <cellStyle name="Обычный 25 18" xfId="14792"/>
    <cellStyle name="Обычный 25 18 2" xfId="44700"/>
    <cellStyle name="Обычный 25 19" xfId="14793"/>
    <cellStyle name="Обычный 25 19 2" xfId="14794"/>
    <cellStyle name="Обычный 25 19 2 2" xfId="14795"/>
    <cellStyle name="Обычный 25 19 2 2 2" xfId="44701"/>
    <cellStyle name="Обычный 25 19 2 3" xfId="44702"/>
    <cellStyle name="Обычный 25 19 3" xfId="14796"/>
    <cellStyle name="Обычный 25 19 3 2" xfId="44703"/>
    <cellStyle name="Обычный 25 19 4" xfId="44704"/>
    <cellStyle name="Обычный 25 2" xfId="14797"/>
    <cellStyle name="Обычный 25 2 2" xfId="14798"/>
    <cellStyle name="Обычный 25 20" xfId="14799"/>
    <cellStyle name="Обычный 25 20 2" xfId="14800"/>
    <cellStyle name="Обычный 25 20 2 2" xfId="14801"/>
    <cellStyle name="Обычный 25 20 2 2 2" xfId="44705"/>
    <cellStyle name="Обычный 25 20 2 3" xfId="44706"/>
    <cellStyle name="Обычный 25 20 3" xfId="14802"/>
    <cellStyle name="Обычный 25 20 3 2" xfId="44707"/>
    <cellStyle name="Обычный 25 20 4" xfId="44708"/>
    <cellStyle name="Обычный 25 21" xfId="14803"/>
    <cellStyle name="Обычный 25 21 2" xfId="14804"/>
    <cellStyle name="Обычный 25 21 2 2" xfId="14805"/>
    <cellStyle name="Обычный 25 21 2 2 2" xfId="44709"/>
    <cellStyle name="Обычный 25 21 2 3" xfId="44710"/>
    <cellStyle name="Обычный 25 21 3" xfId="14806"/>
    <cellStyle name="Обычный 25 21 3 2" xfId="44711"/>
    <cellStyle name="Обычный 25 21 4" xfId="44712"/>
    <cellStyle name="Обычный 25 22" xfId="14807"/>
    <cellStyle name="Обычный 25 22 2" xfId="44713"/>
    <cellStyle name="Обычный 25 23" xfId="14808"/>
    <cellStyle name="Обычный 25 23 2" xfId="44714"/>
    <cellStyle name="Обычный 25 24" xfId="14809"/>
    <cellStyle name="Обычный 25 24 2" xfId="44715"/>
    <cellStyle name="Обычный 25 25" xfId="14810"/>
    <cellStyle name="Обычный 25 25 2" xfId="44716"/>
    <cellStyle name="Обычный 25 26" xfId="14811"/>
    <cellStyle name="Обычный 25 26 2" xfId="44717"/>
    <cellStyle name="Обычный 25 27" xfId="14812"/>
    <cellStyle name="Обычный 25 27 2" xfId="14813"/>
    <cellStyle name="Обычный 25 27 2 2" xfId="44718"/>
    <cellStyle name="Обычный 25 27 3" xfId="44719"/>
    <cellStyle name="Обычный 25 28" xfId="14814"/>
    <cellStyle name="Обычный 25 28 2" xfId="44720"/>
    <cellStyle name="Обычный 25 29" xfId="14815"/>
    <cellStyle name="Обычный 25 29 2" xfId="44721"/>
    <cellStyle name="Обычный 25 3" xfId="14816"/>
    <cellStyle name="Обычный 25 3 2" xfId="44722"/>
    <cellStyle name="Обычный 25 30" xfId="44723"/>
    <cellStyle name="Обычный 25 4" xfId="14817"/>
    <cellStyle name="Обычный 25 4 2" xfId="14818"/>
    <cellStyle name="Обычный 25 5" xfId="14819"/>
    <cellStyle name="Обычный 25 5 2" xfId="44724"/>
    <cellStyle name="Обычный 25 6" xfId="14820"/>
    <cellStyle name="Обычный 25 6 2" xfId="44725"/>
    <cellStyle name="Обычный 25 7" xfId="14821"/>
    <cellStyle name="Обычный 25 7 2" xfId="44726"/>
    <cellStyle name="Обычный 25 8" xfId="14822"/>
    <cellStyle name="Обычный 25 8 2" xfId="44727"/>
    <cellStyle name="Обычный 25 9" xfId="14823"/>
    <cellStyle name="Обычный 25 9 2" xfId="44728"/>
    <cellStyle name="Обычный 250" xfId="44729"/>
    <cellStyle name="Обычный 251" xfId="39"/>
    <cellStyle name="Обычный 252" xfId="44730"/>
    <cellStyle name="Обычный 253" xfId="14824"/>
    <cellStyle name="Обычный 253 2" xfId="14825"/>
    <cellStyle name="Обычный 253 3" xfId="14826"/>
    <cellStyle name="Обычный 253 3 2" xfId="14827"/>
    <cellStyle name="Обычный 254" xfId="59098"/>
    <cellStyle name="Обычный 255" xfId="59099"/>
    <cellStyle name="Обычный 256" xfId="59034"/>
    <cellStyle name="Обычный 257" xfId="59043"/>
    <cellStyle name="Обычный 258" xfId="59031"/>
    <cellStyle name="Обычный 259" xfId="59032"/>
    <cellStyle name="Обычный 26" xfId="14828"/>
    <cellStyle name="Обычный 26 10" xfId="14829"/>
    <cellStyle name="Обычный 26 10 2" xfId="44731"/>
    <cellStyle name="Обычный 26 11" xfId="14830"/>
    <cellStyle name="Обычный 26 11 2" xfId="44732"/>
    <cellStyle name="Обычный 26 12" xfId="14831"/>
    <cellStyle name="Обычный 26 12 2" xfId="44733"/>
    <cellStyle name="Обычный 26 13" xfId="14832"/>
    <cellStyle name="Обычный 26 13 2" xfId="44734"/>
    <cellStyle name="Обычный 26 14" xfId="14833"/>
    <cellStyle name="Обычный 26 14 2" xfId="44735"/>
    <cellStyle name="Обычный 26 15" xfId="14834"/>
    <cellStyle name="Обычный 26 15 2" xfId="44736"/>
    <cellStyle name="Обычный 26 16" xfId="14835"/>
    <cellStyle name="Обычный 26 16 2" xfId="44737"/>
    <cellStyle name="Обычный 26 17" xfId="14836"/>
    <cellStyle name="Обычный 26 17 2" xfId="44738"/>
    <cellStyle name="Обычный 26 18" xfId="14837"/>
    <cellStyle name="Обычный 26 18 2" xfId="44739"/>
    <cellStyle name="Обычный 26 19" xfId="14838"/>
    <cellStyle name="Обычный 26 19 2" xfId="14839"/>
    <cellStyle name="Обычный 26 19 2 2" xfId="14840"/>
    <cellStyle name="Обычный 26 19 2 2 2" xfId="44740"/>
    <cellStyle name="Обычный 26 19 2 3" xfId="44741"/>
    <cellStyle name="Обычный 26 19 3" xfId="14841"/>
    <cellStyle name="Обычный 26 19 3 2" xfId="44742"/>
    <cellStyle name="Обычный 26 19 4" xfId="44743"/>
    <cellStyle name="Обычный 26 2" xfId="14842"/>
    <cellStyle name="Обычный 26 2 2" xfId="44744"/>
    <cellStyle name="Обычный 26 20" xfId="14843"/>
    <cellStyle name="Обычный 26 20 2" xfId="14844"/>
    <cellStyle name="Обычный 26 20 2 2" xfId="14845"/>
    <cellStyle name="Обычный 26 20 2 2 2" xfId="44745"/>
    <cellStyle name="Обычный 26 20 2 3" xfId="44746"/>
    <cellStyle name="Обычный 26 20 3" xfId="14846"/>
    <cellStyle name="Обычный 26 20 3 2" xfId="44747"/>
    <cellStyle name="Обычный 26 20 4" xfId="44748"/>
    <cellStyle name="Обычный 26 21" xfId="14847"/>
    <cellStyle name="Обычный 26 21 2" xfId="14848"/>
    <cellStyle name="Обычный 26 21 2 2" xfId="14849"/>
    <cellStyle name="Обычный 26 21 2 2 2" xfId="44749"/>
    <cellStyle name="Обычный 26 21 2 3" xfId="44750"/>
    <cellStyle name="Обычный 26 21 3" xfId="14850"/>
    <cellStyle name="Обычный 26 21 3 2" xfId="44751"/>
    <cellStyle name="Обычный 26 21 4" xfId="44752"/>
    <cellStyle name="Обычный 26 22" xfId="14851"/>
    <cellStyle name="Обычный 26 22 2" xfId="44753"/>
    <cellStyle name="Обычный 26 23" xfId="14852"/>
    <cellStyle name="Обычный 26 23 2" xfId="44754"/>
    <cellStyle name="Обычный 26 24" xfId="14853"/>
    <cellStyle name="Обычный 26 24 2" xfId="44755"/>
    <cellStyle name="Обычный 26 25" xfId="14854"/>
    <cellStyle name="Обычный 26 25 2" xfId="44756"/>
    <cellStyle name="Обычный 26 26" xfId="14855"/>
    <cellStyle name="Обычный 26 26 2" xfId="44757"/>
    <cellStyle name="Обычный 26 27" xfId="14856"/>
    <cellStyle name="Обычный 26 27 2" xfId="14857"/>
    <cellStyle name="Обычный 26 27 2 2" xfId="44758"/>
    <cellStyle name="Обычный 26 27 3" xfId="44759"/>
    <cellStyle name="Обычный 26 28" xfId="14858"/>
    <cellStyle name="Обычный 26 28 2" xfId="44760"/>
    <cellStyle name="Обычный 26 29" xfId="14859"/>
    <cellStyle name="Обычный 26 29 2" xfId="44761"/>
    <cellStyle name="Обычный 26 3" xfId="14860"/>
    <cellStyle name="Обычный 26 3 2" xfId="44762"/>
    <cellStyle name="Обычный 26 30" xfId="44763"/>
    <cellStyle name="Обычный 26 4" xfId="14861"/>
    <cellStyle name="Обычный 26 4 2" xfId="14862"/>
    <cellStyle name="Обычный 26 5" xfId="14863"/>
    <cellStyle name="Обычный 26 5 2" xfId="44764"/>
    <cellStyle name="Обычный 26 6" xfId="14864"/>
    <cellStyle name="Обычный 26 6 2" xfId="44765"/>
    <cellStyle name="Обычный 26 7" xfId="14865"/>
    <cellStyle name="Обычный 26 7 2" xfId="44766"/>
    <cellStyle name="Обычный 26 8" xfId="14866"/>
    <cellStyle name="Обычный 26 8 2" xfId="44767"/>
    <cellStyle name="Обычный 26 9" xfId="14867"/>
    <cellStyle name="Обычный 26 9 2" xfId="44768"/>
    <cellStyle name="Обычный 260" xfId="59033"/>
    <cellStyle name="Обычный 261" xfId="59039"/>
    <cellStyle name="Обычный 262" xfId="59040"/>
    <cellStyle name="Обычный 263" xfId="59041"/>
    <cellStyle name="Обычный 264" xfId="59035"/>
    <cellStyle name="Обычный 265" xfId="59036"/>
    <cellStyle name="Обычный 266" xfId="59037"/>
    <cellStyle name="Обычный 267" xfId="59038"/>
    <cellStyle name="Обычный 268" xfId="59044"/>
    <cellStyle name="Обычный 269" xfId="14868"/>
    <cellStyle name="Обычный 27" xfId="14869"/>
    <cellStyle name="Обычный 27 10" xfId="14870"/>
    <cellStyle name="Обычный 27 10 2" xfId="44769"/>
    <cellStyle name="Обычный 27 11" xfId="14871"/>
    <cellStyle name="Обычный 27 11 2" xfId="44770"/>
    <cellStyle name="Обычный 27 12" xfId="14872"/>
    <cellStyle name="Обычный 27 12 2" xfId="44771"/>
    <cellStyle name="Обычный 27 13" xfId="14873"/>
    <cellStyle name="Обычный 27 13 2" xfId="44772"/>
    <cellStyle name="Обычный 27 14" xfId="14874"/>
    <cellStyle name="Обычный 27 14 2" xfId="44773"/>
    <cellStyle name="Обычный 27 15" xfId="14875"/>
    <cellStyle name="Обычный 27 15 2" xfId="44774"/>
    <cellStyle name="Обычный 27 16" xfId="14876"/>
    <cellStyle name="Обычный 27 16 2" xfId="44775"/>
    <cellStyle name="Обычный 27 17" xfId="14877"/>
    <cellStyle name="Обычный 27 17 2" xfId="44776"/>
    <cellStyle name="Обычный 27 18" xfId="14878"/>
    <cellStyle name="Обычный 27 18 2" xfId="44777"/>
    <cellStyle name="Обычный 27 19" xfId="14879"/>
    <cellStyle name="Обычный 27 19 2" xfId="14880"/>
    <cellStyle name="Обычный 27 19 2 2" xfId="14881"/>
    <cellStyle name="Обычный 27 19 2 2 2" xfId="44778"/>
    <cellStyle name="Обычный 27 19 2 3" xfId="44779"/>
    <cellStyle name="Обычный 27 19 3" xfId="14882"/>
    <cellStyle name="Обычный 27 19 3 2" xfId="44780"/>
    <cellStyle name="Обычный 27 19 4" xfId="44781"/>
    <cellStyle name="Обычный 27 2" xfId="14883"/>
    <cellStyle name="Обычный 27 2 2" xfId="44782"/>
    <cellStyle name="Обычный 27 20" xfId="14884"/>
    <cellStyle name="Обычный 27 20 2" xfId="14885"/>
    <cellStyle name="Обычный 27 20 2 2" xfId="14886"/>
    <cellStyle name="Обычный 27 20 2 2 2" xfId="44783"/>
    <cellStyle name="Обычный 27 20 2 3" xfId="44784"/>
    <cellStyle name="Обычный 27 20 3" xfId="14887"/>
    <cellStyle name="Обычный 27 20 3 2" xfId="44785"/>
    <cellStyle name="Обычный 27 20 4" xfId="44786"/>
    <cellStyle name="Обычный 27 21" xfId="14888"/>
    <cellStyle name="Обычный 27 21 2" xfId="14889"/>
    <cellStyle name="Обычный 27 21 2 2" xfId="14890"/>
    <cellStyle name="Обычный 27 21 2 2 2" xfId="44787"/>
    <cellStyle name="Обычный 27 21 2 3" xfId="44788"/>
    <cellStyle name="Обычный 27 21 3" xfId="14891"/>
    <cellStyle name="Обычный 27 21 3 2" xfId="44789"/>
    <cellStyle name="Обычный 27 21 4" xfId="44790"/>
    <cellStyle name="Обычный 27 22" xfId="14892"/>
    <cellStyle name="Обычный 27 22 2" xfId="44791"/>
    <cellStyle name="Обычный 27 23" xfId="14893"/>
    <cellStyle name="Обычный 27 23 2" xfId="44792"/>
    <cellStyle name="Обычный 27 24" xfId="14894"/>
    <cellStyle name="Обычный 27 24 2" xfId="44793"/>
    <cellStyle name="Обычный 27 25" xfId="14895"/>
    <cellStyle name="Обычный 27 25 2" xfId="44794"/>
    <cellStyle name="Обычный 27 26" xfId="14896"/>
    <cellStyle name="Обычный 27 26 2" xfId="44795"/>
    <cellStyle name="Обычный 27 27" xfId="14897"/>
    <cellStyle name="Обычный 27 27 2" xfId="14898"/>
    <cellStyle name="Обычный 27 27 2 2" xfId="44796"/>
    <cellStyle name="Обычный 27 27 3" xfId="44797"/>
    <cellStyle name="Обычный 27 28" xfId="14899"/>
    <cellStyle name="Обычный 27 28 2" xfId="44798"/>
    <cellStyle name="Обычный 27 29" xfId="14900"/>
    <cellStyle name="Обычный 27 29 2" xfId="44799"/>
    <cellStyle name="Обычный 27 3" xfId="14901"/>
    <cellStyle name="Обычный 27 3 2" xfId="44800"/>
    <cellStyle name="Обычный 27 30" xfId="44801"/>
    <cellStyle name="Обычный 27 4" xfId="14902"/>
    <cellStyle name="Обычный 27 4 2" xfId="14903"/>
    <cellStyle name="Обычный 27 5" xfId="14904"/>
    <cellStyle name="Обычный 27 5 2" xfId="44802"/>
    <cellStyle name="Обычный 27 6" xfId="14905"/>
    <cellStyle name="Обычный 27 6 2" xfId="44803"/>
    <cellStyle name="Обычный 27 7" xfId="14906"/>
    <cellStyle name="Обычный 27 7 2" xfId="44804"/>
    <cellStyle name="Обычный 27 8" xfId="14907"/>
    <cellStyle name="Обычный 27 8 2" xfId="44805"/>
    <cellStyle name="Обычный 27 9" xfId="14908"/>
    <cellStyle name="Обычный 27 9 2" xfId="44806"/>
    <cellStyle name="Обычный 270" xfId="59045"/>
    <cellStyle name="Обычный 271" xfId="59042"/>
    <cellStyle name="Обычный 272" xfId="59046"/>
    <cellStyle name="Обычный 273" xfId="59047"/>
    <cellStyle name="Обычный 274" xfId="59048"/>
    <cellStyle name="Обычный 28" xfId="14909"/>
    <cellStyle name="Обычный 28 10" xfId="14910"/>
    <cellStyle name="Обычный 28 10 2" xfId="44807"/>
    <cellStyle name="Обычный 28 11" xfId="14911"/>
    <cellStyle name="Обычный 28 11 2" xfId="44808"/>
    <cellStyle name="Обычный 28 12" xfId="14912"/>
    <cellStyle name="Обычный 28 12 2" xfId="44809"/>
    <cellStyle name="Обычный 28 13" xfId="14913"/>
    <cellStyle name="Обычный 28 13 2" xfId="44810"/>
    <cellStyle name="Обычный 28 14" xfId="14914"/>
    <cellStyle name="Обычный 28 14 2" xfId="44811"/>
    <cellStyle name="Обычный 28 15" xfId="14915"/>
    <cellStyle name="Обычный 28 15 2" xfId="44812"/>
    <cellStyle name="Обычный 28 16" xfId="14916"/>
    <cellStyle name="Обычный 28 16 2" xfId="44813"/>
    <cellStyle name="Обычный 28 17" xfId="14917"/>
    <cellStyle name="Обычный 28 17 2" xfId="44814"/>
    <cellStyle name="Обычный 28 18" xfId="14918"/>
    <cellStyle name="Обычный 28 18 2" xfId="44815"/>
    <cellStyle name="Обычный 28 19" xfId="14919"/>
    <cellStyle name="Обычный 28 19 2" xfId="14920"/>
    <cellStyle name="Обычный 28 19 2 2" xfId="14921"/>
    <cellStyle name="Обычный 28 19 2 2 2" xfId="44816"/>
    <cellStyle name="Обычный 28 19 2 3" xfId="44817"/>
    <cellStyle name="Обычный 28 19 3" xfId="14922"/>
    <cellStyle name="Обычный 28 19 3 2" xfId="44818"/>
    <cellStyle name="Обычный 28 19 4" xfId="44819"/>
    <cellStyle name="Обычный 28 2" xfId="14923"/>
    <cellStyle name="Обычный 28 2 2" xfId="44820"/>
    <cellStyle name="Обычный 28 20" xfId="14924"/>
    <cellStyle name="Обычный 28 20 2" xfId="14925"/>
    <cellStyle name="Обычный 28 20 2 2" xfId="14926"/>
    <cellStyle name="Обычный 28 20 2 2 2" xfId="44821"/>
    <cellStyle name="Обычный 28 20 2 3" xfId="44822"/>
    <cellStyle name="Обычный 28 20 3" xfId="14927"/>
    <cellStyle name="Обычный 28 20 3 2" xfId="44823"/>
    <cellStyle name="Обычный 28 20 4" xfId="44824"/>
    <cellStyle name="Обычный 28 21" xfId="14928"/>
    <cellStyle name="Обычный 28 21 2" xfId="14929"/>
    <cellStyle name="Обычный 28 21 2 2" xfId="14930"/>
    <cellStyle name="Обычный 28 21 2 2 2" xfId="44825"/>
    <cellStyle name="Обычный 28 21 2 3" xfId="44826"/>
    <cellStyle name="Обычный 28 21 3" xfId="14931"/>
    <cellStyle name="Обычный 28 21 3 2" xfId="44827"/>
    <cellStyle name="Обычный 28 21 4" xfId="44828"/>
    <cellStyle name="Обычный 28 22" xfId="14932"/>
    <cellStyle name="Обычный 28 22 2" xfId="44829"/>
    <cellStyle name="Обычный 28 23" xfId="14933"/>
    <cellStyle name="Обычный 28 23 2" xfId="44830"/>
    <cellStyle name="Обычный 28 24" xfId="14934"/>
    <cellStyle name="Обычный 28 24 2" xfId="44831"/>
    <cellStyle name="Обычный 28 25" xfId="14935"/>
    <cellStyle name="Обычный 28 25 2" xfId="44832"/>
    <cellStyle name="Обычный 28 26" xfId="14936"/>
    <cellStyle name="Обычный 28 26 2" xfId="44833"/>
    <cellStyle name="Обычный 28 27" xfId="14937"/>
    <cellStyle name="Обычный 28 27 2" xfId="14938"/>
    <cellStyle name="Обычный 28 27 2 2" xfId="44834"/>
    <cellStyle name="Обычный 28 27 3" xfId="44835"/>
    <cellStyle name="Обычный 28 28" xfId="14939"/>
    <cellStyle name="Обычный 28 28 2" xfId="44836"/>
    <cellStyle name="Обычный 28 29" xfId="14940"/>
    <cellStyle name="Обычный 28 29 2" xfId="44837"/>
    <cellStyle name="Обычный 28 3" xfId="14941"/>
    <cellStyle name="Обычный 28 3 2" xfId="44838"/>
    <cellStyle name="Обычный 28 30" xfId="44839"/>
    <cellStyle name="Обычный 28 4" xfId="14942"/>
    <cellStyle name="Обычный 28 4 2" xfId="44840"/>
    <cellStyle name="Обычный 28 5" xfId="14943"/>
    <cellStyle name="Обычный 28 5 2" xfId="44841"/>
    <cellStyle name="Обычный 28 6" xfId="14944"/>
    <cellStyle name="Обычный 28 6 2" xfId="44842"/>
    <cellStyle name="Обычный 28 7" xfId="14945"/>
    <cellStyle name="Обычный 28 7 2" xfId="44843"/>
    <cellStyle name="Обычный 28 8" xfId="14946"/>
    <cellStyle name="Обычный 28 8 2" xfId="44844"/>
    <cellStyle name="Обычный 28 9" xfId="14947"/>
    <cellStyle name="Обычный 28 9 2" xfId="44845"/>
    <cellStyle name="Обычный 29" xfId="14948"/>
    <cellStyle name="Обычный 29 10" xfId="14949"/>
    <cellStyle name="Обычный 29 10 2" xfId="44846"/>
    <cellStyle name="Обычный 29 11" xfId="14950"/>
    <cellStyle name="Обычный 29 11 2" xfId="44847"/>
    <cellStyle name="Обычный 29 12" xfId="14951"/>
    <cellStyle name="Обычный 29 12 2" xfId="44848"/>
    <cellStyle name="Обычный 29 13" xfId="14952"/>
    <cellStyle name="Обычный 29 13 2" xfId="44849"/>
    <cellStyle name="Обычный 29 14" xfId="14953"/>
    <cellStyle name="Обычный 29 14 2" xfId="44850"/>
    <cellStyle name="Обычный 29 15" xfId="14954"/>
    <cellStyle name="Обычный 29 15 2" xfId="44851"/>
    <cellStyle name="Обычный 29 16" xfId="14955"/>
    <cellStyle name="Обычный 29 16 2" xfId="44852"/>
    <cellStyle name="Обычный 29 17" xfId="14956"/>
    <cellStyle name="Обычный 29 17 2" xfId="44853"/>
    <cellStyle name="Обычный 29 18" xfId="14957"/>
    <cellStyle name="Обычный 29 18 2" xfId="44854"/>
    <cellStyle name="Обычный 29 19" xfId="14958"/>
    <cellStyle name="Обычный 29 19 2" xfId="14959"/>
    <cellStyle name="Обычный 29 19 2 2" xfId="14960"/>
    <cellStyle name="Обычный 29 19 2 2 2" xfId="44855"/>
    <cellStyle name="Обычный 29 19 2 3" xfId="44856"/>
    <cellStyle name="Обычный 29 19 3" xfId="14961"/>
    <cellStyle name="Обычный 29 19 3 2" xfId="44857"/>
    <cellStyle name="Обычный 29 19 4" xfId="44858"/>
    <cellStyle name="Обычный 29 2" xfId="14962"/>
    <cellStyle name="Обычный 29 2 2" xfId="44859"/>
    <cellStyle name="Обычный 29 20" xfId="14963"/>
    <cellStyle name="Обычный 29 20 2" xfId="14964"/>
    <cellStyle name="Обычный 29 20 2 2" xfId="14965"/>
    <cellStyle name="Обычный 29 20 2 2 2" xfId="44860"/>
    <cellStyle name="Обычный 29 20 2 3" xfId="44861"/>
    <cellStyle name="Обычный 29 20 3" xfId="14966"/>
    <cellStyle name="Обычный 29 20 3 2" xfId="44862"/>
    <cellStyle name="Обычный 29 20 4" xfId="44863"/>
    <cellStyle name="Обычный 29 21" xfId="14967"/>
    <cellStyle name="Обычный 29 21 2" xfId="14968"/>
    <cellStyle name="Обычный 29 21 2 2" xfId="14969"/>
    <cellStyle name="Обычный 29 21 2 2 2" xfId="44864"/>
    <cellStyle name="Обычный 29 21 2 3" xfId="44865"/>
    <cellStyle name="Обычный 29 21 3" xfId="14970"/>
    <cellStyle name="Обычный 29 21 3 2" xfId="44866"/>
    <cellStyle name="Обычный 29 21 4" xfId="44867"/>
    <cellStyle name="Обычный 29 22" xfId="14971"/>
    <cellStyle name="Обычный 29 22 2" xfId="44868"/>
    <cellStyle name="Обычный 29 23" xfId="14972"/>
    <cellStyle name="Обычный 29 23 2" xfId="44869"/>
    <cellStyle name="Обычный 29 24" xfId="14973"/>
    <cellStyle name="Обычный 29 24 2" xfId="44870"/>
    <cellStyle name="Обычный 29 25" xfId="14974"/>
    <cellStyle name="Обычный 29 25 2" xfId="44871"/>
    <cellStyle name="Обычный 29 26" xfId="14975"/>
    <cellStyle name="Обычный 29 26 2" xfId="44872"/>
    <cellStyle name="Обычный 29 27" xfId="14976"/>
    <cellStyle name="Обычный 29 27 2" xfId="14977"/>
    <cellStyle name="Обычный 29 27 2 2" xfId="44873"/>
    <cellStyle name="Обычный 29 27 3" xfId="44874"/>
    <cellStyle name="Обычный 29 28" xfId="14978"/>
    <cellStyle name="Обычный 29 28 2" xfId="44875"/>
    <cellStyle name="Обычный 29 29" xfId="14979"/>
    <cellStyle name="Обычный 29 29 2" xfId="44876"/>
    <cellStyle name="Обычный 29 3" xfId="14980"/>
    <cellStyle name="Обычный 29 3 2" xfId="14981"/>
    <cellStyle name="Обычный 29 30" xfId="44877"/>
    <cellStyle name="Обычный 29 4" xfId="14982"/>
    <cellStyle name="Обычный 29 4 2" xfId="14983"/>
    <cellStyle name="Обычный 29 5" xfId="14984"/>
    <cellStyle name="Обычный 29 5 2" xfId="44878"/>
    <cellStyle name="Обычный 29 6" xfId="14985"/>
    <cellStyle name="Обычный 29 6 2" xfId="44879"/>
    <cellStyle name="Обычный 29 7" xfId="14986"/>
    <cellStyle name="Обычный 29 7 2" xfId="44880"/>
    <cellStyle name="Обычный 29 8" xfId="14987"/>
    <cellStyle name="Обычный 29 8 2" xfId="44881"/>
    <cellStyle name="Обычный 29 9" xfId="14988"/>
    <cellStyle name="Обычный 29 9 2" xfId="44882"/>
    <cellStyle name="Обычный 3" xfId="13"/>
    <cellStyle name="Обычный 3 10" xfId="14989"/>
    <cellStyle name="Обычный 3 10 10" xfId="14990"/>
    <cellStyle name="Обычный 3 10 10 2" xfId="44883"/>
    <cellStyle name="Обычный 3 10 11" xfId="14991"/>
    <cellStyle name="Обычный 3 10 11 2" xfId="44884"/>
    <cellStyle name="Обычный 3 10 12" xfId="14992"/>
    <cellStyle name="Обычный 3 10 12 2" xfId="44885"/>
    <cellStyle name="Обычный 3 10 13" xfId="14993"/>
    <cellStyle name="Обычный 3 10 13 2" xfId="44886"/>
    <cellStyle name="Обычный 3 10 14" xfId="14994"/>
    <cellStyle name="Обычный 3 10 14 2" xfId="44887"/>
    <cellStyle name="Обычный 3 10 15" xfId="14995"/>
    <cellStyle name="Обычный 3 10 15 2" xfId="44888"/>
    <cellStyle name="Обычный 3 10 16" xfId="14996"/>
    <cellStyle name="Обычный 3 10 16 2" xfId="44889"/>
    <cellStyle name="Обычный 3 10 17" xfId="14997"/>
    <cellStyle name="Обычный 3 10 17 2" xfId="44890"/>
    <cellStyle name="Обычный 3 10 18" xfId="14998"/>
    <cellStyle name="Обычный 3 10 18 2" xfId="44891"/>
    <cellStyle name="Обычный 3 10 19" xfId="14999"/>
    <cellStyle name="Обычный 3 10 19 2" xfId="44892"/>
    <cellStyle name="Обычный 3 10 2" xfId="15000"/>
    <cellStyle name="Обычный 3 10 2 2" xfId="44893"/>
    <cellStyle name="Обычный 3 10 20" xfId="15001"/>
    <cellStyle name="Обычный 3 10 20 2" xfId="44894"/>
    <cellStyle name="Обычный 3 10 21" xfId="15002"/>
    <cellStyle name="Обычный 3 10 21 2" xfId="44895"/>
    <cellStyle name="Обычный 3 10 22" xfId="15003"/>
    <cellStyle name="Обычный 3 10 22 2" xfId="44896"/>
    <cellStyle name="Обычный 3 10 23" xfId="15004"/>
    <cellStyle name="Обычный 3 10 23 2" xfId="44897"/>
    <cellStyle name="Обычный 3 10 24" xfId="44898"/>
    <cellStyle name="Обычный 3 10 3" xfId="15005"/>
    <cellStyle name="Обычный 3 10 3 2" xfId="44899"/>
    <cellStyle name="Обычный 3 10 4" xfId="15006"/>
    <cellStyle name="Обычный 3 10 4 2" xfId="44900"/>
    <cellStyle name="Обычный 3 10 5" xfId="15007"/>
    <cellStyle name="Обычный 3 10 5 2" xfId="44901"/>
    <cellStyle name="Обычный 3 10 6" xfId="15008"/>
    <cellStyle name="Обычный 3 10 6 2" xfId="44902"/>
    <cellStyle name="Обычный 3 10 7" xfId="15009"/>
    <cellStyle name="Обычный 3 10 7 2" xfId="44903"/>
    <cellStyle name="Обычный 3 10 8" xfId="15010"/>
    <cellStyle name="Обычный 3 10 8 2" xfId="44904"/>
    <cellStyle name="Обычный 3 10 9" xfId="15011"/>
    <cellStyle name="Обычный 3 10 9 2" xfId="44905"/>
    <cellStyle name="Обычный 3 11" xfId="15012"/>
    <cellStyle name="Обычный 3 11 10" xfId="15013"/>
    <cellStyle name="Обычный 3 11 10 2" xfId="44906"/>
    <cellStyle name="Обычный 3 11 11" xfId="15014"/>
    <cellStyle name="Обычный 3 11 11 2" xfId="44907"/>
    <cellStyle name="Обычный 3 11 12" xfId="15015"/>
    <cellStyle name="Обычный 3 11 12 2" xfId="44908"/>
    <cellStyle name="Обычный 3 11 13" xfId="15016"/>
    <cellStyle name="Обычный 3 11 13 2" xfId="44909"/>
    <cellStyle name="Обычный 3 11 14" xfId="15017"/>
    <cellStyle name="Обычный 3 11 14 2" xfId="44910"/>
    <cellStyle name="Обычный 3 11 15" xfId="15018"/>
    <cellStyle name="Обычный 3 11 15 2" xfId="44911"/>
    <cellStyle name="Обычный 3 11 16" xfId="15019"/>
    <cellStyle name="Обычный 3 11 16 2" xfId="44912"/>
    <cellStyle name="Обычный 3 11 17" xfId="15020"/>
    <cellStyle name="Обычный 3 11 17 2" xfId="44913"/>
    <cellStyle name="Обычный 3 11 18" xfId="15021"/>
    <cellStyle name="Обычный 3 11 18 2" xfId="44914"/>
    <cellStyle name="Обычный 3 11 19" xfId="15022"/>
    <cellStyle name="Обычный 3 11 19 2" xfId="44915"/>
    <cellStyle name="Обычный 3 11 2" xfId="15023"/>
    <cellStyle name="Обычный 3 11 2 2" xfId="44916"/>
    <cellStyle name="Обычный 3 11 20" xfId="15024"/>
    <cellStyle name="Обычный 3 11 20 2" xfId="44917"/>
    <cellStyle name="Обычный 3 11 21" xfId="15025"/>
    <cellStyle name="Обычный 3 11 21 2" xfId="44918"/>
    <cellStyle name="Обычный 3 11 22" xfId="15026"/>
    <cellStyle name="Обычный 3 11 22 2" xfId="44919"/>
    <cellStyle name="Обычный 3 11 23" xfId="15027"/>
    <cellStyle name="Обычный 3 11 23 2" xfId="44920"/>
    <cellStyle name="Обычный 3 11 24" xfId="44921"/>
    <cellStyle name="Обычный 3 11 3" xfId="15028"/>
    <cellStyle name="Обычный 3 11 3 2" xfId="44922"/>
    <cellStyle name="Обычный 3 11 4" xfId="15029"/>
    <cellStyle name="Обычный 3 11 4 2" xfId="44923"/>
    <cellStyle name="Обычный 3 11 5" xfId="15030"/>
    <cellStyle name="Обычный 3 11 5 2" xfId="44924"/>
    <cellStyle name="Обычный 3 11 6" xfId="15031"/>
    <cellStyle name="Обычный 3 11 6 2" xfId="44925"/>
    <cellStyle name="Обычный 3 11 7" xfId="15032"/>
    <cellStyle name="Обычный 3 11 7 2" xfId="44926"/>
    <cellStyle name="Обычный 3 11 8" xfId="15033"/>
    <cellStyle name="Обычный 3 11 8 2" xfId="44927"/>
    <cellStyle name="Обычный 3 11 9" xfId="15034"/>
    <cellStyle name="Обычный 3 11 9 2" xfId="44928"/>
    <cellStyle name="Обычный 3 12" xfId="15035"/>
    <cellStyle name="Обычный 3 12 10" xfId="15036"/>
    <cellStyle name="Обычный 3 12 10 2" xfId="44929"/>
    <cellStyle name="Обычный 3 12 11" xfId="15037"/>
    <cellStyle name="Обычный 3 12 11 2" xfId="44930"/>
    <cellStyle name="Обычный 3 12 12" xfId="15038"/>
    <cellStyle name="Обычный 3 12 12 2" xfId="44931"/>
    <cellStyle name="Обычный 3 12 13" xfId="15039"/>
    <cellStyle name="Обычный 3 12 13 2" xfId="44932"/>
    <cellStyle name="Обычный 3 12 14" xfId="15040"/>
    <cellStyle name="Обычный 3 12 14 2" xfId="44933"/>
    <cellStyle name="Обычный 3 12 15" xfId="15041"/>
    <cellStyle name="Обычный 3 12 15 2" xfId="44934"/>
    <cellStyle name="Обычный 3 12 16" xfId="15042"/>
    <cellStyle name="Обычный 3 12 16 2" xfId="44935"/>
    <cellStyle name="Обычный 3 12 17" xfId="15043"/>
    <cellStyle name="Обычный 3 12 17 2" xfId="44936"/>
    <cellStyle name="Обычный 3 12 18" xfId="15044"/>
    <cellStyle name="Обычный 3 12 18 2" xfId="44937"/>
    <cellStyle name="Обычный 3 12 19" xfId="44938"/>
    <cellStyle name="Обычный 3 12 2" xfId="15045"/>
    <cellStyle name="Обычный 3 12 2 2" xfId="44939"/>
    <cellStyle name="Обычный 3 12 3" xfId="15046"/>
    <cellStyle name="Обычный 3 12 3 2" xfId="44940"/>
    <cellStyle name="Обычный 3 12 4" xfId="15047"/>
    <cellStyle name="Обычный 3 12 4 2" xfId="44941"/>
    <cellStyle name="Обычный 3 12 5" xfId="15048"/>
    <cellStyle name="Обычный 3 12 5 2" xfId="44942"/>
    <cellStyle name="Обычный 3 12 6" xfId="15049"/>
    <cellStyle name="Обычный 3 12 6 2" xfId="44943"/>
    <cellStyle name="Обычный 3 12 7" xfId="15050"/>
    <cellStyle name="Обычный 3 12 7 2" xfId="44944"/>
    <cellStyle name="Обычный 3 12 8" xfId="15051"/>
    <cellStyle name="Обычный 3 12 8 2" xfId="44945"/>
    <cellStyle name="Обычный 3 12 9" xfId="15052"/>
    <cellStyle name="Обычный 3 12 9 2" xfId="44946"/>
    <cellStyle name="Обычный 3 13" xfId="15053"/>
    <cellStyle name="Обычный 3 13 10" xfId="15054"/>
    <cellStyle name="Обычный 3 13 10 2" xfId="44947"/>
    <cellStyle name="Обычный 3 13 11" xfId="15055"/>
    <cellStyle name="Обычный 3 13 11 2" xfId="44948"/>
    <cellStyle name="Обычный 3 13 12" xfId="15056"/>
    <cellStyle name="Обычный 3 13 12 2" xfId="44949"/>
    <cellStyle name="Обычный 3 13 13" xfId="15057"/>
    <cellStyle name="Обычный 3 13 13 2" xfId="44950"/>
    <cellStyle name="Обычный 3 13 14" xfId="15058"/>
    <cellStyle name="Обычный 3 13 14 2" xfId="44951"/>
    <cellStyle name="Обычный 3 13 15" xfId="15059"/>
    <cellStyle name="Обычный 3 13 15 2" xfId="44952"/>
    <cellStyle name="Обычный 3 13 16" xfId="15060"/>
    <cellStyle name="Обычный 3 13 16 2" xfId="44953"/>
    <cellStyle name="Обычный 3 13 17" xfId="15061"/>
    <cellStyle name="Обычный 3 13 17 2" xfId="44954"/>
    <cellStyle name="Обычный 3 13 18" xfId="15062"/>
    <cellStyle name="Обычный 3 13 18 2" xfId="44955"/>
    <cellStyle name="Обычный 3 13 19" xfId="44956"/>
    <cellStyle name="Обычный 3 13 2" xfId="15063"/>
    <cellStyle name="Обычный 3 13 2 2" xfId="44957"/>
    <cellStyle name="Обычный 3 13 3" xfId="15064"/>
    <cellStyle name="Обычный 3 13 3 2" xfId="44958"/>
    <cellStyle name="Обычный 3 13 4" xfId="15065"/>
    <cellStyle name="Обычный 3 13 4 2" xfId="44959"/>
    <cellStyle name="Обычный 3 13 5" xfId="15066"/>
    <cellStyle name="Обычный 3 13 5 2" xfId="44960"/>
    <cellStyle name="Обычный 3 13 6" xfId="15067"/>
    <cellStyle name="Обычный 3 13 6 2" xfId="44961"/>
    <cellStyle name="Обычный 3 13 7" xfId="15068"/>
    <cellStyle name="Обычный 3 13 7 2" xfId="44962"/>
    <cellStyle name="Обычный 3 13 8" xfId="15069"/>
    <cellStyle name="Обычный 3 13 8 2" xfId="44963"/>
    <cellStyle name="Обычный 3 13 9" xfId="15070"/>
    <cellStyle name="Обычный 3 13 9 2" xfId="44964"/>
    <cellStyle name="Обычный 3 14" xfId="15071"/>
    <cellStyle name="Обычный 3 14 10" xfId="15072"/>
    <cellStyle name="Обычный 3 14 10 2" xfId="44965"/>
    <cellStyle name="Обычный 3 14 11" xfId="15073"/>
    <cellStyle name="Обычный 3 14 11 2" xfId="44966"/>
    <cellStyle name="Обычный 3 14 12" xfId="15074"/>
    <cellStyle name="Обычный 3 14 12 2" xfId="44967"/>
    <cellStyle name="Обычный 3 14 13" xfId="15075"/>
    <cellStyle name="Обычный 3 14 13 2" xfId="44968"/>
    <cellStyle name="Обычный 3 14 14" xfId="15076"/>
    <cellStyle name="Обычный 3 14 14 2" xfId="44969"/>
    <cellStyle name="Обычный 3 14 15" xfId="15077"/>
    <cellStyle name="Обычный 3 14 15 2" xfId="44970"/>
    <cellStyle name="Обычный 3 14 16" xfId="15078"/>
    <cellStyle name="Обычный 3 14 16 2" xfId="44971"/>
    <cellStyle name="Обычный 3 14 17" xfId="15079"/>
    <cellStyle name="Обычный 3 14 17 2" xfId="44972"/>
    <cellStyle name="Обычный 3 14 18" xfId="15080"/>
    <cellStyle name="Обычный 3 14 18 2" xfId="44973"/>
    <cellStyle name="Обычный 3 14 19" xfId="44974"/>
    <cellStyle name="Обычный 3 14 2" xfId="15081"/>
    <cellStyle name="Обычный 3 14 2 2" xfId="44975"/>
    <cellStyle name="Обычный 3 14 3" xfId="15082"/>
    <cellStyle name="Обычный 3 14 3 2" xfId="44976"/>
    <cellStyle name="Обычный 3 14 4" xfId="15083"/>
    <cellStyle name="Обычный 3 14 4 2" xfId="44977"/>
    <cellStyle name="Обычный 3 14 5" xfId="15084"/>
    <cellStyle name="Обычный 3 14 5 2" xfId="44978"/>
    <cellStyle name="Обычный 3 14 6" xfId="15085"/>
    <cellStyle name="Обычный 3 14 6 2" xfId="44979"/>
    <cellStyle name="Обычный 3 14 7" xfId="15086"/>
    <cellStyle name="Обычный 3 14 7 2" xfId="44980"/>
    <cellStyle name="Обычный 3 14 8" xfId="15087"/>
    <cellStyle name="Обычный 3 14 8 2" xfId="44981"/>
    <cellStyle name="Обычный 3 14 9" xfId="15088"/>
    <cellStyle name="Обычный 3 14 9 2" xfId="44982"/>
    <cellStyle name="Обычный 3 15" xfId="15089"/>
    <cellStyle name="Обычный 3 15 2" xfId="44983"/>
    <cellStyle name="Обычный 3 16" xfId="15090"/>
    <cellStyle name="Обычный 3 16 2" xfId="44984"/>
    <cellStyle name="Обычный 3 17" xfId="15091"/>
    <cellStyle name="Обычный 3 17 2" xfId="44985"/>
    <cellStyle name="Обычный 3 18" xfId="15092"/>
    <cellStyle name="Обычный 3 18 2" xfId="44986"/>
    <cellStyle name="Обычный 3 19" xfId="15093"/>
    <cellStyle name="Обычный 3 19 2" xfId="44987"/>
    <cellStyle name="Обычный 3 2" xfId="14"/>
    <cellStyle name="Обычный 3 2 10" xfId="15094"/>
    <cellStyle name="Обычный 3 2 10 2" xfId="44988"/>
    <cellStyle name="Обычный 3 2 11" xfId="15095"/>
    <cellStyle name="Обычный 3 2 11 2" xfId="44989"/>
    <cellStyle name="Обычный 3 2 12" xfId="15096"/>
    <cellStyle name="Обычный 3 2 12 2" xfId="44990"/>
    <cellStyle name="Обычный 3 2 13" xfId="15097"/>
    <cellStyle name="Обычный 3 2 13 2" xfId="44991"/>
    <cellStyle name="Обычный 3 2 14" xfId="15098"/>
    <cellStyle name="Обычный 3 2 14 2" xfId="44992"/>
    <cellStyle name="Обычный 3 2 15" xfId="15099"/>
    <cellStyle name="Обычный 3 2 15 2" xfId="44993"/>
    <cellStyle name="Обычный 3 2 16" xfId="15100"/>
    <cellStyle name="Обычный 3 2 16 2" xfId="44994"/>
    <cellStyle name="Обычный 3 2 17" xfId="15101"/>
    <cellStyle name="Обычный 3 2 17 2" xfId="44995"/>
    <cellStyle name="Обычный 3 2 18" xfId="15102"/>
    <cellStyle name="Обычный 3 2 18 2" xfId="44996"/>
    <cellStyle name="Обычный 3 2 19" xfId="15103"/>
    <cellStyle name="Обычный 3 2 19 2" xfId="44997"/>
    <cellStyle name="Обычный 3 2 2" xfId="15104"/>
    <cellStyle name="Обычный 3 2 2 10" xfId="15105"/>
    <cellStyle name="Обычный 3 2 2 10 2" xfId="44998"/>
    <cellStyle name="Обычный 3 2 2 11" xfId="15106"/>
    <cellStyle name="Обычный 3 2 2 11 2" xfId="44999"/>
    <cellStyle name="Обычный 3 2 2 12" xfId="15107"/>
    <cellStyle name="Обычный 3 2 2 12 2" xfId="45000"/>
    <cellStyle name="Обычный 3 2 2 13" xfId="15108"/>
    <cellStyle name="Обычный 3 2 2 13 2" xfId="45001"/>
    <cellStyle name="Обычный 3 2 2 14" xfId="15109"/>
    <cellStyle name="Обычный 3 2 2 14 2" xfId="45002"/>
    <cellStyle name="Обычный 3 2 2 15" xfId="15110"/>
    <cellStyle name="Обычный 3 2 2 15 2" xfId="45003"/>
    <cellStyle name="Обычный 3 2 2 16" xfId="15111"/>
    <cellStyle name="Обычный 3 2 2 16 2" xfId="45004"/>
    <cellStyle name="Обычный 3 2 2 17" xfId="15112"/>
    <cellStyle name="Обычный 3 2 2 17 2" xfId="45005"/>
    <cellStyle name="Обычный 3 2 2 18" xfId="15113"/>
    <cellStyle name="Обычный 3 2 2 18 2" xfId="45006"/>
    <cellStyle name="Обычный 3 2 2 19" xfId="15114"/>
    <cellStyle name="Обычный 3 2 2 19 2" xfId="45007"/>
    <cellStyle name="Обычный 3 2 2 2" xfId="15115"/>
    <cellStyle name="Обычный 3 2 2 2 2" xfId="45008"/>
    <cellStyle name="Обычный 3 2 2 20" xfId="15116"/>
    <cellStyle name="Обычный 3 2 2 20 2" xfId="45009"/>
    <cellStyle name="Обычный 3 2 2 21" xfId="15117"/>
    <cellStyle name="Обычный 3 2 2 21 2" xfId="45010"/>
    <cellStyle name="Обычный 3 2 2 22" xfId="15118"/>
    <cellStyle name="Обычный 3 2 2 22 2" xfId="45011"/>
    <cellStyle name="Обычный 3 2 2 23" xfId="15119"/>
    <cellStyle name="Обычный 3 2 2 23 2" xfId="45012"/>
    <cellStyle name="Обычный 3 2 2 24" xfId="15120"/>
    <cellStyle name="Обычный 3 2 2 24 2" xfId="45013"/>
    <cellStyle name="Обычный 3 2 2 25" xfId="15121"/>
    <cellStyle name="Обычный 3 2 2 25 2" xfId="45014"/>
    <cellStyle name="Обычный 3 2 2 26" xfId="45015"/>
    <cellStyle name="Обычный 3 2 2 3" xfId="15122"/>
    <cellStyle name="Обычный 3 2 2 3 2" xfId="45016"/>
    <cellStyle name="Обычный 3 2 2 4" xfId="15123"/>
    <cellStyle name="Обычный 3 2 2 4 2" xfId="45017"/>
    <cellStyle name="Обычный 3 2 2 5" xfId="15124"/>
    <cellStyle name="Обычный 3 2 2 5 2" xfId="45018"/>
    <cellStyle name="Обычный 3 2 2 6" xfId="15125"/>
    <cellStyle name="Обычный 3 2 2 6 2" xfId="45019"/>
    <cellStyle name="Обычный 3 2 2 7" xfId="15126"/>
    <cellStyle name="Обычный 3 2 2 7 2" xfId="45020"/>
    <cellStyle name="Обычный 3 2 2 8" xfId="15127"/>
    <cellStyle name="Обычный 3 2 2 8 2" xfId="45021"/>
    <cellStyle name="Обычный 3 2 2 9" xfId="15128"/>
    <cellStyle name="Обычный 3 2 2 9 2" xfId="45022"/>
    <cellStyle name="Обычный 3 2 20" xfId="15129"/>
    <cellStyle name="Обычный 3 2 20 2" xfId="45023"/>
    <cellStyle name="Обычный 3 2 21" xfId="15130"/>
    <cellStyle name="Обычный 3 2 21 2" xfId="45024"/>
    <cellStyle name="Обычный 3 2 22" xfId="15131"/>
    <cellStyle name="Обычный 3 2 22 2" xfId="45025"/>
    <cellStyle name="Обычный 3 2 23" xfId="15132"/>
    <cellStyle name="Обычный 3 2 23 2" xfId="45026"/>
    <cellStyle name="Обычный 3 2 24" xfId="15133"/>
    <cellStyle name="Обычный 3 2 24 2" xfId="45027"/>
    <cellStyle name="Обычный 3 2 25" xfId="15134"/>
    <cellStyle name="Обычный 3 2 25 2" xfId="45028"/>
    <cellStyle name="Обычный 3 2 26" xfId="15135"/>
    <cellStyle name="Обычный 3 2 26 2" xfId="45029"/>
    <cellStyle name="Обычный 3 2 27" xfId="15136"/>
    <cellStyle name="Обычный 3 2 27 2" xfId="45030"/>
    <cellStyle name="Обычный 3 2 28" xfId="15137"/>
    <cellStyle name="Обычный 3 2 28 2" xfId="45031"/>
    <cellStyle name="Обычный 3 2 29" xfId="15138"/>
    <cellStyle name="Обычный 3 2 29 2" xfId="45032"/>
    <cellStyle name="Обычный 3 2 3" xfId="15139"/>
    <cellStyle name="Обычный 3 2 3 2" xfId="45033"/>
    <cellStyle name="Обычный 3 2 30" xfId="15140"/>
    <cellStyle name="Обычный 3 2 30 2" xfId="45034"/>
    <cellStyle name="Обычный 3 2 31" xfId="15141"/>
    <cellStyle name="Обычный 3 2 31 2" xfId="45035"/>
    <cellStyle name="Обычный 3 2 32" xfId="15142"/>
    <cellStyle name="Обычный 3 2 32 2" xfId="45036"/>
    <cellStyle name="Обычный 3 2 33" xfId="15143"/>
    <cellStyle name="Обычный 3 2 33 2" xfId="45037"/>
    <cellStyle name="Обычный 3 2 34" xfId="15144"/>
    <cellStyle name="Обычный 3 2 34 2" xfId="45038"/>
    <cellStyle name="Обычный 3 2 35" xfId="15145"/>
    <cellStyle name="Обычный 3 2 35 2" xfId="45039"/>
    <cellStyle name="Обычный 3 2 36" xfId="15146"/>
    <cellStyle name="Обычный 3 2 36 2" xfId="45040"/>
    <cellStyle name="Обычный 3 2 37" xfId="15147"/>
    <cellStyle name="Обычный 3 2 38" xfId="15148"/>
    <cellStyle name="Обычный 3 2 4" xfId="15149"/>
    <cellStyle name="Обычный 3 2 4 2" xfId="45041"/>
    <cellStyle name="Обычный 3 2 5" xfId="15150"/>
    <cellStyle name="Обычный 3 2 5 2" xfId="45042"/>
    <cellStyle name="Обычный 3 2 6" xfId="15151"/>
    <cellStyle name="Обычный 3 2 6 2" xfId="45043"/>
    <cellStyle name="Обычный 3 2 7" xfId="15152"/>
    <cellStyle name="Обычный 3 2 7 2" xfId="45044"/>
    <cellStyle name="Обычный 3 2 8" xfId="15153"/>
    <cellStyle name="Обычный 3 2 8 2" xfId="45045"/>
    <cellStyle name="Обычный 3 2 9" xfId="15154"/>
    <cellStyle name="Обычный 3 2 9 2" xfId="45046"/>
    <cellStyle name="Обычный 3 2_Лист1" xfId="15155"/>
    <cellStyle name="Обычный 3 20" xfId="15156"/>
    <cellStyle name="Обычный 3 20 2" xfId="45047"/>
    <cellStyle name="Обычный 3 21" xfId="15157"/>
    <cellStyle name="Обычный 3 21 2" xfId="45048"/>
    <cellStyle name="Обычный 3 22" xfId="15158"/>
    <cellStyle name="Обычный 3 22 2" xfId="45049"/>
    <cellStyle name="Обычный 3 23" xfId="15159"/>
    <cellStyle name="Обычный 3 24" xfId="45050"/>
    <cellStyle name="Обычный 3 25" xfId="59100"/>
    <cellStyle name="Обычный 3 26" xfId="59101"/>
    <cellStyle name="Обычный 3 27" xfId="59102"/>
    <cellStyle name="Обычный 3 28" xfId="59103"/>
    <cellStyle name="Обычный 3 29" xfId="59104"/>
    <cellStyle name="Обычный 3 3" xfId="15"/>
    <cellStyle name="Обычный 3 3 10" xfId="15160"/>
    <cellStyle name="Обычный 3 3 10 2" xfId="45051"/>
    <cellStyle name="Обычный 3 3 11" xfId="15161"/>
    <cellStyle name="Обычный 3 3 11 2" xfId="45052"/>
    <cellStyle name="Обычный 3 3 12" xfId="15162"/>
    <cellStyle name="Обычный 3 3 12 2" xfId="45053"/>
    <cellStyle name="Обычный 3 3 13" xfId="15163"/>
    <cellStyle name="Обычный 3 3 13 2" xfId="45054"/>
    <cellStyle name="Обычный 3 3 14" xfId="15164"/>
    <cellStyle name="Обычный 3 3 14 2" xfId="45055"/>
    <cellStyle name="Обычный 3 3 15" xfId="15165"/>
    <cellStyle name="Обычный 3 3 15 2" xfId="45056"/>
    <cellStyle name="Обычный 3 3 16" xfId="15166"/>
    <cellStyle name="Обычный 3 3 16 2" xfId="45057"/>
    <cellStyle name="Обычный 3 3 17" xfId="15167"/>
    <cellStyle name="Обычный 3 3 17 2" xfId="45058"/>
    <cellStyle name="Обычный 3 3 18" xfId="15168"/>
    <cellStyle name="Обычный 3 3 18 2" xfId="45059"/>
    <cellStyle name="Обычный 3 3 19" xfId="15169"/>
    <cellStyle name="Обычный 3 3 19 2" xfId="45060"/>
    <cellStyle name="Обычный 3 3 2" xfId="16"/>
    <cellStyle name="Обычный 3 3 2 10" xfId="15170"/>
    <cellStyle name="Обычный 3 3 2 10 2" xfId="45061"/>
    <cellStyle name="Обычный 3 3 2 11" xfId="15171"/>
    <cellStyle name="Обычный 3 3 2 11 2" xfId="45062"/>
    <cellStyle name="Обычный 3 3 2 12" xfId="15172"/>
    <cellStyle name="Обычный 3 3 2 12 2" xfId="45063"/>
    <cellStyle name="Обычный 3 3 2 13" xfId="15173"/>
    <cellStyle name="Обычный 3 3 2 13 2" xfId="45064"/>
    <cellStyle name="Обычный 3 3 2 14" xfId="15174"/>
    <cellStyle name="Обычный 3 3 2 14 2" xfId="45065"/>
    <cellStyle name="Обычный 3 3 2 15" xfId="15175"/>
    <cellStyle name="Обычный 3 3 2 15 2" xfId="45066"/>
    <cellStyle name="Обычный 3 3 2 16" xfId="15176"/>
    <cellStyle name="Обычный 3 3 2 16 2" xfId="45067"/>
    <cellStyle name="Обычный 3 3 2 17" xfId="15177"/>
    <cellStyle name="Обычный 3 3 2 17 2" xfId="45068"/>
    <cellStyle name="Обычный 3 3 2 18" xfId="15178"/>
    <cellStyle name="Обычный 3 3 2 18 2" xfId="45069"/>
    <cellStyle name="Обычный 3 3 2 19" xfId="15179"/>
    <cellStyle name="Обычный 3 3 2 19 2" xfId="45070"/>
    <cellStyle name="Обычный 3 3 2 2" xfId="15180"/>
    <cellStyle name="Обычный 3 3 2 2 2" xfId="45071"/>
    <cellStyle name="Обычный 3 3 2 20" xfId="15181"/>
    <cellStyle name="Обычный 3 3 2 20 2" xfId="45072"/>
    <cellStyle name="Обычный 3 3 2 21" xfId="15182"/>
    <cellStyle name="Обычный 3 3 2 21 2" xfId="45073"/>
    <cellStyle name="Обычный 3 3 2 22" xfId="15183"/>
    <cellStyle name="Обычный 3 3 2 22 2" xfId="45074"/>
    <cellStyle name="Обычный 3 3 2 23" xfId="15184"/>
    <cellStyle name="Обычный 3 3 2 23 2" xfId="45075"/>
    <cellStyle name="Обычный 3 3 2 24" xfId="15185"/>
    <cellStyle name="Обычный 3 3 2 25" xfId="15186"/>
    <cellStyle name="Обычный 3 3 2 3" xfId="15187"/>
    <cellStyle name="Обычный 3 3 2 3 2" xfId="45076"/>
    <cellStyle name="Обычный 3 3 2 4" xfId="15188"/>
    <cellStyle name="Обычный 3 3 2 4 2" xfId="45077"/>
    <cellStyle name="Обычный 3 3 2 5" xfId="15189"/>
    <cellStyle name="Обычный 3 3 2 5 2" xfId="45078"/>
    <cellStyle name="Обычный 3 3 2 6" xfId="15190"/>
    <cellStyle name="Обычный 3 3 2 6 2" xfId="45079"/>
    <cellStyle name="Обычный 3 3 2 7" xfId="15191"/>
    <cellStyle name="Обычный 3 3 2 7 2" xfId="45080"/>
    <cellStyle name="Обычный 3 3 2 8" xfId="15192"/>
    <cellStyle name="Обычный 3 3 2 8 2" xfId="45081"/>
    <cellStyle name="Обычный 3 3 2 9" xfId="15193"/>
    <cellStyle name="Обычный 3 3 2 9 2" xfId="45082"/>
    <cellStyle name="Обычный 3 3 20" xfId="15194"/>
    <cellStyle name="Обычный 3 3 20 2" xfId="45083"/>
    <cellStyle name="Обычный 3 3 21" xfId="15195"/>
    <cellStyle name="Обычный 3 3 21 2" xfId="45084"/>
    <cellStyle name="Обычный 3 3 22" xfId="15196"/>
    <cellStyle name="Обычный 3 3 22 2" xfId="45085"/>
    <cellStyle name="Обычный 3 3 23" xfId="15197"/>
    <cellStyle name="Обычный 3 3 23 2" xfId="45086"/>
    <cellStyle name="Обычный 3 3 24" xfId="15198"/>
    <cellStyle name="Обычный 3 3 24 2" xfId="45087"/>
    <cellStyle name="Обычный 3 3 25" xfId="15199"/>
    <cellStyle name="Обычный 3 3 25 2" xfId="45088"/>
    <cellStyle name="Обычный 3 3 26" xfId="15200"/>
    <cellStyle name="Обычный 3 3 26 2" xfId="45089"/>
    <cellStyle name="Обычный 3 3 27" xfId="15201"/>
    <cellStyle name="Обычный 3 3 27 2" xfId="45090"/>
    <cellStyle name="Обычный 3 3 28" xfId="15202"/>
    <cellStyle name="Обычный 3 3 28 2" xfId="45091"/>
    <cellStyle name="Обычный 3 3 29" xfId="15203"/>
    <cellStyle name="Обычный 3 3 29 2" xfId="45092"/>
    <cellStyle name="Обычный 3 3 3" xfId="15204"/>
    <cellStyle name="Обычный 3 3 3 2" xfId="45093"/>
    <cellStyle name="Обычный 3 3 30" xfId="15205"/>
    <cellStyle name="Обычный 3 3 30 2" xfId="45094"/>
    <cellStyle name="Обычный 3 3 31" xfId="15206"/>
    <cellStyle name="Обычный 3 3 31 2" xfId="45095"/>
    <cellStyle name="Обычный 3 3 32" xfId="15207"/>
    <cellStyle name="Обычный 3 3 32 2" xfId="45096"/>
    <cellStyle name="Обычный 3 3 33" xfId="15208"/>
    <cellStyle name="Обычный 3 3 33 2" xfId="45097"/>
    <cellStyle name="Обычный 3 3 34" xfId="15209"/>
    <cellStyle name="Обычный 3 3 34 2" xfId="45098"/>
    <cellStyle name="Обычный 3 3 35" xfId="15210"/>
    <cellStyle name="Обычный 3 3 35 2" xfId="45099"/>
    <cellStyle name="Обычный 3 3 36" xfId="15211"/>
    <cellStyle name="Обычный 3 3 37" xfId="15212"/>
    <cellStyle name="Обычный 3 3 38" xfId="59105"/>
    <cellStyle name="Обычный 3 3 4" xfId="15213"/>
    <cellStyle name="Обычный 3 3 4 2" xfId="45100"/>
    <cellStyle name="Обычный 3 3 5" xfId="15214"/>
    <cellStyle name="Обычный 3 3 5 2" xfId="45101"/>
    <cellStyle name="Обычный 3 3 6" xfId="15215"/>
    <cellStyle name="Обычный 3 3 6 2" xfId="45102"/>
    <cellStyle name="Обычный 3 3 7" xfId="15216"/>
    <cellStyle name="Обычный 3 3 7 2" xfId="45103"/>
    <cellStyle name="Обычный 3 3 8" xfId="15217"/>
    <cellStyle name="Обычный 3 3 8 2" xfId="45104"/>
    <cellStyle name="Обычный 3 3 9" xfId="15218"/>
    <cellStyle name="Обычный 3 3 9 2" xfId="45105"/>
    <cellStyle name="Обычный 3 30" xfId="59106"/>
    <cellStyle name="Обычный 3 31" xfId="59107"/>
    <cellStyle name="Обычный 3 32" xfId="59108"/>
    <cellStyle name="Обычный 3 33" xfId="59109"/>
    <cellStyle name="Обычный 3 34" xfId="59110"/>
    <cellStyle name="Обычный 3 35" xfId="59111"/>
    <cellStyle name="Обычный 3 36" xfId="59112"/>
    <cellStyle name="Обычный 3 37" xfId="59113"/>
    <cellStyle name="Обычный 3 38" xfId="59114"/>
    <cellStyle name="Обычный 3 39" xfId="59115"/>
    <cellStyle name="Обычный 3 4" xfId="15219"/>
    <cellStyle name="Обычный 3 4 10" xfId="15220"/>
    <cellStyle name="Обычный 3 4 10 2" xfId="45106"/>
    <cellStyle name="Обычный 3 4 11" xfId="15221"/>
    <cellStyle name="Обычный 3 4 11 2" xfId="45107"/>
    <cellStyle name="Обычный 3 4 12" xfId="15222"/>
    <cellStyle name="Обычный 3 4 12 2" xfId="45108"/>
    <cellStyle name="Обычный 3 4 13" xfId="15223"/>
    <cellStyle name="Обычный 3 4 13 2" xfId="45109"/>
    <cellStyle name="Обычный 3 4 14" xfId="15224"/>
    <cellStyle name="Обычный 3 4 14 2" xfId="45110"/>
    <cellStyle name="Обычный 3 4 15" xfId="15225"/>
    <cellStyle name="Обычный 3 4 15 2" xfId="45111"/>
    <cellStyle name="Обычный 3 4 16" xfId="15226"/>
    <cellStyle name="Обычный 3 4 16 2" xfId="45112"/>
    <cellStyle name="Обычный 3 4 17" xfId="15227"/>
    <cellStyle name="Обычный 3 4 17 2" xfId="45113"/>
    <cellStyle name="Обычный 3 4 18" xfId="15228"/>
    <cellStyle name="Обычный 3 4 18 2" xfId="45114"/>
    <cellStyle name="Обычный 3 4 19" xfId="15229"/>
    <cellStyle name="Обычный 3 4 19 2" xfId="45115"/>
    <cellStyle name="Обычный 3 4 2" xfId="15230"/>
    <cellStyle name="Обычный 3 4 2 2" xfId="15231"/>
    <cellStyle name="Обычный 3 4 2 2 2" xfId="45116"/>
    <cellStyle name="Обычный 3 4 2 3" xfId="45117"/>
    <cellStyle name="Обычный 3 4 20" xfId="15232"/>
    <cellStyle name="Обычный 3 4 20 2" xfId="45118"/>
    <cellStyle name="Обычный 3 4 21" xfId="15233"/>
    <cellStyle name="Обычный 3 4 21 2" xfId="45119"/>
    <cellStyle name="Обычный 3 4 22" xfId="15234"/>
    <cellStyle name="Обычный 3 4 22 2" xfId="45120"/>
    <cellStyle name="Обычный 3 4 23" xfId="15235"/>
    <cellStyle name="Обычный 3 4 23 2" xfId="45121"/>
    <cellStyle name="Обычный 3 4 24" xfId="15236"/>
    <cellStyle name="Обычный 3 4 24 2" xfId="45122"/>
    <cellStyle name="Обычный 3 4 25" xfId="15237"/>
    <cellStyle name="Обычный 3 4 25 2" xfId="45123"/>
    <cellStyle name="Обычный 3 4 26" xfId="15238"/>
    <cellStyle name="Обычный 3 4 26 2" xfId="45124"/>
    <cellStyle name="Обычный 3 4 27" xfId="15239"/>
    <cellStyle name="Обычный 3 4 27 2" xfId="45125"/>
    <cellStyle name="Обычный 3 4 28" xfId="15240"/>
    <cellStyle name="Обычный 3 4 28 2" xfId="45126"/>
    <cellStyle name="Обычный 3 4 29" xfId="15241"/>
    <cellStyle name="Обычный 3 4 29 2" xfId="45127"/>
    <cellStyle name="Обычный 3 4 3" xfId="15242"/>
    <cellStyle name="Обычный 3 4 3 2" xfId="45128"/>
    <cellStyle name="Обычный 3 4 30" xfId="15243"/>
    <cellStyle name="Обычный 3 4 30 2" xfId="45129"/>
    <cellStyle name="Обычный 3 4 31" xfId="15244"/>
    <cellStyle name="Обычный 3 4 31 2" xfId="45130"/>
    <cellStyle name="Обычный 3 4 32" xfId="15245"/>
    <cellStyle name="Обычный 3 4 32 2" xfId="45131"/>
    <cellStyle name="Обычный 3 4 33" xfId="15246"/>
    <cellStyle name="Обычный 3 4 33 2" xfId="45132"/>
    <cellStyle name="Обычный 3 4 34" xfId="15247"/>
    <cellStyle name="Обычный 3 4 34 2" xfId="45133"/>
    <cellStyle name="Обычный 3 4 35" xfId="15248"/>
    <cellStyle name="Обычный 3 4 35 2" xfId="45134"/>
    <cellStyle name="Обычный 3 4 36" xfId="45135"/>
    <cellStyle name="Обычный 3 4 37" xfId="59116"/>
    <cellStyle name="Обычный 3 4 4" xfId="15249"/>
    <cellStyle name="Обычный 3 4 4 2" xfId="45136"/>
    <cellStyle name="Обычный 3 4 5" xfId="15250"/>
    <cellStyle name="Обычный 3 4 5 2" xfId="45137"/>
    <cellStyle name="Обычный 3 4 6" xfId="15251"/>
    <cellStyle name="Обычный 3 4 6 2" xfId="45138"/>
    <cellStyle name="Обычный 3 4 7" xfId="15252"/>
    <cellStyle name="Обычный 3 4 7 2" xfId="45139"/>
    <cellStyle name="Обычный 3 4 8" xfId="15253"/>
    <cellStyle name="Обычный 3 4 8 2" xfId="45140"/>
    <cellStyle name="Обычный 3 4 9" xfId="15254"/>
    <cellStyle name="Обычный 3 4 9 2" xfId="45141"/>
    <cellStyle name="Обычный 3 40" xfId="59117"/>
    <cellStyle name="Обычный 3 41" xfId="59118"/>
    <cellStyle name="Обычный 3 42" xfId="59119"/>
    <cellStyle name="Обычный 3 43" xfId="59120"/>
    <cellStyle name="Обычный 3 44" xfId="59121"/>
    <cellStyle name="Обычный 3 45" xfId="59122"/>
    <cellStyle name="Обычный 3 46" xfId="59123"/>
    <cellStyle name="Обычный 3 5" xfId="15255"/>
    <cellStyle name="Обычный 3 5 10" xfId="15256"/>
    <cellStyle name="Обычный 3 5 10 2" xfId="45142"/>
    <cellStyle name="Обычный 3 5 11" xfId="15257"/>
    <cellStyle name="Обычный 3 5 11 2" xfId="45143"/>
    <cellStyle name="Обычный 3 5 12" xfId="15258"/>
    <cellStyle name="Обычный 3 5 12 2" xfId="45144"/>
    <cellStyle name="Обычный 3 5 13" xfId="15259"/>
    <cellStyle name="Обычный 3 5 13 2" xfId="45145"/>
    <cellStyle name="Обычный 3 5 14" xfId="15260"/>
    <cellStyle name="Обычный 3 5 14 2" xfId="45146"/>
    <cellStyle name="Обычный 3 5 15" xfId="15261"/>
    <cellStyle name="Обычный 3 5 15 2" xfId="45147"/>
    <cellStyle name="Обычный 3 5 16" xfId="15262"/>
    <cellStyle name="Обычный 3 5 16 2" xfId="45148"/>
    <cellStyle name="Обычный 3 5 17" xfId="15263"/>
    <cellStyle name="Обычный 3 5 17 2" xfId="45149"/>
    <cellStyle name="Обычный 3 5 18" xfId="15264"/>
    <cellStyle name="Обычный 3 5 18 2" xfId="45150"/>
    <cellStyle name="Обычный 3 5 19" xfId="15265"/>
    <cellStyle name="Обычный 3 5 19 2" xfId="45151"/>
    <cellStyle name="Обычный 3 5 2" xfId="15266"/>
    <cellStyle name="Обычный 3 5 2 2" xfId="45152"/>
    <cellStyle name="Обычный 3 5 20" xfId="15267"/>
    <cellStyle name="Обычный 3 5 20 2" xfId="45153"/>
    <cellStyle name="Обычный 3 5 21" xfId="15268"/>
    <cellStyle name="Обычный 3 5 21 2" xfId="45154"/>
    <cellStyle name="Обычный 3 5 22" xfId="15269"/>
    <cellStyle name="Обычный 3 5 22 2" xfId="45155"/>
    <cellStyle name="Обычный 3 5 23" xfId="15270"/>
    <cellStyle name="Обычный 3 5 23 2" xfId="45156"/>
    <cellStyle name="Обычный 3 5 24" xfId="15271"/>
    <cellStyle name="Обычный 3 5 24 2" xfId="45157"/>
    <cellStyle name="Обычный 3 5 25" xfId="15272"/>
    <cellStyle name="Обычный 3 5 25 2" xfId="45158"/>
    <cellStyle name="Обычный 3 5 26" xfId="45159"/>
    <cellStyle name="Обычный 3 5 3" xfId="15273"/>
    <cellStyle name="Обычный 3 5 3 2" xfId="45160"/>
    <cellStyle name="Обычный 3 5 4" xfId="15274"/>
    <cellStyle name="Обычный 3 5 4 2" xfId="45161"/>
    <cellStyle name="Обычный 3 5 5" xfId="15275"/>
    <cellStyle name="Обычный 3 5 5 2" xfId="45162"/>
    <cellStyle name="Обычный 3 5 6" xfId="15276"/>
    <cellStyle name="Обычный 3 5 6 2" xfId="45163"/>
    <cellStyle name="Обычный 3 5 7" xfId="15277"/>
    <cellStyle name="Обычный 3 5 7 2" xfId="45164"/>
    <cellStyle name="Обычный 3 5 8" xfId="15278"/>
    <cellStyle name="Обычный 3 5 8 2" xfId="45165"/>
    <cellStyle name="Обычный 3 5 9" xfId="15279"/>
    <cellStyle name="Обычный 3 5 9 2" xfId="45166"/>
    <cellStyle name="Обычный 3 6" xfId="15280"/>
    <cellStyle name="Обычный 3 6 10" xfId="15281"/>
    <cellStyle name="Обычный 3 6 10 2" xfId="45167"/>
    <cellStyle name="Обычный 3 6 11" xfId="15282"/>
    <cellStyle name="Обычный 3 6 11 2" xfId="45168"/>
    <cellStyle name="Обычный 3 6 12" xfId="15283"/>
    <cellStyle name="Обычный 3 6 12 2" xfId="45169"/>
    <cellStyle name="Обычный 3 6 13" xfId="15284"/>
    <cellStyle name="Обычный 3 6 13 2" xfId="45170"/>
    <cellStyle name="Обычный 3 6 14" xfId="15285"/>
    <cellStyle name="Обычный 3 6 14 2" xfId="45171"/>
    <cellStyle name="Обычный 3 6 15" xfId="15286"/>
    <cellStyle name="Обычный 3 6 15 2" xfId="45172"/>
    <cellStyle name="Обычный 3 6 16" xfId="15287"/>
    <cellStyle name="Обычный 3 6 16 2" xfId="45173"/>
    <cellStyle name="Обычный 3 6 17" xfId="15288"/>
    <cellStyle name="Обычный 3 6 17 2" xfId="45174"/>
    <cellStyle name="Обычный 3 6 18" xfId="15289"/>
    <cellStyle name="Обычный 3 6 18 2" xfId="45175"/>
    <cellStyle name="Обычный 3 6 19" xfId="15290"/>
    <cellStyle name="Обычный 3 6 19 2" xfId="45176"/>
    <cellStyle name="Обычный 3 6 2" xfId="15291"/>
    <cellStyle name="Обычный 3 6 2 2" xfId="45177"/>
    <cellStyle name="Обычный 3 6 20" xfId="15292"/>
    <cellStyle name="Обычный 3 6 20 2" xfId="45178"/>
    <cellStyle name="Обычный 3 6 21" xfId="15293"/>
    <cellStyle name="Обычный 3 6 21 2" xfId="45179"/>
    <cellStyle name="Обычный 3 6 22" xfId="15294"/>
    <cellStyle name="Обычный 3 6 22 2" xfId="45180"/>
    <cellStyle name="Обычный 3 6 23" xfId="15295"/>
    <cellStyle name="Обычный 3 6 23 2" xfId="45181"/>
    <cellStyle name="Обычный 3 6 24" xfId="15296"/>
    <cellStyle name="Обычный 3 6 24 2" xfId="45182"/>
    <cellStyle name="Обычный 3 6 25" xfId="45183"/>
    <cellStyle name="Обычный 3 6 3" xfId="15297"/>
    <cellStyle name="Обычный 3 6 3 2" xfId="45184"/>
    <cellStyle name="Обычный 3 6 4" xfId="15298"/>
    <cellStyle name="Обычный 3 6 4 2" xfId="45185"/>
    <cellStyle name="Обычный 3 6 5" xfId="15299"/>
    <cellStyle name="Обычный 3 6 5 2" xfId="45186"/>
    <cellStyle name="Обычный 3 6 6" xfId="15300"/>
    <cellStyle name="Обычный 3 6 6 2" xfId="45187"/>
    <cellStyle name="Обычный 3 6 7" xfId="15301"/>
    <cellStyle name="Обычный 3 6 7 2" xfId="45188"/>
    <cellStyle name="Обычный 3 6 8" xfId="15302"/>
    <cellStyle name="Обычный 3 6 8 2" xfId="45189"/>
    <cellStyle name="Обычный 3 6 9" xfId="15303"/>
    <cellStyle name="Обычный 3 6 9 2" xfId="45190"/>
    <cellStyle name="Обычный 3 7" xfId="15304"/>
    <cellStyle name="Обычный 3 7 10" xfId="15305"/>
    <cellStyle name="Обычный 3 7 10 2" xfId="45191"/>
    <cellStyle name="Обычный 3 7 11" xfId="15306"/>
    <cellStyle name="Обычный 3 7 11 2" xfId="45192"/>
    <cellStyle name="Обычный 3 7 12" xfId="15307"/>
    <cellStyle name="Обычный 3 7 12 2" xfId="45193"/>
    <cellStyle name="Обычный 3 7 13" xfId="15308"/>
    <cellStyle name="Обычный 3 7 13 2" xfId="45194"/>
    <cellStyle name="Обычный 3 7 14" xfId="15309"/>
    <cellStyle name="Обычный 3 7 14 2" xfId="45195"/>
    <cellStyle name="Обычный 3 7 15" xfId="15310"/>
    <cellStyle name="Обычный 3 7 15 2" xfId="45196"/>
    <cellStyle name="Обычный 3 7 16" xfId="15311"/>
    <cellStyle name="Обычный 3 7 16 2" xfId="45197"/>
    <cellStyle name="Обычный 3 7 17" xfId="15312"/>
    <cellStyle name="Обычный 3 7 17 2" xfId="45198"/>
    <cellStyle name="Обычный 3 7 18" xfId="15313"/>
    <cellStyle name="Обычный 3 7 18 2" xfId="45199"/>
    <cellStyle name="Обычный 3 7 19" xfId="15314"/>
    <cellStyle name="Обычный 3 7 19 2" xfId="45200"/>
    <cellStyle name="Обычный 3 7 2" xfId="15315"/>
    <cellStyle name="Обычный 3 7 2 2" xfId="45201"/>
    <cellStyle name="Обычный 3 7 20" xfId="15316"/>
    <cellStyle name="Обычный 3 7 20 2" xfId="45202"/>
    <cellStyle name="Обычный 3 7 21" xfId="15317"/>
    <cellStyle name="Обычный 3 7 21 2" xfId="45203"/>
    <cellStyle name="Обычный 3 7 22" xfId="15318"/>
    <cellStyle name="Обычный 3 7 22 2" xfId="45204"/>
    <cellStyle name="Обычный 3 7 23" xfId="15319"/>
    <cellStyle name="Обычный 3 7 23 2" xfId="45205"/>
    <cellStyle name="Обычный 3 7 24" xfId="15320"/>
    <cellStyle name="Обычный 3 7 24 2" xfId="45206"/>
    <cellStyle name="Обычный 3 7 25" xfId="45207"/>
    <cellStyle name="Обычный 3 7 3" xfId="15321"/>
    <cellStyle name="Обычный 3 7 3 2" xfId="45208"/>
    <cellStyle name="Обычный 3 7 4" xfId="15322"/>
    <cellStyle name="Обычный 3 7 4 2" xfId="45209"/>
    <cellStyle name="Обычный 3 7 5" xfId="15323"/>
    <cellStyle name="Обычный 3 7 5 2" xfId="45210"/>
    <cellStyle name="Обычный 3 7 6" xfId="15324"/>
    <cellStyle name="Обычный 3 7 6 2" xfId="45211"/>
    <cellStyle name="Обычный 3 7 7" xfId="15325"/>
    <cellStyle name="Обычный 3 7 7 2" xfId="45212"/>
    <cellStyle name="Обычный 3 7 8" xfId="15326"/>
    <cellStyle name="Обычный 3 7 8 2" xfId="45213"/>
    <cellStyle name="Обычный 3 7 9" xfId="15327"/>
    <cellStyle name="Обычный 3 7 9 2" xfId="45214"/>
    <cellStyle name="Обычный 3 8" xfId="15328"/>
    <cellStyle name="Обычный 3 8 10" xfId="15329"/>
    <cellStyle name="Обычный 3 8 10 2" xfId="45215"/>
    <cellStyle name="Обычный 3 8 11" xfId="15330"/>
    <cellStyle name="Обычный 3 8 11 2" xfId="45216"/>
    <cellStyle name="Обычный 3 8 12" xfId="15331"/>
    <cellStyle name="Обычный 3 8 12 2" xfId="45217"/>
    <cellStyle name="Обычный 3 8 13" xfId="15332"/>
    <cellStyle name="Обычный 3 8 13 2" xfId="45218"/>
    <cellStyle name="Обычный 3 8 14" xfId="15333"/>
    <cellStyle name="Обычный 3 8 14 2" xfId="45219"/>
    <cellStyle name="Обычный 3 8 15" xfId="15334"/>
    <cellStyle name="Обычный 3 8 15 2" xfId="45220"/>
    <cellStyle name="Обычный 3 8 16" xfId="15335"/>
    <cellStyle name="Обычный 3 8 16 2" xfId="45221"/>
    <cellStyle name="Обычный 3 8 17" xfId="15336"/>
    <cellStyle name="Обычный 3 8 17 2" xfId="45222"/>
    <cellStyle name="Обычный 3 8 18" xfId="15337"/>
    <cellStyle name="Обычный 3 8 18 2" xfId="45223"/>
    <cellStyle name="Обычный 3 8 19" xfId="15338"/>
    <cellStyle name="Обычный 3 8 19 2" xfId="45224"/>
    <cellStyle name="Обычный 3 8 2" xfId="15339"/>
    <cellStyle name="Обычный 3 8 2 2" xfId="45225"/>
    <cellStyle name="Обычный 3 8 20" xfId="15340"/>
    <cellStyle name="Обычный 3 8 20 2" xfId="45226"/>
    <cellStyle name="Обычный 3 8 21" xfId="15341"/>
    <cellStyle name="Обычный 3 8 21 2" xfId="45227"/>
    <cellStyle name="Обычный 3 8 22" xfId="15342"/>
    <cellStyle name="Обычный 3 8 22 2" xfId="45228"/>
    <cellStyle name="Обычный 3 8 23" xfId="15343"/>
    <cellStyle name="Обычный 3 8 23 2" xfId="45229"/>
    <cellStyle name="Обычный 3 8 24" xfId="15344"/>
    <cellStyle name="Обычный 3 8 24 2" xfId="45230"/>
    <cellStyle name="Обычный 3 8 25" xfId="45231"/>
    <cellStyle name="Обычный 3 8 3" xfId="15345"/>
    <cellStyle name="Обычный 3 8 3 2" xfId="45232"/>
    <cellStyle name="Обычный 3 8 4" xfId="15346"/>
    <cellStyle name="Обычный 3 8 4 2" xfId="45233"/>
    <cellStyle name="Обычный 3 8 5" xfId="15347"/>
    <cellStyle name="Обычный 3 8 5 2" xfId="45234"/>
    <cellStyle name="Обычный 3 8 6" xfId="15348"/>
    <cellStyle name="Обычный 3 8 6 2" xfId="45235"/>
    <cellStyle name="Обычный 3 8 7" xfId="15349"/>
    <cellStyle name="Обычный 3 8 7 2" xfId="45236"/>
    <cellStyle name="Обычный 3 8 8" xfId="15350"/>
    <cellStyle name="Обычный 3 8 8 2" xfId="45237"/>
    <cellStyle name="Обычный 3 8 9" xfId="15351"/>
    <cellStyle name="Обычный 3 8 9 2" xfId="45238"/>
    <cellStyle name="Обычный 3 9" xfId="15352"/>
    <cellStyle name="Обычный 3 9 10" xfId="15353"/>
    <cellStyle name="Обычный 3 9 10 2" xfId="45239"/>
    <cellStyle name="Обычный 3 9 11" xfId="15354"/>
    <cellStyle name="Обычный 3 9 11 2" xfId="45240"/>
    <cellStyle name="Обычный 3 9 12" xfId="15355"/>
    <cellStyle name="Обычный 3 9 12 2" xfId="45241"/>
    <cellStyle name="Обычный 3 9 13" xfId="15356"/>
    <cellStyle name="Обычный 3 9 13 2" xfId="45242"/>
    <cellStyle name="Обычный 3 9 14" xfId="15357"/>
    <cellStyle name="Обычный 3 9 14 2" xfId="45243"/>
    <cellStyle name="Обычный 3 9 15" xfId="15358"/>
    <cellStyle name="Обычный 3 9 15 2" xfId="45244"/>
    <cellStyle name="Обычный 3 9 16" xfId="15359"/>
    <cellStyle name="Обычный 3 9 16 2" xfId="45245"/>
    <cellStyle name="Обычный 3 9 17" xfId="15360"/>
    <cellStyle name="Обычный 3 9 17 2" xfId="45246"/>
    <cellStyle name="Обычный 3 9 18" xfId="15361"/>
    <cellStyle name="Обычный 3 9 18 2" xfId="45247"/>
    <cellStyle name="Обычный 3 9 19" xfId="15362"/>
    <cellStyle name="Обычный 3 9 19 2" xfId="45248"/>
    <cellStyle name="Обычный 3 9 2" xfId="15363"/>
    <cellStyle name="Обычный 3 9 2 2" xfId="45249"/>
    <cellStyle name="Обычный 3 9 20" xfId="15364"/>
    <cellStyle name="Обычный 3 9 20 2" xfId="45250"/>
    <cellStyle name="Обычный 3 9 21" xfId="15365"/>
    <cellStyle name="Обычный 3 9 21 2" xfId="45251"/>
    <cellStyle name="Обычный 3 9 22" xfId="15366"/>
    <cellStyle name="Обычный 3 9 22 2" xfId="45252"/>
    <cellStyle name="Обычный 3 9 23" xfId="15367"/>
    <cellStyle name="Обычный 3 9 23 2" xfId="45253"/>
    <cellStyle name="Обычный 3 9 24" xfId="15368"/>
    <cellStyle name="Обычный 3 9 24 2" xfId="45254"/>
    <cellStyle name="Обычный 3 9 25" xfId="45255"/>
    <cellStyle name="Обычный 3 9 3" xfId="15369"/>
    <cellStyle name="Обычный 3 9 3 2" xfId="45256"/>
    <cellStyle name="Обычный 3 9 4" xfId="15370"/>
    <cellStyle name="Обычный 3 9 4 2" xfId="45257"/>
    <cellStyle name="Обычный 3 9 5" xfId="15371"/>
    <cellStyle name="Обычный 3 9 5 2" xfId="45258"/>
    <cellStyle name="Обычный 3 9 6" xfId="15372"/>
    <cellStyle name="Обычный 3 9 6 2" xfId="45259"/>
    <cellStyle name="Обычный 3 9 7" xfId="15373"/>
    <cellStyle name="Обычный 3 9 7 2" xfId="45260"/>
    <cellStyle name="Обычный 3 9 8" xfId="15374"/>
    <cellStyle name="Обычный 3 9 8 2" xfId="45261"/>
    <cellStyle name="Обычный 3 9 9" xfId="15375"/>
    <cellStyle name="Обычный 3 9 9 2" xfId="45262"/>
    <cellStyle name="Обычный 3_Лист1" xfId="15376"/>
    <cellStyle name="Обычный 30" xfId="15377"/>
    <cellStyle name="Обычный 30 10" xfId="15378"/>
    <cellStyle name="Обычный 30 10 2" xfId="45263"/>
    <cellStyle name="Обычный 30 11" xfId="15379"/>
    <cellStyle name="Обычный 30 11 2" xfId="45264"/>
    <cellStyle name="Обычный 30 12" xfId="15380"/>
    <cellStyle name="Обычный 30 12 2" xfId="45265"/>
    <cellStyle name="Обычный 30 13" xfId="15381"/>
    <cellStyle name="Обычный 30 13 2" xfId="45266"/>
    <cellStyle name="Обычный 30 14" xfId="15382"/>
    <cellStyle name="Обычный 30 14 2" xfId="45267"/>
    <cellStyle name="Обычный 30 15" xfId="15383"/>
    <cellStyle name="Обычный 30 15 2" xfId="45268"/>
    <cellStyle name="Обычный 30 16" xfId="15384"/>
    <cellStyle name="Обычный 30 16 2" xfId="45269"/>
    <cellStyle name="Обычный 30 17" xfId="15385"/>
    <cellStyle name="Обычный 30 17 2" xfId="45270"/>
    <cellStyle name="Обычный 30 18" xfId="15386"/>
    <cellStyle name="Обычный 30 18 2" xfId="45271"/>
    <cellStyle name="Обычный 30 19" xfId="15387"/>
    <cellStyle name="Обычный 30 19 2" xfId="15388"/>
    <cellStyle name="Обычный 30 19 2 2" xfId="15389"/>
    <cellStyle name="Обычный 30 19 2 2 2" xfId="45272"/>
    <cellStyle name="Обычный 30 19 2 3" xfId="45273"/>
    <cellStyle name="Обычный 30 19 3" xfId="15390"/>
    <cellStyle name="Обычный 30 19 3 2" xfId="45274"/>
    <cellStyle name="Обычный 30 19 4" xfId="45275"/>
    <cellStyle name="Обычный 30 2" xfId="15391"/>
    <cellStyle name="Обычный 30 2 2" xfId="45276"/>
    <cellStyle name="Обычный 30 20" xfId="15392"/>
    <cellStyle name="Обычный 30 20 2" xfId="15393"/>
    <cellStyle name="Обычный 30 20 2 2" xfId="15394"/>
    <cellStyle name="Обычный 30 20 2 2 2" xfId="45277"/>
    <cellStyle name="Обычный 30 20 2 3" xfId="45278"/>
    <cellStyle name="Обычный 30 20 3" xfId="15395"/>
    <cellStyle name="Обычный 30 20 3 2" xfId="45279"/>
    <cellStyle name="Обычный 30 20 4" xfId="45280"/>
    <cellStyle name="Обычный 30 21" xfId="15396"/>
    <cellStyle name="Обычный 30 21 2" xfId="15397"/>
    <cellStyle name="Обычный 30 21 2 2" xfId="15398"/>
    <cellStyle name="Обычный 30 21 2 2 2" xfId="45281"/>
    <cellStyle name="Обычный 30 21 2 3" xfId="45282"/>
    <cellStyle name="Обычный 30 21 3" xfId="15399"/>
    <cellStyle name="Обычный 30 21 3 2" xfId="45283"/>
    <cellStyle name="Обычный 30 21 4" xfId="45284"/>
    <cellStyle name="Обычный 30 22" xfId="15400"/>
    <cellStyle name="Обычный 30 22 2" xfId="45285"/>
    <cellStyle name="Обычный 30 23" xfId="15401"/>
    <cellStyle name="Обычный 30 23 2" xfId="45286"/>
    <cellStyle name="Обычный 30 24" xfId="15402"/>
    <cellStyle name="Обычный 30 24 2" xfId="45287"/>
    <cellStyle name="Обычный 30 25" xfId="15403"/>
    <cellStyle name="Обычный 30 25 2" xfId="45288"/>
    <cellStyle name="Обычный 30 26" xfId="15404"/>
    <cellStyle name="Обычный 30 26 2" xfId="45289"/>
    <cellStyle name="Обычный 30 27" xfId="15405"/>
    <cellStyle name="Обычный 30 27 2" xfId="15406"/>
    <cellStyle name="Обычный 30 27 2 2" xfId="45290"/>
    <cellStyle name="Обычный 30 27 3" xfId="45291"/>
    <cellStyle name="Обычный 30 28" xfId="15407"/>
    <cellStyle name="Обычный 30 28 2" xfId="45292"/>
    <cellStyle name="Обычный 30 29" xfId="15408"/>
    <cellStyle name="Обычный 30 29 2" xfId="45293"/>
    <cellStyle name="Обычный 30 3" xfId="15409"/>
    <cellStyle name="Обычный 30 3 2" xfId="45294"/>
    <cellStyle name="Обычный 30 30" xfId="15410"/>
    <cellStyle name="Обычный 30 30 2" xfId="45295"/>
    <cellStyle name="Обычный 30 31" xfId="45296"/>
    <cellStyle name="Обычный 30 4" xfId="15411"/>
    <cellStyle name="Обычный 30 4 2" xfId="45297"/>
    <cellStyle name="Обычный 30 5" xfId="15412"/>
    <cellStyle name="Обычный 30 5 2" xfId="45298"/>
    <cellStyle name="Обычный 30 6" xfId="15413"/>
    <cellStyle name="Обычный 30 6 2" xfId="45299"/>
    <cellStyle name="Обычный 30 7" xfId="15414"/>
    <cellStyle name="Обычный 30 7 2" xfId="45300"/>
    <cellStyle name="Обычный 30 8" xfId="15415"/>
    <cellStyle name="Обычный 30 8 2" xfId="45301"/>
    <cellStyle name="Обычный 30 9" xfId="15416"/>
    <cellStyle name="Обычный 30 9 2" xfId="45302"/>
    <cellStyle name="Обычный 31" xfId="15417"/>
    <cellStyle name="Обычный 31 10" xfId="15418"/>
    <cellStyle name="Обычный 31 10 2" xfId="45303"/>
    <cellStyle name="Обычный 31 11" xfId="15419"/>
    <cellStyle name="Обычный 31 11 2" xfId="45304"/>
    <cellStyle name="Обычный 31 12" xfId="15420"/>
    <cellStyle name="Обычный 31 12 2" xfId="45305"/>
    <cellStyle name="Обычный 31 13" xfId="15421"/>
    <cellStyle name="Обычный 31 13 2" xfId="45306"/>
    <cellStyle name="Обычный 31 14" xfId="15422"/>
    <cellStyle name="Обычный 31 14 2" xfId="45307"/>
    <cellStyle name="Обычный 31 15" xfId="15423"/>
    <cellStyle name="Обычный 31 15 2" xfId="45308"/>
    <cellStyle name="Обычный 31 16" xfId="15424"/>
    <cellStyle name="Обычный 31 16 2" xfId="45309"/>
    <cellStyle name="Обычный 31 17" xfId="15425"/>
    <cellStyle name="Обычный 31 17 2" xfId="45310"/>
    <cellStyle name="Обычный 31 18" xfId="15426"/>
    <cellStyle name="Обычный 31 18 2" xfId="45311"/>
    <cellStyle name="Обычный 31 19" xfId="15427"/>
    <cellStyle name="Обычный 31 19 2" xfId="15428"/>
    <cellStyle name="Обычный 31 19 2 2" xfId="15429"/>
    <cellStyle name="Обычный 31 19 2 2 2" xfId="45312"/>
    <cellStyle name="Обычный 31 19 2 3" xfId="45313"/>
    <cellStyle name="Обычный 31 19 3" xfId="15430"/>
    <cellStyle name="Обычный 31 19 3 2" xfId="45314"/>
    <cellStyle name="Обычный 31 19 4" xfId="45315"/>
    <cellStyle name="Обычный 31 2" xfId="15431"/>
    <cellStyle name="Обычный 31 2 2" xfId="45316"/>
    <cellStyle name="Обычный 31 20" xfId="15432"/>
    <cellStyle name="Обычный 31 20 2" xfId="15433"/>
    <cellStyle name="Обычный 31 20 2 2" xfId="15434"/>
    <cellStyle name="Обычный 31 20 2 2 2" xfId="45317"/>
    <cellStyle name="Обычный 31 20 2 3" xfId="45318"/>
    <cellStyle name="Обычный 31 20 3" xfId="15435"/>
    <cellStyle name="Обычный 31 20 3 2" xfId="45319"/>
    <cellStyle name="Обычный 31 20 4" xfId="45320"/>
    <cellStyle name="Обычный 31 21" xfId="15436"/>
    <cellStyle name="Обычный 31 21 2" xfId="15437"/>
    <cellStyle name="Обычный 31 21 2 2" xfId="15438"/>
    <cellStyle name="Обычный 31 21 2 2 2" xfId="45321"/>
    <cellStyle name="Обычный 31 21 2 3" xfId="45322"/>
    <cellStyle name="Обычный 31 21 3" xfId="15439"/>
    <cellStyle name="Обычный 31 21 3 2" xfId="45323"/>
    <cellStyle name="Обычный 31 21 4" xfId="45324"/>
    <cellStyle name="Обычный 31 22" xfId="15440"/>
    <cellStyle name="Обычный 31 22 2" xfId="45325"/>
    <cellStyle name="Обычный 31 23" xfId="15441"/>
    <cellStyle name="Обычный 31 23 2" xfId="45326"/>
    <cellStyle name="Обычный 31 24" xfId="15442"/>
    <cellStyle name="Обычный 31 24 2" xfId="45327"/>
    <cellStyle name="Обычный 31 25" xfId="15443"/>
    <cellStyle name="Обычный 31 25 2" xfId="45328"/>
    <cellStyle name="Обычный 31 26" xfId="15444"/>
    <cellStyle name="Обычный 31 26 2" xfId="45329"/>
    <cellStyle name="Обычный 31 27" xfId="15445"/>
    <cellStyle name="Обычный 31 27 2" xfId="15446"/>
    <cellStyle name="Обычный 31 27 2 2" xfId="45330"/>
    <cellStyle name="Обычный 31 27 3" xfId="45331"/>
    <cellStyle name="Обычный 31 28" xfId="15447"/>
    <cellStyle name="Обычный 31 28 2" xfId="45332"/>
    <cellStyle name="Обычный 31 29" xfId="15448"/>
    <cellStyle name="Обычный 31 29 2" xfId="45333"/>
    <cellStyle name="Обычный 31 3" xfId="15449"/>
    <cellStyle name="Обычный 31 3 2" xfId="45334"/>
    <cellStyle name="Обычный 31 30" xfId="45335"/>
    <cellStyle name="Обычный 31 4" xfId="15450"/>
    <cellStyle name="Обычный 31 4 2" xfId="15451"/>
    <cellStyle name="Обычный 31 5" xfId="15452"/>
    <cellStyle name="Обычный 31 5 2" xfId="45336"/>
    <cellStyle name="Обычный 31 6" xfId="15453"/>
    <cellStyle name="Обычный 31 6 2" xfId="45337"/>
    <cellStyle name="Обычный 31 7" xfId="15454"/>
    <cellStyle name="Обычный 31 7 2" xfId="45338"/>
    <cellStyle name="Обычный 31 8" xfId="15455"/>
    <cellStyle name="Обычный 31 8 2" xfId="45339"/>
    <cellStyle name="Обычный 31 9" xfId="15456"/>
    <cellStyle name="Обычный 31 9 2" xfId="45340"/>
    <cellStyle name="Обычный 32" xfId="15457"/>
    <cellStyle name="Обычный 32 10" xfId="15458"/>
    <cellStyle name="Обычный 32 10 2" xfId="45341"/>
    <cellStyle name="Обычный 32 11" xfId="15459"/>
    <cellStyle name="Обычный 32 11 2" xfId="45342"/>
    <cellStyle name="Обычный 32 12" xfId="15460"/>
    <cellStyle name="Обычный 32 12 2" xfId="45343"/>
    <cellStyle name="Обычный 32 13" xfId="15461"/>
    <cellStyle name="Обычный 32 13 2" xfId="45344"/>
    <cellStyle name="Обычный 32 14" xfId="15462"/>
    <cellStyle name="Обычный 32 14 2" xfId="45345"/>
    <cellStyle name="Обычный 32 15" xfId="15463"/>
    <cellStyle name="Обычный 32 15 2" xfId="45346"/>
    <cellStyle name="Обычный 32 16" xfId="15464"/>
    <cellStyle name="Обычный 32 16 2" xfId="45347"/>
    <cellStyle name="Обычный 32 17" xfId="15465"/>
    <cellStyle name="Обычный 32 17 2" xfId="45348"/>
    <cellStyle name="Обычный 32 18" xfId="15466"/>
    <cellStyle name="Обычный 32 18 2" xfId="45349"/>
    <cellStyle name="Обычный 32 19" xfId="15467"/>
    <cellStyle name="Обычный 32 19 2" xfId="15468"/>
    <cellStyle name="Обычный 32 19 2 2" xfId="15469"/>
    <cellStyle name="Обычный 32 19 2 2 2" xfId="45350"/>
    <cellStyle name="Обычный 32 19 2 3" xfId="45351"/>
    <cellStyle name="Обычный 32 19 3" xfId="15470"/>
    <cellStyle name="Обычный 32 19 3 2" xfId="45352"/>
    <cellStyle name="Обычный 32 19 4" xfId="45353"/>
    <cellStyle name="Обычный 32 2" xfId="15471"/>
    <cellStyle name="Обычный 32 2 2" xfId="45354"/>
    <cellStyle name="Обычный 32 20" xfId="15472"/>
    <cellStyle name="Обычный 32 20 2" xfId="15473"/>
    <cellStyle name="Обычный 32 20 2 2" xfId="15474"/>
    <cellStyle name="Обычный 32 20 2 2 2" xfId="45355"/>
    <cellStyle name="Обычный 32 20 2 3" xfId="45356"/>
    <cellStyle name="Обычный 32 20 3" xfId="15475"/>
    <cellStyle name="Обычный 32 20 3 2" xfId="45357"/>
    <cellStyle name="Обычный 32 20 4" xfId="45358"/>
    <cellStyle name="Обычный 32 21" xfId="15476"/>
    <cellStyle name="Обычный 32 21 2" xfId="15477"/>
    <cellStyle name="Обычный 32 21 2 2" xfId="15478"/>
    <cellStyle name="Обычный 32 21 2 2 2" xfId="45359"/>
    <cellStyle name="Обычный 32 21 2 3" xfId="45360"/>
    <cellStyle name="Обычный 32 21 3" xfId="15479"/>
    <cellStyle name="Обычный 32 21 3 2" xfId="45361"/>
    <cellStyle name="Обычный 32 21 4" xfId="45362"/>
    <cellStyle name="Обычный 32 22" xfId="15480"/>
    <cellStyle name="Обычный 32 22 2" xfId="45363"/>
    <cellStyle name="Обычный 32 23" xfId="15481"/>
    <cellStyle name="Обычный 32 23 2" xfId="45364"/>
    <cellStyle name="Обычный 32 24" xfId="15482"/>
    <cellStyle name="Обычный 32 24 2" xfId="45365"/>
    <cellStyle name="Обычный 32 25" xfId="15483"/>
    <cellStyle name="Обычный 32 25 2" xfId="45366"/>
    <cellStyle name="Обычный 32 26" xfId="15484"/>
    <cellStyle name="Обычный 32 26 2" xfId="45367"/>
    <cellStyle name="Обычный 32 27" xfId="15485"/>
    <cellStyle name="Обычный 32 27 2" xfId="15486"/>
    <cellStyle name="Обычный 32 27 2 2" xfId="45368"/>
    <cellStyle name="Обычный 32 27 3" xfId="45369"/>
    <cellStyle name="Обычный 32 28" xfId="15487"/>
    <cellStyle name="Обычный 32 28 2" xfId="45370"/>
    <cellStyle name="Обычный 32 29" xfId="15488"/>
    <cellStyle name="Обычный 32 29 2" xfId="45371"/>
    <cellStyle name="Обычный 32 3" xfId="15489"/>
    <cellStyle name="Обычный 32 3 2" xfId="45372"/>
    <cellStyle name="Обычный 32 30" xfId="45373"/>
    <cellStyle name="Обычный 32 4" xfId="15490"/>
    <cellStyle name="Обычный 32 4 2" xfId="15491"/>
    <cellStyle name="Обычный 32 5" xfId="15492"/>
    <cellStyle name="Обычный 32 5 2" xfId="45374"/>
    <cellStyle name="Обычный 32 6" xfId="15493"/>
    <cellStyle name="Обычный 32 6 2" xfId="45375"/>
    <cellStyle name="Обычный 32 7" xfId="15494"/>
    <cellStyle name="Обычный 32 7 2" xfId="45376"/>
    <cellStyle name="Обычный 32 8" xfId="15495"/>
    <cellStyle name="Обычный 32 8 2" xfId="45377"/>
    <cellStyle name="Обычный 32 9" xfId="15496"/>
    <cellStyle name="Обычный 32 9 2" xfId="45378"/>
    <cellStyle name="Обычный 33" xfId="15497"/>
    <cellStyle name="Обычный 33 10" xfId="15498"/>
    <cellStyle name="Обычный 33 10 2" xfId="45379"/>
    <cellStyle name="Обычный 33 11" xfId="15499"/>
    <cellStyle name="Обычный 33 11 2" xfId="45380"/>
    <cellStyle name="Обычный 33 12" xfId="15500"/>
    <cellStyle name="Обычный 33 12 2" xfId="45381"/>
    <cellStyle name="Обычный 33 13" xfId="15501"/>
    <cellStyle name="Обычный 33 13 2" xfId="45382"/>
    <cellStyle name="Обычный 33 14" xfId="15502"/>
    <cellStyle name="Обычный 33 14 2" xfId="45383"/>
    <cellStyle name="Обычный 33 15" xfId="15503"/>
    <cellStyle name="Обычный 33 15 2" xfId="45384"/>
    <cellStyle name="Обычный 33 16" xfId="15504"/>
    <cellStyle name="Обычный 33 16 2" xfId="45385"/>
    <cellStyle name="Обычный 33 17" xfId="15505"/>
    <cellStyle name="Обычный 33 17 2" xfId="45386"/>
    <cellStyle name="Обычный 33 18" xfId="15506"/>
    <cellStyle name="Обычный 33 18 2" xfId="45387"/>
    <cellStyle name="Обычный 33 19" xfId="15507"/>
    <cellStyle name="Обычный 33 19 2" xfId="15508"/>
    <cellStyle name="Обычный 33 19 2 2" xfId="15509"/>
    <cellStyle name="Обычный 33 19 2 2 2" xfId="45388"/>
    <cellStyle name="Обычный 33 19 2 3" xfId="45389"/>
    <cellStyle name="Обычный 33 19 3" xfId="15510"/>
    <cellStyle name="Обычный 33 19 3 2" xfId="45390"/>
    <cellStyle name="Обычный 33 19 4" xfId="45391"/>
    <cellStyle name="Обычный 33 2" xfId="15511"/>
    <cellStyle name="Обычный 33 2 2" xfId="45392"/>
    <cellStyle name="Обычный 33 20" xfId="15512"/>
    <cellStyle name="Обычный 33 20 2" xfId="15513"/>
    <cellStyle name="Обычный 33 20 2 2" xfId="15514"/>
    <cellStyle name="Обычный 33 20 2 2 2" xfId="45393"/>
    <cellStyle name="Обычный 33 20 2 3" xfId="45394"/>
    <cellStyle name="Обычный 33 20 3" xfId="15515"/>
    <cellStyle name="Обычный 33 20 3 2" xfId="45395"/>
    <cellStyle name="Обычный 33 20 4" xfId="45396"/>
    <cellStyle name="Обычный 33 21" xfId="15516"/>
    <cellStyle name="Обычный 33 21 2" xfId="15517"/>
    <cellStyle name="Обычный 33 21 2 2" xfId="15518"/>
    <cellStyle name="Обычный 33 21 2 2 2" xfId="45397"/>
    <cellStyle name="Обычный 33 21 2 3" xfId="45398"/>
    <cellStyle name="Обычный 33 21 3" xfId="15519"/>
    <cellStyle name="Обычный 33 21 3 2" xfId="45399"/>
    <cellStyle name="Обычный 33 21 4" xfId="45400"/>
    <cellStyle name="Обычный 33 22" xfId="15520"/>
    <cellStyle name="Обычный 33 22 2" xfId="45401"/>
    <cellStyle name="Обычный 33 23" xfId="15521"/>
    <cellStyle name="Обычный 33 23 2" xfId="45402"/>
    <cellStyle name="Обычный 33 24" xfId="15522"/>
    <cellStyle name="Обычный 33 24 2" xfId="45403"/>
    <cellStyle name="Обычный 33 25" xfId="15523"/>
    <cellStyle name="Обычный 33 25 2" xfId="45404"/>
    <cellStyle name="Обычный 33 26" xfId="15524"/>
    <cellStyle name="Обычный 33 26 2" xfId="45405"/>
    <cellStyle name="Обычный 33 27" xfId="15525"/>
    <cellStyle name="Обычный 33 27 2" xfId="15526"/>
    <cellStyle name="Обычный 33 27 2 2" xfId="45406"/>
    <cellStyle name="Обычный 33 27 3" xfId="45407"/>
    <cellStyle name="Обычный 33 28" xfId="15527"/>
    <cellStyle name="Обычный 33 28 2" xfId="45408"/>
    <cellStyle name="Обычный 33 29" xfId="15528"/>
    <cellStyle name="Обычный 33 29 2" xfId="45409"/>
    <cellStyle name="Обычный 33 3" xfId="15529"/>
    <cellStyle name="Обычный 33 3 2" xfId="45410"/>
    <cellStyle name="Обычный 33 30" xfId="45411"/>
    <cellStyle name="Обычный 33 4" xfId="15530"/>
    <cellStyle name="Обычный 33 4 2" xfId="15531"/>
    <cellStyle name="Обычный 33 5" xfId="15532"/>
    <cellStyle name="Обычный 33 5 2" xfId="45412"/>
    <cellStyle name="Обычный 33 6" xfId="15533"/>
    <cellStyle name="Обычный 33 6 2" xfId="45413"/>
    <cellStyle name="Обычный 33 7" xfId="15534"/>
    <cellStyle name="Обычный 33 7 2" xfId="45414"/>
    <cellStyle name="Обычный 33 8" xfId="15535"/>
    <cellStyle name="Обычный 33 8 2" xfId="45415"/>
    <cellStyle name="Обычный 33 9" xfId="15536"/>
    <cellStyle name="Обычный 33 9 2" xfId="45416"/>
    <cellStyle name="Обычный 34" xfId="15537"/>
    <cellStyle name="Обычный 34 10" xfId="15538"/>
    <cellStyle name="Обычный 34 10 2" xfId="45417"/>
    <cellStyle name="Обычный 34 11" xfId="15539"/>
    <cellStyle name="Обычный 34 11 2" xfId="45418"/>
    <cellStyle name="Обычный 34 12" xfId="15540"/>
    <cellStyle name="Обычный 34 12 2" xfId="45419"/>
    <cellStyle name="Обычный 34 13" xfId="15541"/>
    <cellStyle name="Обычный 34 13 2" xfId="45420"/>
    <cellStyle name="Обычный 34 14" xfId="15542"/>
    <cellStyle name="Обычный 34 14 2" xfId="45421"/>
    <cellStyle name="Обычный 34 15" xfId="15543"/>
    <cellStyle name="Обычный 34 15 2" xfId="45422"/>
    <cellStyle name="Обычный 34 16" xfId="15544"/>
    <cellStyle name="Обычный 34 16 2" xfId="45423"/>
    <cellStyle name="Обычный 34 17" xfId="15545"/>
    <cellStyle name="Обычный 34 17 2" xfId="45424"/>
    <cellStyle name="Обычный 34 18" xfId="15546"/>
    <cellStyle name="Обычный 34 18 2" xfId="45425"/>
    <cellStyle name="Обычный 34 19" xfId="15547"/>
    <cellStyle name="Обычный 34 19 2" xfId="15548"/>
    <cellStyle name="Обычный 34 19 2 2" xfId="15549"/>
    <cellStyle name="Обычный 34 19 2 2 2" xfId="45426"/>
    <cellStyle name="Обычный 34 19 2 3" xfId="45427"/>
    <cellStyle name="Обычный 34 19 3" xfId="15550"/>
    <cellStyle name="Обычный 34 19 3 2" xfId="45428"/>
    <cellStyle name="Обычный 34 19 4" xfId="45429"/>
    <cellStyle name="Обычный 34 2" xfId="15551"/>
    <cellStyle name="Обычный 34 2 2" xfId="45430"/>
    <cellStyle name="Обычный 34 20" xfId="15552"/>
    <cellStyle name="Обычный 34 20 2" xfId="15553"/>
    <cellStyle name="Обычный 34 20 2 2" xfId="15554"/>
    <cellStyle name="Обычный 34 20 2 2 2" xfId="45431"/>
    <cellStyle name="Обычный 34 20 2 3" xfId="45432"/>
    <cellStyle name="Обычный 34 20 3" xfId="15555"/>
    <cellStyle name="Обычный 34 20 3 2" xfId="45433"/>
    <cellStyle name="Обычный 34 20 4" xfId="45434"/>
    <cellStyle name="Обычный 34 21" xfId="15556"/>
    <cellStyle name="Обычный 34 21 2" xfId="15557"/>
    <cellStyle name="Обычный 34 21 2 2" xfId="15558"/>
    <cellStyle name="Обычный 34 21 2 2 2" xfId="45435"/>
    <cellStyle name="Обычный 34 21 2 3" xfId="45436"/>
    <cellStyle name="Обычный 34 21 3" xfId="15559"/>
    <cellStyle name="Обычный 34 21 3 2" xfId="45437"/>
    <cellStyle name="Обычный 34 21 4" xfId="45438"/>
    <cellStyle name="Обычный 34 22" xfId="15560"/>
    <cellStyle name="Обычный 34 22 2" xfId="45439"/>
    <cellStyle name="Обычный 34 23" xfId="15561"/>
    <cellStyle name="Обычный 34 23 2" xfId="45440"/>
    <cellStyle name="Обычный 34 24" xfId="15562"/>
    <cellStyle name="Обычный 34 24 2" xfId="45441"/>
    <cellStyle name="Обычный 34 25" xfId="15563"/>
    <cellStyle name="Обычный 34 25 2" xfId="45442"/>
    <cellStyle name="Обычный 34 26" xfId="15564"/>
    <cellStyle name="Обычный 34 26 2" xfId="45443"/>
    <cellStyle name="Обычный 34 27" xfId="15565"/>
    <cellStyle name="Обычный 34 27 2" xfId="15566"/>
    <cellStyle name="Обычный 34 27 2 2" xfId="45444"/>
    <cellStyle name="Обычный 34 27 3" xfId="45445"/>
    <cellStyle name="Обычный 34 28" xfId="15567"/>
    <cellStyle name="Обычный 34 28 2" xfId="45446"/>
    <cellStyle name="Обычный 34 29" xfId="15568"/>
    <cellStyle name="Обычный 34 29 2" xfId="45447"/>
    <cellStyle name="Обычный 34 3" xfId="15569"/>
    <cellStyle name="Обычный 34 3 2" xfId="45448"/>
    <cellStyle name="Обычный 34 30" xfId="45449"/>
    <cellStyle name="Обычный 34 4" xfId="15570"/>
    <cellStyle name="Обычный 34 4 2" xfId="15571"/>
    <cellStyle name="Обычный 34 5" xfId="15572"/>
    <cellStyle name="Обычный 34 5 2" xfId="45450"/>
    <cellStyle name="Обычный 34 6" xfId="15573"/>
    <cellStyle name="Обычный 34 6 2" xfId="45451"/>
    <cellStyle name="Обычный 34 7" xfId="15574"/>
    <cellStyle name="Обычный 34 7 2" xfId="45452"/>
    <cellStyle name="Обычный 34 8" xfId="15575"/>
    <cellStyle name="Обычный 34 8 2" xfId="45453"/>
    <cellStyle name="Обычный 34 9" xfId="15576"/>
    <cellStyle name="Обычный 34 9 2" xfId="45454"/>
    <cellStyle name="Обычный 35" xfId="15577"/>
    <cellStyle name="Обычный 35 2" xfId="15578"/>
    <cellStyle name="Обычный 35 2 2" xfId="15579"/>
    <cellStyle name="Обычный 35 2 2 2" xfId="15580"/>
    <cellStyle name="Обычный 35 2 2 2 2" xfId="45455"/>
    <cellStyle name="Обычный 35 2 2 3" xfId="45456"/>
    <cellStyle name="Обычный 35 2 3" xfId="15581"/>
    <cellStyle name="Обычный 35 2 3 2" xfId="45457"/>
    <cellStyle name="Обычный 35 2 4" xfId="45458"/>
    <cellStyle name="Обычный 35 3" xfId="15582"/>
    <cellStyle name="Обычный 35 3 2" xfId="15583"/>
    <cellStyle name="Обычный 35 3 2 2" xfId="15584"/>
    <cellStyle name="Обычный 35 3 2 2 2" xfId="45459"/>
    <cellStyle name="Обычный 35 3 2 3" xfId="45460"/>
    <cellStyle name="Обычный 35 3 3" xfId="15585"/>
    <cellStyle name="Обычный 35 3 3 2" xfId="45461"/>
    <cellStyle name="Обычный 35 3 4" xfId="45462"/>
    <cellStyle name="Обычный 35 4" xfId="15586"/>
    <cellStyle name="Обычный 35 4 2" xfId="15587"/>
    <cellStyle name="Обычный 35 4 2 2" xfId="15588"/>
    <cellStyle name="Обычный 35 4 2 2 2" xfId="45463"/>
    <cellStyle name="Обычный 35 4 2 3" xfId="45464"/>
    <cellStyle name="Обычный 35 4 3" xfId="15589"/>
    <cellStyle name="Обычный 35 4 3 2" xfId="45465"/>
    <cellStyle name="Обычный 35 4 4" xfId="45466"/>
    <cellStyle name="Обычный 35 5" xfId="15590"/>
    <cellStyle name="Обычный 35 5 2" xfId="15591"/>
    <cellStyle name="Обычный 35 5 2 2" xfId="45467"/>
    <cellStyle name="Обычный 35 5 3" xfId="45468"/>
    <cellStyle name="Обычный 35 6" xfId="15592"/>
    <cellStyle name="Обычный 35 6 2" xfId="45469"/>
    <cellStyle name="Обычный 35 7" xfId="15593"/>
    <cellStyle name="Обычный 35 7 2" xfId="45470"/>
    <cellStyle name="Обычный 35 8" xfId="15594"/>
    <cellStyle name="Обычный 36" xfId="32"/>
    <cellStyle name="Обычный 36 2" xfId="15595"/>
    <cellStyle name="Обычный 36 2 2" xfId="15596"/>
    <cellStyle name="Обычный 36 2 2 2" xfId="15597"/>
    <cellStyle name="Обычный 36 2 2 2 2" xfId="45471"/>
    <cellStyle name="Обычный 36 2 2 3" xfId="45472"/>
    <cellStyle name="Обычный 36 2 3" xfId="15598"/>
    <cellStyle name="Обычный 36 2 3 2" xfId="45473"/>
    <cellStyle name="Обычный 36 2 4" xfId="45474"/>
    <cellStyle name="Обычный 36 3" xfId="15599"/>
    <cellStyle name="Обычный 36 3 2" xfId="15600"/>
    <cellStyle name="Обычный 36 3 2 2" xfId="15601"/>
    <cellStyle name="Обычный 36 3 2 2 2" xfId="45475"/>
    <cellStyle name="Обычный 36 3 2 3" xfId="45476"/>
    <cellStyle name="Обычный 36 3 3" xfId="15602"/>
    <cellStyle name="Обычный 36 3 3 2" xfId="45477"/>
    <cellStyle name="Обычный 36 3 4" xfId="45478"/>
    <cellStyle name="Обычный 36 4" xfId="34"/>
    <cellStyle name="Обычный 36 4 2" xfId="15603"/>
    <cellStyle name="Обычный 36 4 2 2" xfId="15604"/>
    <cellStyle name="Обычный 36 4 2 2 2" xfId="45479"/>
    <cellStyle name="Обычный 36 4 2 3" xfId="45480"/>
    <cellStyle name="Обычный 36 4 3" xfId="15605"/>
    <cellStyle name="Обычный 36 4 3 2" xfId="45481"/>
    <cellStyle name="Обычный 36 4 4" xfId="45482"/>
    <cellStyle name="Обычный 36 5" xfId="15606"/>
    <cellStyle name="Обычный 36 5 2" xfId="15607"/>
    <cellStyle name="Обычный 36 5 2 2" xfId="45483"/>
    <cellStyle name="Обычный 36 5 3" xfId="45484"/>
    <cellStyle name="Обычный 36 6" xfId="15608"/>
    <cellStyle name="Обычный 36 6 2" xfId="45485"/>
    <cellStyle name="Обычный 36 7" xfId="15609"/>
    <cellStyle name="Обычный 36 7 2" xfId="45486"/>
    <cellStyle name="Обычный 36 8" xfId="45487"/>
    <cellStyle name="Обычный 37" xfId="15610"/>
    <cellStyle name="Обычный 37 2" xfId="15611"/>
    <cellStyle name="Обычный 37 2 2" xfId="15612"/>
    <cellStyle name="Обычный 37 2 2 2" xfId="15613"/>
    <cellStyle name="Обычный 37 2 2 2 2" xfId="45488"/>
    <cellStyle name="Обычный 37 2 2 3" xfId="45489"/>
    <cellStyle name="Обычный 37 2 3" xfId="15614"/>
    <cellStyle name="Обычный 37 2 3 2" xfId="45490"/>
    <cellStyle name="Обычный 37 2 4" xfId="45491"/>
    <cellStyle name="Обычный 37 3" xfId="15615"/>
    <cellStyle name="Обычный 37 3 2" xfId="15616"/>
    <cellStyle name="Обычный 37 3 2 2" xfId="15617"/>
    <cellStyle name="Обычный 37 3 2 2 2" xfId="45492"/>
    <cellStyle name="Обычный 37 3 2 3" xfId="45493"/>
    <cellStyle name="Обычный 37 3 3" xfId="15618"/>
    <cellStyle name="Обычный 37 3 3 2" xfId="45494"/>
    <cellStyle name="Обычный 37 3 4" xfId="45495"/>
    <cellStyle name="Обычный 37 4" xfId="15619"/>
    <cellStyle name="Обычный 37 4 2" xfId="15620"/>
    <cellStyle name="Обычный 37 4 2 2" xfId="15621"/>
    <cellStyle name="Обычный 37 4 2 2 2" xfId="45496"/>
    <cellStyle name="Обычный 37 4 2 3" xfId="45497"/>
    <cellStyle name="Обычный 37 4 3" xfId="15622"/>
    <cellStyle name="Обычный 37 4 3 2" xfId="45498"/>
    <cellStyle name="Обычный 37 4 4" xfId="45499"/>
    <cellStyle name="Обычный 37 5" xfId="15623"/>
    <cellStyle name="Обычный 37 5 2" xfId="15624"/>
    <cellStyle name="Обычный 37 5 2 2" xfId="45500"/>
    <cellStyle name="Обычный 37 5 3" xfId="45501"/>
    <cellStyle name="Обычный 37 6" xfId="15625"/>
    <cellStyle name="Обычный 37 6 2" xfId="45502"/>
    <cellStyle name="Обычный 37 7" xfId="15626"/>
    <cellStyle name="Обычный 37 7 2" xfId="45503"/>
    <cellStyle name="Обычный 37 8" xfId="45504"/>
    <cellStyle name="Обычный 38" xfId="15627"/>
    <cellStyle name="Обычный 38 2" xfId="15628"/>
    <cellStyle name="Обычный 38 2 2" xfId="15629"/>
    <cellStyle name="Обычный 38 2 2 2" xfId="15630"/>
    <cellStyle name="Обычный 38 2 2 2 2" xfId="45505"/>
    <cellStyle name="Обычный 38 2 2 3" xfId="45506"/>
    <cellStyle name="Обычный 38 2 3" xfId="15631"/>
    <cellStyle name="Обычный 38 2 3 2" xfId="45507"/>
    <cellStyle name="Обычный 38 2 4" xfId="45508"/>
    <cellStyle name="Обычный 38 3" xfId="15632"/>
    <cellStyle name="Обычный 38 3 2" xfId="15633"/>
    <cellStyle name="Обычный 38 3 2 2" xfId="15634"/>
    <cellStyle name="Обычный 38 3 2 2 2" xfId="45509"/>
    <cellStyle name="Обычный 38 3 2 3" xfId="45510"/>
    <cellStyle name="Обычный 38 3 3" xfId="15635"/>
    <cellStyle name="Обычный 38 3 3 2" xfId="45511"/>
    <cellStyle name="Обычный 38 3 4" xfId="45512"/>
    <cellStyle name="Обычный 38 4" xfId="15636"/>
    <cellStyle name="Обычный 38 4 2" xfId="15637"/>
    <cellStyle name="Обычный 38 4 2 2" xfId="15638"/>
    <cellStyle name="Обычный 38 4 2 2 2" xfId="45513"/>
    <cellStyle name="Обычный 38 4 2 3" xfId="45514"/>
    <cellStyle name="Обычный 38 4 3" xfId="15639"/>
    <cellStyle name="Обычный 38 4 3 2" xfId="45515"/>
    <cellStyle name="Обычный 38 4 4" xfId="45516"/>
    <cellStyle name="Обычный 38 5" xfId="15640"/>
    <cellStyle name="Обычный 38 5 2" xfId="15641"/>
    <cellStyle name="Обычный 38 5 2 2" xfId="45517"/>
    <cellStyle name="Обычный 38 5 3" xfId="45518"/>
    <cellStyle name="Обычный 38 6" xfId="15642"/>
    <cellStyle name="Обычный 38 6 2" xfId="45519"/>
    <cellStyle name="Обычный 38 7" xfId="15643"/>
    <cellStyle name="Обычный 38 7 2" xfId="45520"/>
    <cellStyle name="Обычный 38 8" xfId="45521"/>
    <cellStyle name="Обычный 39" xfId="15644"/>
    <cellStyle name="Обычный 39 2" xfId="15645"/>
    <cellStyle name="Обычный 39 2 2" xfId="15646"/>
    <cellStyle name="Обычный 39 2 2 2" xfId="15647"/>
    <cellStyle name="Обычный 39 2 2 2 2" xfId="45522"/>
    <cellStyle name="Обычный 39 2 2 3" xfId="45523"/>
    <cellStyle name="Обычный 39 2 3" xfId="15648"/>
    <cellStyle name="Обычный 39 2 3 2" xfId="45524"/>
    <cellStyle name="Обычный 39 2 4" xfId="45525"/>
    <cellStyle name="Обычный 39 3" xfId="15649"/>
    <cellStyle name="Обычный 39 3 2" xfId="15650"/>
    <cellStyle name="Обычный 39 3 2 2" xfId="15651"/>
    <cellStyle name="Обычный 39 3 2 2 2" xfId="45526"/>
    <cellStyle name="Обычный 39 3 2 3" xfId="45527"/>
    <cellStyle name="Обычный 39 3 3" xfId="15652"/>
    <cellStyle name="Обычный 39 3 3 2" xfId="45528"/>
    <cellStyle name="Обычный 39 3 4" xfId="45529"/>
    <cellStyle name="Обычный 39 4" xfId="15653"/>
    <cellStyle name="Обычный 39 4 2" xfId="15654"/>
    <cellStyle name="Обычный 39 4 2 2" xfId="15655"/>
    <cellStyle name="Обычный 39 4 2 2 2" xfId="45530"/>
    <cellStyle name="Обычный 39 4 2 3" xfId="45531"/>
    <cellStyle name="Обычный 39 4 3" xfId="15656"/>
    <cellStyle name="Обычный 39 4 3 2" xfId="45532"/>
    <cellStyle name="Обычный 39 4 4" xfId="45533"/>
    <cellStyle name="Обычный 39 5" xfId="15657"/>
    <cellStyle name="Обычный 39 5 2" xfId="15658"/>
    <cellStyle name="Обычный 39 5 2 2" xfId="45534"/>
    <cellStyle name="Обычный 39 5 3" xfId="45535"/>
    <cellStyle name="Обычный 39 6" xfId="15659"/>
    <cellStyle name="Обычный 39 6 2" xfId="45536"/>
    <cellStyle name="Обычный 39 7" xfId="15660"/>
    <cellStyle name="Обычный 39 7 2" xfId="45537"/>
    <cellStyle name="Обычный 39 8" xfId="45538"/>
    <cellStyle name="Обычный 4" xfId="17"/>
    <cellStyle name="Обычный 4 10" xfId="45539"/>
    <cellStyle name="Обычный 4 11" xfId="59124"/>
    <cellStyle name="Обычный 4 2" xfId="15661"/>
    <cellStyle name="Обычный 4 2 10" xfId="15662"/>
    <cellStyle name="Обычный 4 2 10 2" xfId="45540"/>
    <cellStyle name="Обычный 4 2 11" xfId="15663"/>
    <cellStyle name="Обычный 4 2 11 2" xfId="45541"/>
    <cellStyle name="Обычный 4 2 12" xfId="15664"/>
    <cellStyle name="Обычный 4 2 12 2" xfId="45542"/>
    <cellStyle name="Обычный 4 2 13" xfId="15665"/>
    <cellStyle name="Обычный 4 2 13 2" xfId="45543"/>
    <cellStyle name="Обычный 4 2 14" xfId="15666"/>
    <cellStyle name="Обычный 4 2 14 2" xfId="45544"/>
    <cellStyle name="Обычный 4 2 15" xfId="15667"/>
    <cellStyle name="Обычный 4 2 15 2" xfId="45545"/>
    <cellStyle name="Обычный 4 2 16" xfId="15668"/>
    <cellStyle name="Обычный 4 2 16 2" xfId="45546"/>
    <cellStyle name="Обычный 4 2 17" xfId="15669"/>
    <cellStyle name="Обычный 4 2 17 2" xfId="45547"/>
    <cellStyle name="Обычный 4 2 18" xfId="15670"/>
    <cellStyle name="Обычный 4 2 18 2" xfId="45548"/>
    <cellStyle name="Обычный 4 2 19" xfId="15671"/>
    <cellStyle name="Обычный 4 2 19 2" xfId="45549"/>
    <cellStyle name="Обычный 4 2 2" xfId="15672"/>
    <cellStyle name="Обычный 4 2 2 2" xfId="15673"/>
    <cellStyle name="Обычный 4 2 2 2 2" xfId="45550"/>
    <cellStyle name="Обычный 4 2 2 3" xfId="15674"/>
    <cellStyle name="Обычный 4 2 2 3 2" xfId="45551"/>
    <cellStyle name="Обычный 4 2 2 4" xfId="15675"/>
    <cellStyle name="Обычный 4 2 2 4 2" xfId="45552"/>
    <cellStyle name="Обычный 4 2 2 5" xfId="45553"/>
    <cellStyle name="Обычный 4 2 20" xfId="15676"/>
    <cellStyle name="Обычный 4 2 20 2" xfId="45554"/>
    <cellStyle name="Обычный 4 2 21" xfId="15677"/>
    <cellStyle name="Обычный 4 2 21 2" xfId="45555"/>
    <cellStyle name="Обычный 4 2 22" xfId="15678"/>
    <cellStyle name="Обычный 4 2 22 2" xfId="45556"/>
    <cellStyle name="Обычный 4 2 23" xfId="15679"/>
    <cellStyle name="Обычный 4 2 23 2" xfId="45557"/>
    <cellStyle name="Обычный 4 2 24" xfId="15680"/>
    <cellStyle name="Обычный 4 2 24 2" xfId="45558"/>
    <cellStyle name="Обычный 4 2 25" xfId="15681"/>
    <cellStyle name="Обычный 4 2 25 2" xfId="45559"/>
    <cellStyle name="Обычный 4 2 26" xfId="15682"/>
    <cellStyle name="Обычный 4 2 26 2" xfId="45560"/>
    <cellStyle name="Обычный 4 2 27" xfId="15683"/>
    <cellStyle name="Обычный 4 2 27 2" xfId="45561"/>
    <cellStyle name="Обычный 4 2 28" xfId="15684"/>
    <cellStyle name="Обычный 4 2 28 2" xfId="45562"/>
    <cellStyle name="Обычный 4 2 29" xfId="45563"/>
    <cellStyle name="Обычный 4 2 3" xfId="15685"/>
    <cellStyle name="Обычный 4 2 3 2" xfId="45564"/>
    <cellStyle name="Обычный 4 2 30" xfId="59125"/>
    <cellStyle name="Обычный 4 2 4" xfId="15686"/>
    <cellStyle name="Обычный 4 2 4 2" xfId="45565"/>
    <cellStyle name="Обычный 4 2 5" xfId="15687"/>
    <cellStyle name="Обычный 4 2 5 2" xfId="45566"/>
    <cellStyle name="Обычный 4 2 6" xfId="15688"/>
    <cellStyle name="Обычный 4 2 6 2" xfId="45567"/>
    <cellStyle name="Обычный 4 2 7" xfId="15689"/>
    <cellStyle name="Обычный 4 2 7 2" xfId="45568"/>
    <cellStyle name="Обычный 4 2 8" xfId="15690"/>
    <cellStyle name="Обычный 4 2 8 2" xfId="45569"/>
    <cellStyle name="Обычный 4 2 9" xfId="15691"/>
    <cellStyle name="Обычный 4 2 9 2" xfId="45570"/>
    <cellStyle name="Обычный 4 2_Корректировка ДПН 3 квартал (первая)(06 07 09)" xfId="15692"/>
    <cellStyle name="Обычный 4 3" xfId="15693"/>
    <cellStyle name="Обычный 4 3 10" xfId="15694"/>
    <cellStyle name="Обычный 4 3 10 2" xfId="45571"/>
    <cellStyle name="Обычный 4 3 11" xfId="15695"/>
    <cellStyle name="Обычный 4 3 11 2" xfId="45572"/>
    <cellStyle name="Обычный 4 3 12" xfId="15696"/>
    <cellStyle name="Обычный 4 3 12 2" xfId="45573"/>
    <cellStyle name="Обычный 4 3 13" xfId="15697"/>
    <cellStyle name="Обычный 4 3 13 2" xfId="45574"/>
    <cellStyle name="Обычный 4 3 14" xfId="15698"/>
    <cellStyle name="Обычный 4 3 14 2" xfId="45575"/>
    <cellStyle name="Обычный 4 3 15" xfId="15699"/>
    <cellStyle name="Обычный 4 3 15 2" xfId="45576"/>
    <cellStyle name="Обычный 4 3 16" xfId="15700"/>
    <cellStyle name="Обычный 4 3 16 2" xfId="45577"/>
    <cellStyle name="Обычный 4 3 17" xfId="15701"/>
    <cellStyle name="Обычный 4 3 17 2" xfId="45578"/>
    <cellStyle name="Обычный 4 3 18" xfId="15702"/>
    <cellStyle name="Обычный 4 3 18 2" xfId="45579"/>
    <cellStyle name="Обычный 4 3 19" xfId="15703"/>
    <cellStyle name="Обычный 4 3 19 2" xfId="45580"/>
    <cellStyle name="Обычный 4 3 2" xfId="15704"/>
    <cellStyle name="Обычный 4 3 2 2" xfId="45581"/>
    <cellStyle name="Обычный 4 3 20" xfId="15705"/>
    <cellStyle name="Обычный 4 3 20 2" xfId="45582"/>
    <cellStyle name="Обычный 4 3 21" xfId="15706"/>
    <cellStyle name="Обычный 4 3 21 2" xfId="45583"/>
    <cellStyle name="Обычный 4 3 22" xfId="15707"/>
    <cellStyle name="Обычный 4 3 22 2" xfId="45584"/>
    <cellStyle name="Обычный 4 3 23" xfId="15708"/>
    <cellStyle name="Обычный 4 3 23 2" xfId="45585"/>
    <cellStyle name="Обычный 4 3 24" xfId="15709"/>
    <cellStyle name="Обычный 4 3 24 2" xfId="45586"/>
    <cellStyle name="Обычный 4 3 25" xfId="15710"/>
    <cellStyle name="Обычный 4 3 25 2" xfId="45587"/>
    <cellStyle name="Обычный 4 3 26" xfId="15711"/>
    <cellStyle name="Обычный 4 3 26 2" xfId="45588"/>
    <cellStyle name="Обычный 4 3 27" xfId="45589"/>
    <cellStyle name="Обычный 4 3 3" xfId="15712"/>
    <cellStyle name="Обычный 4 3 3 2" xfId="45590"/>
    <cellStyle name="Обычный 4 3 4" xfId="15713"/>
    <cellStyle name="Обычный 4 3 4 2" xfId="45591"/>
    <cellStyle name="Обычный 4 3 5" xfId="15714"/>
    <cellStyle name="Обычный 4 3 5 2" xfId="45592"/>
    <cellStyle name="Обычный 4 3 6" xfId="15715"/>
    <cellStyle name="Обычный 4 3 6 2" xfId="45593"/>
    <cellStyle name="Обычный 4 3 7" xfId="15716"/>
    <cellStyle name="Обычный 4 3 7 2" xfId="45594"/>
    <cellStyle name="Обычный 4 3 8" xfId="15717"/>
    <cellStyle name="Обычный 4 3 8 2" xfId="45595"/>
    <cellStyle name="Обычный 4 3 9" xfId="15718"/>
    <cellStyle name="Обычный 4 3 9 2" xfId="45596"/>
    <cellStyle name="Обычный 4 4" xfId="15719"/>
    <cellStyle name="Обычный 4 4 2" xfId="15720"/>
    <cellStyle name="Обычный 4 4 2 2" xfId="45597"/>
    <cellStyle name="Обычный 4 4 3" xfId="15721"/>
    <cellStyle name="Обычный 4 4 3 2" xfId="45598"/>
    <cellStyle name="Обычный 4 4 4" xfId="15722"/>
    <cellStyle name="Обычный 4 4 4 2" xfId="45599"/>
    <cellStyle name="Обычный 4 4 5" xfId="45600"/>
    <cellStyle name="Обычный 4 5" xfId="15723"/>
    <cellStyle name="Обычный 4 5 2" xfId="45601"/>
    <cellStyle name="Обычный 4 6" xfId="15724"/>
    <cellStyle name="Обычный 4 6 2" xfId="45602"/>
    <cellStyle name="Обычный 4 7" xfId="15725"/>
    <cellStyle name="Обычный 4 7 2" xfId="45603"/>
    <cellStyle name="Обычный 4 8" xfId="15726"/>
    <cellStyle name="Обычный 4 8 2" xfId="45604"/>
    <cellStyle name="Обычный 4 9" xfId="15727"/>
    <cellStyle name="Обычный 4 9 2" xfId="45605"/>
    <cellStyle name="Обычный 4_Корректировка 2 квартал ДПН ОМТС Июнь (02 06 09)" xfId="15728"/>
    <cellStyle name="Обычный 40" xfId="15729"/>
    <cellStyle name="Обычный 40 2" xfId="15730"/>
    <cellStyle name="Обычный 40 2 2" xfId="15731"/>
    <cellStyle name="Обычный 40 2 2 2" xfId="15732"/>
    <cellStyle name="Обычный 40 2 2 2 2" xfId="45606"/>
    <cellStyle name="Обычный 40 2 2 3" xfId="45607"/>
    <cellStyle name="Обычный 40 2 3" xfId="15733"/>
    <cellStyle name="Обычный 40 2 3 2" xfId="45608"/>
    <cellStyle name="Обычный 40 2 4" xfId="45609"/>
    <cellStyle name="Обычный 40 3" xfId="15734"/>
    <cellStyle name="Обычный 40 3 2" xfId="15735"/>
    <cellStyle name="Обычный 40 3 2 2" xfId="15736"/>
    <cellStyle name="Обычный 40 3 2 2 2" xfId="45610"/>
    <cellStyle name="Обычный 40 3 2 3" xfId="45611"/>
    <cellStyle name="Обычный 40 3 3" xfId="15737"/>
    <cellStyle name="Обычный 40 3 3 2" xfId="45612"/>
    <cellStyle name="Обычный 40 3 4" xfId="45613"/>
    <cellStyle name="Обычный 40 4" xfId="15738"/>
    <cellStyle name="Обычный 40 4 2" xfId="15739"/>
    <cellStyle name="Обычный 40 4 2 2" xfId="15740"/>
    <cellStyle name="Обычный 40 4 2 2 2" xfId="45614"/>
    <cellStyle name="Обычный 40 4 2 3" xfId="45615"/>
    <cellStyle name="Обычный 40 4 3" xfId="15741"/>
    <cellStyle name="Обычный 40 4 3 2" xfId="45616"/>
    <cellStyle name="Обычный 40 4 4" xfId="45617"/>
    <cellStyle name="Обычный 40 5" xfId="15742"/>
    <cellStyle name="Обычный 40 5 2" xfId="15743"/>
    <cellStyle name="Обычный 40 5 2 2" xfId="45618"/>
    <cellStyle name="Обычный 40 5 3" xfId="45619"/>
    <cellStyle name="Обычный 40 6" xfId="15744"/>
    <cellStyle name="Обычный 40 6 2" xfId="45620"/>
    <cellStyle name="Обычный 40 7" xfId="15745"/>
    <cellStyle name="Обычный 40 7 2" xfId="45621"/>
    <cellStyle name="Обычный 40 8" xfId="45622"/>
    <cellStyle name="Обычный 41" xfId="15746"/>
    <cellStyle name="Обычный 41 2" xfId="15747"/>
    <cellStyle name="Обычный 41 2 2" xfId="15748"/>
    <cellStyle name="Обычный 41 2 2 2" xfId="15749"/>
    <cellStyle name="Обычный 41 2 2 2 2" xfId="45623"/>
    <cellStyle name="Обычный 41 2 2 3" xfId="45624"/>
    <cellStyle name="Обычный 41 2 3" xfId="15750"/>
    <cellStyle name="Обычный 41 2 3 2" xfId="45625"/>
    <cellStyle name="Обычный 41 2 4" xfId="45626"/>
    <cellStyle name="Обычный 41 3" xfId="15751"/>
    <cellStyle name="Обычный 41 3 2" xfId="15752"/>
    <cellStyle name="Обычный 41 3 2 2" xfId="15753"/>
    <cellStyle name="Обычный 41 3 2 2 2" xfId="45627"/>
    <cellStyle name="Обычный 41 3 2 3" xfId="45628"/>
    <cellStyle name="Обычный 41 3 3" xfId="15754"/>
    <cellStyle name="Обычный 41 3 3 2" xfId="45629"/>
    <cellStyle name="Обычный 41 3 4" xfId="45630"/>
    <cellStyle name="Обычный 41 4" xfId="15755"/>
    <cellStyle name="Обычный 41 4 2" xfId="15756"/>
    <cellStyle name="Обычный 41 4 2 2" xfId="15757"/>
    <cellStyle name="Обычный 41 4 2 2 2" xfId="45631"/>
    <cellStyle name="Обычный 41 4 2 3" xfId="45632"/>
    <cellStyle name="Обычный 41 4 3" xfId="15758"/>
    <cellStyle name="Обычный 41 4 3 2" xfId="45633"/>
    <cellStyle name="Обычный 41 4 4" xfId="45634"/>
    <cellStyle name="Обычный 41 5" xfId="15759"/>
    <cellStyle name="Обычный 41 5 2" xfId="15760"/>
    <cellStyle name="Обычный 41 5 2 2" xfId="45635"/>
    <cellStyle name="Обычный 41 5 3" xfId="45636"/>
    <cellStyle name="Обычный 41 6" xfId="15761"/>
    <cellStyle name="Обычный 41 6 2" xfId="45637"/>
    <cellStyle name="Обычный 41 7" xfId="15762"/>
    <cellStyle name="Обычный 41 7 2" xfId="45638"/>
    <cellStyle name="Обычный 41 8" xfId="45639"/>
    <cellStyle name="Обычный 42" xfId="15763"/>
    <cellStyle name="Обычный 42 2" xfId="15764"/>
    <cellStyle name="Обычный 42 2 2" xfId="15765"/>
    <cellStyle name="Обычный 42 2 2 2" xfId="15766"/>
    <cellStyle name="Обычный 42 2 2 2 2" xfId="45640"/>
    <cellStyle name="Обычный 42 2 2 3" xfId="45641"/>
    <cellStyle name="Обычный 42 2 3" xfId="15767"/>
    <cellStyle name="Обычный 42 2 3 2" xfId="45642"/>
    <cellStyle name="Обычный 42 2 4" xfId="45643"/>
    <cellStyle name="Обычный 42 3" xfId="15768"/>
    <cellStyle name="Обычный 42 3 2" xfId="15769"/>
    <cellStyle name="Обычный 42 3 2 2" xfId="15770"/>
    <cellStyle name="Обычный 42 3 2 2 2" xfId="45644"/>
    <cellStyle name="Обычный 42 3 2 3" xfId="45645"/>
    <cellStyle name="Обычный 42 3 3" xfId="15771"/>
    <cellStyle name="Обычный 42 3 3 2" xfId="45646"/>
    <cellStyle name="Обычный 42 3 4" xfId="45647"/>
    <cellStyle name="Обычный 42 4" xfId="15772"/>
    <cellStyle name="Обычный 42 4 2" xfId="15773"/>
    <cellStyle name="Обычный 42 4 2 2" xfId="15774"/>
    <cellStyle name="Обычный 42 4 2 2 2" xfId="45648"/>
    <cellStyle name="Обычный 42 4 2 3" xfId="45649"/>
    <cellStyle name="Обычный 42 4 3" xfId="15775"/>
    <cellStyle name="Обычный 42 4 3 2" xfId="45650"/>
    <cellStyle name="Обычный 42 4 4" xfId="45651"/>
    <cellStyle name="Обычный 42 5" xfId="15776"/>
    <cellStyle name="Обычный 42 5 2" xfId="15777"/>
    <cellStyle name="Обычный 42 5 2 2" xfId="45652"/>
    <cellStyle name="Обычный 42 5 3" xfId="45653"/>
    <cellStyle name="Обычный 42 6" xfId="15778"/>
    <cellStyle name="Обычный 42 6 2" xfId="45654"/>
    <cellStyle name="Обычный 42 7" xfId="15779"/>
    <cellStyle name="Обычный 42 7 2" xfId="45655"/>
    <cellStyle name="Обычный 42 8" xfId="45656"/>
    <cellStyle name="Обычный 43" xfId="15780"/>
    <cellStyle name="Обычный 43 2" xfId="15781"/>
    <cellStyle name="Обычный 43 2 2" xfId="15782"/>
    <cellStyle name="Обычный 43 2 2 2" xfId="15783"/>
    <cellStyle name="Обычный 43 2 2 2 2" xfId="45657"/>
    <cellStyle name="Обычный 43 2 2 3" xfId="45658"/>
    <cellStyle name="Обычный 43 2 3" xfId="15784"/>
    <cellStyle name="Обычный 43 2 3 2" xfId="45659"/>
    <cellStyle name="Обычный 43 2 4" xfId="45660"/>
    <cellStyle name="Обычный 43 3" xfId="15785"/>
    <cellStyle name="Обычный 43 3 2" xfId="15786"/>
    <cellStyle name="Обычный 43 3 2 2" xfId="15787"/>
    <cellStyle name="Обычный 43 3 2 2 2" xfId="45661"/>
    <cellStyle name="Обычный 43 3 2 3" xfId="45662"/>
    <cellStyle name="Обычный 43 3 3" xfId="15788"/>
    <cellStyle name="Обычный 43 3 3 2" xfId="45663"/>
    <cellStyle name="Обычный 43 3 4" xfId="45664"/>
    <cellStyle name="Обычный 43 4" xfId="15789"/>
    <cellStyle name="Обычный 43 4 2" xfId="15790"/>
    <cellStyle name="Обычный 43 4 2 2" xfId="15791"/>
    <cellStyle name="Обычный 43 4 2 2 2" xfId="45665"/>
    <cellStyle name="Обычный 43 4 2 3" xfId="45666"/>
    <cellStyle name="Обычный 43 4 3" xfId="15792"/>
    <cellStyle name="Обычный 43 4 3 2" xfId="45667"/>
    <cellStyle name="Обычный 43 4 4" xfId="45668"/>
    <cellStyle name="Обычный 43 5" xfId="15793"/>
    <cellStyle name="Обычный 43 5 2" xfId="15794"/>
    <cellStyle name="Обычный 43 5 2 2" xfId="45669"/>
    <cellStyle name="Обычный 43 5 3" xfId="45670"/>
    <cellStyle name="Обычный 43 6" xfId="15795"/>
    <cellStyle name="Обычный 43 6 2" xfId="45671"/>
    <cellStyle name="Обычный 43 7" xfId="15796"/>
    <cellStyle name="Обычный 43 7 2" xfId="45672"/>
    <cellStyle name="Обычный 43 8" xfId="45673"/>
    <cellStyle name="Обычный 44" xfId="15797"/>
    <cellStyle name="Обычный 44 2" xfId="15798"/>
    <cellStyle name="Обычный 44 2 2" xfId="15799"/>
    <cellStyle name="Обычный 44 2 2 2" xfId="15800"/>
    <cellStyle name="Обычный 44 2 2 2 2" xfId="45674"/>
    <cellStyle name="Обычный 44 2 2 3" xfId="45675"/>
    <cellStyle name="Обычный 44 2 3" xfId="15801"/>
    <cellStyle name="Обычный 44 2 3 2" xfId="45676"/>
    <cellStyle name="Обычный 44 2 4" xfId="45677"/>
    <cellStyle name="Обычный 44 3" xfId="15802"/>
    <cellStyle name="Обычный 44 3 2" xfId="15803"/>
    <cellStyle name="Обычный 44 3 2 2" xfId="15804"/>
    <cellStyle name="Обычный 44 3 2 2 2" xfId="45678"/>
    <cellStyle name="Обычный 44 3 2 3" xfId="45679"/>
    <cellStyle name="Обычный 44 3 3" xfId="15805"/>
    <cellStyle name="Обычный 44 3 3 2" xfId="45680"/>
    <cellStyle name="Обычный 44 3 4" xfId="45681"/>
    <cellStyle name="Обычный 44 4" xfId="15806"/>
    <cellStyle name="Обычный 44 4 2" xfId="15807"/>
    <cellStyle name="Обычный 44 4 2 2" xfId="15808"/>
    <cellStyle name="Обычный 44 4 2 2 2" xfId="45682"/>
    <cellStyle name="Обычный 44 4 2 3" xfId="45683"/>
    <cellStyle name="Обычный 44 4 3" xfId="15809"/>
    <cellStyle name="Обычный 44 4 3 2" xfId="45684"/>
    <cellStyle name="Обычный 44 4 4" xfId="45685"/>
    <cellStyle name="Обычный 44 5" xfId="15810"/>
    <cellStyle name="Обычный 44 5 2" xfId="15811"/>
    <cellStyle name="Обычный 44 5 2 2" xfId="45686"/>
    <cellStyle name="Обычный 44 5 3" xfId="45687"/>
    <cellStyle name="Обычный 44 6" xfId="15812"/>
    <cellStyle name="Обычный 44 6 2" xfId="45688"/>
    <cellStyle name="Обычный 44 7" xfId="15813"/>
    <cellStyle name="Обычный 44 7 2" xfId="45689"/>
    <cellStyle name="Обычный 44 8" xfId="15814"/>
    <cellStyle name="Обычный 45" xfId="15815"/>
    <cellStyle name="Обычный 45 2" xfId="15816"/>
    <cellStyle name="Обычный 45 2 2" xfId="15817"/>
    <cellStyle name="Обычный 45 2 2 2" xfId="15818"/>
    <cellStyle name="Обычный 45 2 2 2 2" xfId="45690"/>
    <cellStyle name="Обычный 45 2 2 3" xfId="45691"/>
    <cellStyle name="Обычный 45 2 3" xfId="15819"/>
    <cellStyle name="Обычный 45 2 3 2" xfId="45692"/>
    <cellStyle name="Обычный 45 2 4" xfId="45693"/>
    <cellStyle name="Обычный 45 3" xfId="15820"/>
    <cellStyle name="Обычный 45 3 2" xfId="15821"/>
    <cellStyle name="Обычный 45 3 2 2" xfId="15822"/>
    <cellStyle name="Обычный 45 3 2 2 2" xfId="45694"/>
    <cellStyle name="Обычный 45 3 2 3" xfId="45695"/>
    <cellStyle name="Обычный 45 3 3" xfId="15823"/>
    <cellStyle name="Обычный 45 3 3 2" xfId="45696"/>
    <cellStyle name="Обычный 45 3 4" xfId="45697"/>
    <cellStyle name="Обычный 45 4" xfId="15824"/>
    <cellStyle name="Обычный 45 4 2" xfId="15825"/>
    <cellStyle name="Обычный 45 4 2 2" xfId="15826"/>
    <cellStyle name="Обычный 45 4 2 2 2" xfId="45698"/>
    <cellStyle name="Обычный 45 4 2 3" xfId="45699"/>
    <cellStyle name="Обычный 45 4 3" xfId="15827"/>
    <cellStyle name="Обычный 45 4 3 2" xfId="45700"/>
    <cellStyle name="Обычный 45 4 4" xfId="45701"/>
    <cellStyle name="Обычный 45 5" xfId="15828"/>
    <cellStyle name="Обычный 45 5 2" xfId="15829"/>
    <cellStyle name="Обычный 45 5 2 2" xfId="45702"/>
    <cellStyle name="Обычный 45 5 3" xfId="45703"/>
    <cellStyle name="Обычный 45 6" xfId="15830"/>
    <cellStyle name="Обычный 45 6 2" xfId="45704"/>
    <cellStyle name="Обычный 45 7" xfId="15831"/>
    <cellStyle name="Обычный 45 7 2" xfId="45705"/>
    <cellStyle name="Обычный 45 8" xfId="45706"/>
    <cellStyle name="Обычный 46" xfId="15832"/>
    <cellStyle name="Обычный 46 2" xfId="15833"/>
    <cellStyle name="Обычный 46 2 2" xfId="15834"/>
    <cellStyle name="Обычный 46 2 2 2" xfId="15835"/>
    <cellStyle name="Обычный 46 2 2 2 2" xfId="45707"/>
    <cellStyle name="Обычный 46 2 2 3" xfId="45708"/>
    <cellStyle name="Обычный 46 2 3" xfId="15836"/>
    <cellStyle name="Обычный 46 2 3 2" xfId="45709"/>
    <cellStyle name="Обычный 46 2 4" xfId="45710"/>
    <cellStyle name="Обычный 46 3" xfId="15837"/>
    <cellStyle name="Обычный 46 3 2" xfId="15838"/>
    <cellStyle name="Обычный 46 3 2 2" xfId="15839"/>
    <cellStyle name="Обычный 46 3 2 2 2" xfId="45711"/>
    <cellStyle name="Обычный 46 3 2 3" xfId="45712"/>
    <cellStyle name="Обычный 46 3 3" xfId="15840"/>
    <cellStyle name="Обычный 46 3 3 2" xfId="45713"/>
    <cellStyle name="Обычный 46 3 4" xfId="45714"/>
    <cellStyle name="Обычный 46 4" xfId="15841"/>
    <cellStyle name="Обычный 46 4 2" xfId="15842"/>
    <cellStyle name="Обычный 46 4 2 2" xfId="15843"/>
    <cellStyle name="Обычный 46 4 2 2 2" xfId="45715"/>
    <cellStyle name="Обычный 46 4 2 3" xfId="45716"/>
    <cellStyle name="Обычный 46 4 3" xfId="15844"/>
    <cellStyle name="Обычный 46 4 3 2" xfId="45717"/>
    <cellStyle name="Обычный 46 4 4" xfId="45718"/>
    <cellStyle name="Обычный 46 5" xfId="15845"/>
    <cellStyle name="Обычный 46 5 2" xfId="15846"/>
    <cellStyle name="Обычный 46 5 2 2" xfId="45719"/>
    <cellStyle name="Обычный 46 5 3" xfId="45720"/>
    <cellStyle name="Обычный 46 6" xfId="15847"/>
    <cellStyle name="Обычный 46 6 2" xfId="45721"/>
    <cellStyle name="Обычный 46 7" xfId="15848"/>
    <cellStyle name="Обычный 46 7 2" xfId="45722"/>
    <cellStyle name="Обычный 46 8" xfId="45723"/>
    <cellStyle name="Обычный 47" xfId="15849"/>
    <cellStyle name="Обычный 47 2" xfId="15850"/>
    <cellStyle name="Обычный 47 2 2" xfId="15851"/>
    <cellStyle name="Обычный 47 2 2 2" xfId="15852"/>
    <cellStyle name="Обычный 47 2 2 2 2" xfId="45724"/>
    <cellStyle name="Обычный 47 2 2 3" xfId="45725"/>
    <cellStyle name="Обычный 47 2 3" xfId="15853"/>
    <cellStyle name="Обычный 47 2 3 2" xfId="45726"/>
    <cellStyle name="Обычный 47 2 4" xfId="45727"/>
    <cellStyle name="Обычный 47 3" xfId="15854"/>
    <cellStyle name="Обычный 47 3 2" xfId="15855"/>
    <cellStyle name="Обычный 47 3 2 2" xfId="15856"/>
    <cellStyle name="Обычный 47 3 2 2 2" xfId="45728"/>
    <cellStyle name="Обычный 47 3 2 3" xfId="45729"/>
    <cellStyle name="Обычный 47 3 3" xfId="15857"/>
    <cellStyle name="Обычный 47 3 3 2" xfId="45730"/>
    <cellStyle name="Обычный 47 3 4" xfId="45731"/>
    <cellStyle name="Обычный 47 4" xfId="15858"/>
    <cellStyle name="Обычный 47 4 2" xfId="15859"/>
    <cellStyle name="Обычный 47 4 2 2" xfId="15860"/>
    <cellStyle name="Обычный 47 4 2 2 2" xfId="45732"/>
    <cellStyle name="Обычный 47 4 2 3" xfId="45733"/>
    <cellStyle name="Обычный 47 4 3" xfId="15861"/>
    <cellStyle name="Обычный 47 4 3 2" xfId="45734"/>
    <cellStyle name="Обычный 47 4 4" xfId="45735"/>
    <cellStyle name="Обычный 47 5" xfId="15862"/>
    <cellStyle name="Обычный 47 5 2" xfId="15863"/>
    <cellStyle name="Обычный 47 5 2 2" xfId="45736"/>
    <cellStyle name="Обычный 47 5 3" xfId="45737"/>
    <cellStyle name="Обычный 47 6" xfId="15864"/>
    <cellStyle name="Обычный 47 6 2" xfId="45738"/>
    <cellStyle name="Обычный 47 7" xfId="15865"/>
    <cellStyle name="Обычный 47 7 2" xfId="45739"/>
    <cellStyle name="Обычный 47 8" xfId="45740"/>
    <cellStyle name="Обычный 48" xfId="15866"/>
    <cellStyle name="Обычный 48 2" xfId="15867"/>
    <cellStyle name="Обычный 48 2 2" xfId="15868"/>
    <cellStyle name="Обычный 48 2 2 2" xfId="15869"/>
    <cellStyle name="Обычный 48 2 2 2 2" xfId="45741"/>
    <cellStyle name="Обычный 48 2 2 3" xfId="45742"/>
    <cellStyle name="Обычный 48 2 3" xfId="15870"/>
    <cellStyle name="Обычный 48 2 3 2" xfId="45743"/>
    <cellStyle name="Обычный 48 2 4" xfId="45744"/>
    <cellStyle name="Обычный 48 3" xfId="15871"/>
    <cellStyle name="Обычный 48 3 2" xfId="15872"/>
    <cellStyle name="Обычный 48 3 2 2" xfId="15873"/>
    <cellStyle name="Обычный 48 3 2 2 2" xfId="45745"/>
    <cellStyle name="Обычный 48 3 2 3" xfId="45746"/>
    <cellStyle name="Обычный 48 3 3" xfId="15874"/>
    <cellStyle name="Обычный 48 3 3 2" xfId="45747"/>
    <cellStyle name="Обычный 48 3 4" xfId="45748"/>
    <cellStyle name="Обычный 48 4" xfId="15875"/>
    <cellStyle name="Обычный 48 4 2" xfId="15876"/>
    <cellStyle name="Обычный 48 4 2 2" xfId="15877"/>
    <cellStyle name="Обычный 48 4 2 2 2" xfId="45749"/>
    <cellStyle name="Обычный 48 4 2 3" xfId="45750"/>
    <cellStyle name="Обычный 48 4 3" xfId="15878"/>
    <cellStyle name="Обычный 48 4 3 2" xfId="45751"/>
    <cellStyle name="Обычный 48 4 4" xfId="45752"/>
    <cellStyle name="Обычный 48 5" xfId="15879"/>
    <cellStyle name="Обычный 48 5 2" xfId="15880"/>
    <cellStyle name="Обычный 48 5 2 2" xfId="45753"/>
    <cellStyle name="Обычный 48 5 3" xfId="45754"/>
    <cellStyle name="Обычный 48 6" xfId="15881"/>
    <cellStyle name="Обычный 48 6 2" xfId="45755"/>
    <cellStyle name="Обычный 48 7" xfId="15882"/>
    <cellStyle name="Обычный 48 7 2" xfId="45756"/>
    <cellStyle name="Обычный 48 8" xfId="45757"/>
    <cellStyle name="Обычный 49" xfId="15883"/>
    <cellStyle name="Обычный 49 2" xfId="15884"/>
    <cellStyle name="Обычный 49 2 2" xfId="15885"/>
    <cellStyle name="Обычный 49 2 2 2" xfId="15886"/>
    <cellStyle name="Обычный 49 2 2 2 2" xfId="45758"/>
    <cellStyle name="Обычный 49 2 2 3" xfId="45759"/>
    <cellStyle name="Обычный 49 2 3" xfId="15887"/>
    <cellStyle name="Обычный 49 2 3 2" xfId="45760"/>
    <cellStyle name="Обычный 49 2 4" xfId="45761"/>
    <cellStyle name="Обычный 49 3" xfId="15888"/>
    <cellStyle name="Обычный 49 3 2" xfId="15889"/>
    <cellStyle name="Обычный 49 3 2 2" xfId="15890"/>
    <cellStyle name="Обычный 49 3 2 2 2" xfId="45762"/>
    <cellStyle name="Обычный 49 3 2 3" xfId="45763"/>
    <cellStyle name="Обычный 49 3 3" xfId="15891"/>
    <cellStyle name="Обычный 49 3 3 2" xfId="45764"/>
    <cellStyle name="Обычный 49 3 4" xfId="45765"/>
    <cellStyle name="Обычный 49 4" xfId="15892"/>
    <cellStyle name="Обычный 49 4 2" xfId="15893"/>
    <cellStyle name="Обычный 49 4 2 2" xfId="15894"/>
    <cellStyle name="Обычный 49 4 2 2 2" xfId="45766"/>
    <cellStyle name="Обычный 49 4 2 3" xfId="45767"/>
    <cellStyle name="Обычный 49 4 3" xfId="15895"/>
    <cellStyle name="Обычный 49 4 3 2" xfId="45768"/>
    <cellStyle name="Обычный 49 4 4" xfId="45769"/>
    <cellStyle name="Обычный 49 5" xfId="15896"/>
    <cellStyle name="Обычный 49 5 2" xfId="15897"/>
    <cellStyle name="Обычный 49 5 2 2" xfId="45770"/>
    <cellStyle name="Обычный 49 5 3" xfId="45771"/>
    <cellStyle name="Обычный 49 6" xfId="15898"/>
    <cellStyle name="Обычный 49 6 2" xfId="45772"/>
    <cellStyle name="Обычный 49 7" xfId="15899"/>
    <cellStyle name="Обычный 49 7 2" xfId="45773"/>
    <cellStyle name="Обычный 49 8" xfId="45774"/>
    <cellStyle name="Обычный 5" xfId="18"/>
    <cellStyle name="Обычный 5 10" xfId="15900"/>
    <cellStyle name="Обычный 5 10 10" xfId="15901"/>
    <cellStyle name="Обычный 5 10 10 2" xfId="15902"/>
    <cellStyle name="Обычный 5 10 10 2 2" xfId="15903"/>
    <cellStyle name="Обычный 5 10 10 2 2 2" xfId="15904"/>
    <cellStyle name="Обычный 5 10 10 2 2 2 2" xfId="45775"/>
    <cellStyle name="Обычный 5 10 10 2 2 3" xfId="45776"/>
    <cellStyle name="Обычный 5 10 10 2 3" xfId="15905"/>
    <cellStyle name="Обычный 5 10 10 2 3 2" xfId="45777"/>
    <cellStyle name="Обычный 5 10 10 2 4" xfId="45778"/>
    <cellStyle name="Обычный 5 10 10 3" xfId="15906"/>
    <cellStyle name="Обычный 5 10 10 3 2" xfId="15907"/>
    <cellStyle name="Обычный 5 10 10 3 2 2" xfId="15908"/>
    <cellStyle name="Обычный 5 10 10 3 2 2 2" xfId="45779"/>
    <cellStyle name="Обычный 5 10 10 3 2 3" xfId="45780"/>
    <cellStyle name="Обычный 5 10 10 3 3" xfId="15909"/>
    <cellStyle name="Обычный 5 10 10 3 3 2" xfId="45781"/>
    <cellStyle name="Обычный 5 10 10 3 4" xfId="45782"/>
    <cellStyle name="Обычный 5 10 10 4" xfId="15910"/>
    <cellStyle name="Обычный 5 10 10 4 2" xfId="15911"/>
    <cellStyle name="Обычный 5 10 10 4 2 2" xfId="15912"/>
    <cellStyle name="Обычный 5 10 10 4 2 2 2" xfId="45783"/>
    <cellStyle name="Обычный 5 10 10 4 2 3" xfId="45784"/>
    <cellStyle name="Обычный 5 10 10 4 3" xfId="15913"/>
    <cellStyle name="Обычный 5 10 10 4 3 2" xfId="45785"/>
    <cellStyle name="Обычный 5 10 10 4 4" xfId="45786"/>
    <cellStyle name="Обычный 5 10 10 5" xfId="15914"/>
    <cellStyle name="Обычный 5 10 10 5 2" xfId="15915"/>
    <cellStyle name="Обычный 5 10 10 5 2 2" xfId="45787"/>
    <cellStyle name="Обычный 5 10 10 5 3" xfId="45788"/>
    <cellStyle name="Обычный 5 10 10 6" xfId="15916"/>
    <cellStyle name="Обычный 5 10 10 6 2" xfId="45789"/>
    <cellStyle name="Обычный 5 10 10 7" xfId="15917"/>
    <cellStyle name="Обычный 5 10 10 7 2" xfId="45790"/>
    <cellStyle name="Обычный 5 10 10 8" xfId="45791"/>
    <cellStyle name="Обычный 5 10 11" xfId="15918"/>
    <cellStyle name="Обычный 5 10 11 2" xfId="15919"/>
    <cellStyle name="Обычный 5 10 11 2 2" xfId="15920"/>
    <cellStyle name="Обычный 5 10 11 2 2 2" xfId="15921"/>
    <cellStyle name="Обычный 5 10 11 2 2 2 2" xfId="45792"/>
    <cellStyle name="Обычный 5 10 11 2 2 3" xfId="45793"/>
    <cellStyle name="Обычный 5 10 11 2 3" xfId="15922"/>
    <cellStyle name="Обычный 5 10 11 2 3 2" xfId="45794"/>
    <cellStyle name="Обычный 5 10 11 2 4" xfId="45795"/>
    <cellStyle name="Обычный 5 10 11 3" xfId="15923"/>
    <cellStyle name="Обычный 5 10 11 3 2" xfId="15924"/>
    <cellStyle name="Обычный 5 10 11 3 2 2" xfId="15925"/>
    <cellStyle name="Обычный 5 10 11 3 2 2 2" xfId="45796"/>
    <cellStyle name="Обычный 5 10 11 3 2 3" xfId="45797"/>
    <cellStyle name="Обычный 5 10 11 3 3" xfId="15926"/>
    <cellStyle name="Обычный 5 10 11 3 3 2" xfId="45798"/>
    <cellStyle name="Обычный 5 10 11 3 4" xfId="45799"/>
    <cellStyle name="Обычный 5 10 11 4" xfId="15927"/>
    <cellStyle name="Обычный 5 10 11 4 2" xfId="15928"/>
    <cellStyle name="Обычный 5 10 11 4 2 2" xfId="15929"/>
    <cellStyle name="Обычный 5 10 11 4 2 2 2" xfId="45800"/>
    <cellStyle name="Обычный 5 10 11 4 2 3" xfId="45801"/>
    <cellStyle name="Обычный 5 10 11 4 3" xfId="15930"/>
    <cellStyle name="Обычный 5 10 11 4 3 2" xfId="45802"/>
    <cellStyle name="Обычный 5 10 11 4 4" xfId="45803"/>
    <cellStyle name="Обычный 5 10 11 5" xfId="15931"/>
    <cellStyle name="Обычный 5 10 11 5 2" xfId="15932"/>
    <cellStyle name="Обычный 5 10 11 5 2 2" xfId="45804"/>
    <cellStyle name="Обычный 5 10 11 5 3" xfId="45805"/>
    <cellStyle name="Обычный 5 10 11 6" xfId="15933"/>
    <cellStyle name="Обычный 5 10 11 6 2" xfId="45806"/>
    <cellStyle name="Обычный 5 10 11 7" xfId="15934"/>
    <cellStyle name="Обычный 5 10 11 7 2" xfId="45807"/>
    <cellStyle name="Обычный 5 10 11 8" xfId="45808"/>
    <cellStyle name="Обычный 5 10 12" xfId="15935"/>
    <cellStyle name="Обычный 5 10 12 2" xfId="15936"/>
    <cellStyle name="Обычный 5 10 12 2 2" xfId="15937"/>
    <cellStyle name="Обычный 5 10 12 2 2 2" xfId="15938"/>
    <cellStyle name="Обычный 5 10 12 2 2 2 2" xfId="45809"/>
    <cellStyle name="Обычный 5 10 12 2 2 3" xfId="45810"/>
    <cellStyle name="Обычный 5 10 12 2 3" xfId="15939"/>
    <cellStyle name="Обычный 5 10 12 2 3 2" xfId="45811"/>
    <cellStyle name="Обычный 5 10 12 2 4" xfId="45812"/>
    <cellStyle name="Обычный 5 10 12 3" xfId="15940"/>
    <cellStyle name="Обычный 5 10 12 3 2" xfId="15941"/>
    <cellStyle name="Обычный 5 10 12 3 2 2" xfId="15942"/>
    <cellStyle name="Обычный 5 10 12 3 2 2 2" xfId="45813"/>
    <cellStyle name="Обычный 5 10 12 3 2 3" xfId="45814"/>
    <cellStyle name="Обычный 5 10 12 3 3" xfId="15943"/>
    <cellStyle name="Обычный 5 10 12 3 3 2" xfId="45815"/>
    <cellStyle name="Обычный 5 10 12 3 4" xfId="45816"/>
    <cellStyle name="Обычный 5 10 12 4" xfId="15944"/>
    <cellStyle name="Обычный 5 10 12 4 2" xfId="15945"/>
    <cellStyle name="Обычный 5 10 12 4 2 2" xfId="15946"/>
    <cellStyle name="Обычный 5 10 12 4 2 2 2" xfId="45817"/>
    <cellStyle name="Обычный 5 10 12 4 2 3" xfId="45818"/>
    <cellStyle name="Обычный 5 10 12 4 3" xfId="15947"/>
    <cellStyle name="Обычный 5 10 12 4 3 2" xfId="45819"/>
    <cellStyle name="Обычный 5 10 12 4 4" xfId="45820"/>
    <cellStyle name="Обычный 5 10 12 5" xfId="15948"/>
    <cellStyle name="Обычный 5 10 12 5 2" xfId="15949"/>
    <cellStyle name="Обычный 5 10 12 5 2 2" xfId="45821"/>
    <cellStyle name="Обычный 5 10 12 5 3" xfId="45822"/>
    <cellStyle name="Обычный 5 10 12 6" xfId="15950"/>
    <cellStyle name="Обычный 5 10 12 6 2" xfId="45823"/>
    <cellStyle name="Обычный 5 10 12 7" xfId="15951"/>
    <cellStyle name="Обычный 5 10 12 7 2" xfId="45824"/>
    <cellStyle name="Обычный 5 10 12 8" xfId="45825"/>
    <cellStyle name="Обычный 5 10 13" xfId="15952"/>
    <cellStyle name="Обычный 5 10 13 2" xfId="15953"/>
    <cellStyle name="Обычный 5 10 13 2 2" xfId="15954"/>
    <cellStyle name="Обычный 5 10 13 2 2 2" xfId="15955"/>
    <cellStyle name="Обычный 5 10 13 2 2 2 2" xfId="45826"/>
    <cellStyle name="Обычный 5 10 13 2 2 3" xfId="45827"/>
    <cellStyle name="Обычный 5 10 13 2 3" xfId="15956"/>
    <cellStyle name="Обычный 5 10 13 2 3 2" xfId="45828"/>
    <cellStyle name="Обычный 5 10 13 2 4" xfId="45829"/>
    <cellStyle name="Обычный 5 10 13 3" xfId="15957"/>
    <cellStyle name="Обычный 5 10 13 3 2" xfId="15958"/>
    <cellStyle name="Обычный 5 10 13 3 2 2" xfId="15959"/>
    <cellStyle name="Обычный 5 10 13 3 2 2 2" xfId="45830"/>
    <cellStyle name="Обычный 5 10 13 3 2 3" xfId="45831"/>
    <cellStyle name="Обычный 5 10 13 3 3" xfId="15960"/>
    <cellStyle name="Обычный 5 10 13 3 3 2" xfId="45832"/>
    <cellStyle name="Обычный 5 10 13 3 4" xfId="45833"/>
    <cellStyle name="Обычный 5 10 13 4" xfId="15961"/>
    <cellStyle name="Обычный 5 10 13 4 2" xfId="15962"/>
    <cellStyle name="Обычный 5 10 13 4 2 2" xfId="15963"/>
    <cellStyle name="Обычный 5 10 13 4 2 2 2" xfId="45834"/>
    <cellStyle name="Обычный 5 10 13 4 2 3" xfId="45835"/>
    <cellStyle name="Обычный 5 10 13 4 3" xfId="15964"/>
    <cellStyle name="Обычный 5 10 13 4 3 2" xfId="45836"/>
    <cellStyle name="Обычный 5 10 13 4 4" xfId="45837"/>
    <cellStyle name="Обычный 5 10 13 5" xfId="15965"/>
    <cellStyle name="Обычный 5 10 13 5 2" xfId="15966"/>
    <cellStyle name="Обычный 5 10 13 5 2 2" xfId="45838"/>
    <cellStyle name="Обычный 5 10 13 5 3" xfId="45839"/>
    <cellStyle name="Обычный 5 10 13 6" xfId="15967"/>
    <cellStyle name="Обычный 5 10 13 6 2" xfId="45840"/>
    <cellStyle name="Обычный 5 10 13 7" xfId="15968"/>
    <cellStyle name="Обычный 5 10 13 7 2" xfId="45841"/>
    <cellStyle name="Обычный 5 10 13 8" xfId="45842"/>
    <cellStyle name="Обычный 5 10 14" xfId="15969"/>
    <cellStyle name="Обычный 5 10 14 2" xfId="15970"/>
    <cellStyle name="Обычный 5 10 14 2 2" xfId="15971"/>
    <cellStyle name="Обычный 5 10 14 2 2 2" xfId="15972"/>
    <cellStyle name="Обычный 5 10 14 2 2 2 2" xfId="45843"/>
    <cellStyle name="Обычный 5 10 14 2 2 3" xfId="45844"/>
    <cellStyle name="Обычный 5 10 14 2 3" xfId="15973"/>
    <cellStyle name="Обычный 5 10 14 2 3 2" xfId="45845"/>
    <cellStyle name="Обычный 5 10 14 2 4" xfId="45846"/>
    <cellStyle name="Обычный 5 10 14 3" xfId="15974"/>
    <cellStyle name="Обычный 5 10 14 3 2" xfId="15975"/>
    <cellStyle name="Обычный 5 10 14 3 2 2" xfId="15976"/>
    <cellStyle name="Обычный 5 10 14 3 2 2 2" xfId="45847"/>
    <cellStyle name="Обычный 5 10 14 3 2 3" xfId="45848"/>
    <cellStyle name="Обычный 5 10 14 3 3" xfId="15977"/>
    <cellStyle name="Обычный 5 10 14 3 3 2" xfId="45849"/>
    <cellStyle name="Обычный 5 10 14 3 4" xfId="45850"/>
    <cellStyle name="Обычный 5 10 14 4" xfId="15978"/>
    <cellStyle name="Обычный 5 10 14 4 2" xfId="15979"/>
    <cellStyle name="Обычный 5 10 14 4 2 2" xfId="15980"/>
    <cellStyle name="Обычный 5 10 14 4 2 2 2" xfId="45851"/>
    <cellStyle name="Обычный 5 10 14 4 2 3" xfId="45852"/>
    <cellStyle name="Обычный 5 10 14 4 3" xfId="15981"/>
    <cellStyle name="Обычный 5 10 14 4 3 2" xfId="45853"/>
    <cellStyle name="Обычный 5 10 14 4 4" xfId="45854"/>
    <cellStyle name="Обычный 5 10 14 5" xfId="15982"/>
    <cellStyle name="Обычный 5 10 14 5 2" xfId="15983"/>
    <cellStyle name="Обычный 5 10 14 5 2 2" xfId="45855"/>
    <cellStyle name="Обычный 5 10 14 5 3" xfId="45856"/>
    <cellStyle name="Обычный 5 10 14 6" xfId="15984"/>
    <cellStyle name="Обычный 5 10 14 6 2" xfId="45857"/>
    <cellStyle name="Обычный 5 10 14 7" xfId="15985"/>
    <cellStyle name="Обычный 5 10 14 7 2" xfId="45858"/>
    <cellStyle name="Обычный 5 10 14 8" xfId="45859"/>
    <cellStyle name="Обычный 5 10 15" xfId="15986"/>
    <cellStyle name="Обычный 5 10 15 2" xfId="15987"/>
    <cellStyle name="Обычный 5 10 15 2 2" xfId="15988"/>
    <cellStyle name="Обычный 5 10 15 2 2 2" xfId="15989"/>
    <cellStyle name="Обычный 5 10 15 2 2 2 2" xfId="45860"/>
    <cellStyle name="Обычный 5 10 15 2 2 3" xfId="45861"/>
    <cellStyle name="Обычный 5 10 15 2 3" xfId="15990"/>
    <cellStyle name="Обычный 5 10 15 2 3 2" xfId="45862"/>
    <cellStyle name="Обычный 5 10 15 2 4" xfId="45863"/>
    <cellStyle name="Обычный 5 10 15 3" xfId="15991"/>
    <cellStyle name="Обычный 5 10 15 3 2" xfId="15992"/>
    <cellStyle name="Обычный 5 10 15 3 2 2" xfId="15993"/>
    <cellStyle name="Обычный 5 10 15 3 2 2 2" xfId="45864"/>
    <cellStyle name="Обычный 5 10 15 3 2 3" xfId="45865"/>
    <cellStyle name="Обычный 5 10 15 3 3" xfId="15994"/>
    <cellStyle name="Обычный 5 10 15 3 3 2" xfId="45866"/>
    <cellStyle name="Обычный 5 10 15 3 4" xfId="45867"/>
    <cellStyle name="Обычный 5 10 15 4" xfId="15995"/>
    <cellStyle name="Обычный 5 10 15 4 2" xfId="15996"/>
    <cellStyle name="Обычный 5 10 15 4 2 2" xfId="15997"/>
    <cellStyle name="Обычный 5 10 15 4 2 2 2" xfId="45868"/>
    <cellStyle name="Обычный 5 10 15 4 2 3" xfId="45869"/>
    <cellStyle name="Обычный 5 10 15 4 3" xfId="15998"/>
    <cellStyle name="Обычный 5 10 15 4 3 2" xfId="45870"/>
    <cellStyle name="Обычный 5 10 15 4 4" xfId="45871"/>
    <cellStyle name="Обычный 5 10 15 5" xfId="15999"/>
    <cellStyle name="Обычный 5 10 15 5 2" xfId="16000"/>
    <cellStyle name="Обычный 5 10 15 5 2 2" xfId="45872"/>
    <cellStyle name="Обычный 5 10 15 5 3" xfId="45873"/>
    <cellStyle name="Обычный 5 10 15 6" xfId="16001"/>
    <cellStyle name="Обычный 5 10 15 6 2" xfId="45874"/>
    <cellStyle name="Обычный 5 10 15 7" xfId="16002"/>
    <cellStyle name="Обычный 5 10 15 7 2" xfId="45875"/>
    <cellStyle name="Обычный 5 10 15 8" xfId="45876"/>
    <cellStyle name="Обычный 5 10 16" xfId="16003"/>
    <cellStyle name="Обычный 5 10 16 2" xfId="16004"/>
    <cellStyle name="Обычный 5 10 16 2 2" xfId="16005"/>
    <cellStyle name="Обычный 5 10 16 2 2 2" xfId="16006"/>
    <cellStyle name="Обычный 5 10 16 2 2 2 2" xfId="45877"/>
    <cellStyle name="Обычный 5 10 16 2 2 3" xfId="45878"/>
    <cellStyle name="Обычный 5 10 16 2 3" xfId="16007"/>
    <cellStyle name="Обычный 5 10 16 2 3 2" xfId="45879"/>
    <cellStyle name="Обычный 5 10 16 2 4" xfId="45880"/>
    <cellStyle name="Обычный 5 10 16 3" xfId="16008"/>
    <cellStyle name="Обычный 5 10 16 3 2" xfId="16009"/>
    <cellStyle name="Обычный 5 10 16 3 2 2" xfId="16010"/>
    <cellStyle name="Обычный 5 10 16 3 2 2 2" xfId="45881"/>
    <cellStyle name="Обычный 5 10 16 3 2 3" xfId="45882"/>
    <cellStyle name="Обычный 5 10 16 3 3" xfId="16011"/>
    <cellStyle name="Обычный 5 10 16 3 3 2" xfId="45883"/>
    <cellStyle name="Обычный 5 10 16 3 4" xfId="45884"/>
    <cellStyle name="Обычный 5 10 16 4" xfId="16012"/>
    <cellStyle name="Обычный 5 10 16 4 2" xfId="16013"/>
    <cellStyle name="Обычный 5 10 16 4 2 2" xfId="16014"/>
    <cellStyle name="Обычный 5 10 16 4 2 2 2" xfId="45885"/>
    <cellStyle name="Обычный 5 10 16 4 2 3" xfId="45886"/>
    <cellStyle name="Обычный 5 10 16 4 3" xfId="16015"/>
    <cellStyle name="Обычный 5 10 16 4 3 2" xfId="45887"/>
    <cellStyle name="Обычный 5 10 16 4 4" xfId="45888"/>
    <cellStyle name="Обычный 5 10 16 5" xfId="16016"/>
    <cellStyle name="Обычный 5 10 16 5 2" xfId="16017"/>
    <cellStyle name="Обычный 5 10 16 5 2 2" xfId="45889"/>
    <cellStyle name="Обычный 5 10 16 5 3" xfId="45890"/>
    <cellStyle name="Обычный 5 10 16 6" xfId="16018"/>
    <cellStyle name="Обычный 5 10 16 6 2" xfId="45891"/>
    <cellStyle name="Обычный 5 10 16 7" xfId="16019"/>
    <cellStyle name="Обычный 5 10 16 7 2" xfId="45892"/>
    <cellStyle name="Обычный 5 10 16 8" xfId="45893"/>
    <cellStyle name="Обычный 5 10 17" xfId="16020"/>
    <cellStyle name="Обычный 5 10 17 2" xfId="16021"/>
    <cellStyle name="Обычный 5 10 17 2 2" xfId="16022"/>
    <cellStyle name="Обычный 5 10 17 2 2 2" xfId="16023"/>
    <cellStyle name="Обычный 5 10 17 2 2 2 2" xfId="45894"/>
    <cellStyle name="Обычный 5 10 17 2 2 3" xfId="45895"/>
    <cellStyle name="Обычный 5 10 17 2 3" xfId="16024"/>
    <cellStyle name="Обычный 5 10 17 2 3 2" xfId="45896"/>
    <cellStyle name="Обычный 5 10 17 2 4" xfId="45897"/>
    <cellStyle name="Обычный 5 10 17 3" xfId="16025"/>
    <cellStyle name="Обычный 5 10 17 3 2" xfId="16026"/>
    <cellStyle name="Обычный 5 10 17 3 2 2" xfId="16027"/>
    <cellStyle name="Обычный 5 10 17 3 2 2 2" xfId="45898"/>
    <cellStyle name="Обычный 5 10 17 3 2 3" xfId="45899"/>
    <cellStyle name="Обычный 5 10 17 3 3" xfId="16028"/>
    <cellStyle name="Обычный 5 10 17 3 3 2" xfId="45900"/>
    <cellStyle name="Обычный 5 10 17 3 4" xfId="45901"/>
    <cellStyle name="Обычный 5 10 17 4" xfId="16029"/>
    <cellStyle name="Обычный 5 10 17 4 2" xfId="16030"/>
    <cellStyle name="Обычный 5 10 17 4 2 2" xfId="16031"/>
    <cellStyle name="Обычный 5 10 17 4 2 2 2" xfId="45902"/>
    <cellStyle name="Обычный 5 10 17 4 2 3" xfId="45903"/>
    <cellStyle name="Обычный 5 10 17 4 3" xfId="16032"/>
    <cellStyle name="Обычный 5 10 17 4 3 2" xfId="45904"/>
    <cellStyle name="Обычный 5 10 17 4 4" xfId="45905"/>
    <cellStyle name="Обычный 5 10 17 5" xfId="16033"/>
    <cellStyle name="Обычный 5 10 17 5 2" xfId="16034"/>
    <cellStyle name="Обычный 5 10 17 5 2 2" xfId="45906"/>
    <cellStyle name="Обычный 5 10 17 5 3" xfId="45907"/>
    <cellStyle name="Обычный 5 10 17 6" xfId="16035"/>
    <cellStyle name="Обычный 5 10 17 6 2" xfId="45908"/>
    <cellStyle name="Обычный 5 10 17 7" xfId="16036"/>
    <cellStyle name="Обычный 5 10 17 7 2" xfId="45909"/>
    <cellStyle name="Обычный 5 10 17 8" xfId="45910"/>
    <cellStyle name="Обычный 5 10 18" xfId="16037"/>
    <cellStyle name="Обычный 5 10 18 2" xfId="16038"/>
    <cellStyle name="Обычный 5 10 18 2 2" xfId="16039"/>
    <cellStyle name="Обычный 5 10 18 2 2 2" xfId="16040"/>
    <cellStyle name="Обычный 5 10 18 2 2 2 2" xfId="45911"/>
    <cellStyle name="Обычный 5 10 18 2 2 3" xfId="45912"/>
    <cellStyle name="Обычный 5 10 18 2 3" xfId="16041"/>
    <cellStyle name="Обычный 5 10 18 2 3 2" xfId="45913"/>
    <cellStyle name="Обычный 5 10 18 2 4" xfId="45914"/>
    <cellStyle name="Обычный 5 10 18 3" xfId="16042"/>
    <cellStyle name="Обычный 5 10 18 3 2" xfId="16043"/>
    <cellStyle name="Обычный 5 10 18 3 2 2" xfId="16044"/>
    <cellStyle name="Обычный 5 10 18 3 2 2 2" xfId="45915"/>
    <cellStyle name="Обычный 5 10 18 3 2 3" xfId="45916"/>
    <cellStyle name="Обычный 5 10 18 3 3" xfId="16045"/>
    <cellStyle name="Обычный 5 10 18 3 3 2" xfId="45917"/>
    <cellStyle name="Обычный 5 10 18 3 4" xfId="45918"/>
    <cellStyle name="Обычный 5 10 18 4" xfId="16046"/>
    <cellStyle name="Обычный 5 10 18 4 2" xfId="16047"/>
    <cellStyle name="Обычный 5 10 18 4 2 2" xfId="16048"/>
    <cellStyle name="Обычный 5 10 18 4 2 2 2" xfId="45919"/>
    <cellStyle name="Обычный 5 10 18 4 2 3" xfId="45920"/>
    <cellStyle name="Обычный 5 10 18 4 3" xfId="16049"/>
    <cellStyle name="Обычный 5 10 18 4 3 2" xfId="45921"/>
    <cellStyle name="Обычный 5 10 18 4 4" xfId="45922"/>
    <cellStyle name="Обычный 5 10 18 5" xfId="16050"/>
    <cellStyle name="Обычный 5 10 18 5 2" xfId="16051"/>
    <cellStyle name="Обычный 5 10 18 5 2 2" xfId="45923"/>
    <cellStyle name="Обычный 5 10 18 5 3" xfId="45924"/>
    <cellStyle name="Обычный 5 10 18 6" xfId="16052"/>
    <cellStyle name="Обычный 5 10 18 6 2" xfId="45925"/>
    <cellStyle name="Обычный 5 10 18 7" xfId="16053"/>
    <cellStyle name="Обычный 5 10 18 7 2" xfId="45926"/>
    <cellStyle name="Обычный 5 10 18 8" xfId="45927"/>
    <cellStyle name="Обычный 5 10 19" xfId="16054"/>
    <cellStyle name="Обычный 5 10 19 2" xfId="16055"/>
    <cellStyle name="Обычный 5 10 19 2 2" xfId="16056"/>
    <cellStyle name="Обычный 5 10 19 2 2 2" xfId="16057"/>
    <cellStyle name="Обычный 5 10 19 2 2 2 2" xfId="45928"/>
    <cellStyle name="Обычный 5 10 19 2 2 3" xfId="45929"/>
    <cellStyle name="Обычный 5 10 19 2 3" xfId="16058"/>
    <cellStyle name="Обычный 5 10 19 2 3 2" xfId="45930"/>
    <cellStyle name="Обычный 5 10 19 2 4" xfId="45931"/>
    <cellStyle name="Обычный 5 10 19 3" xfId="16059"/>
    <cellStyle name="Обычный 5 10 19 3 2" xfId="16060"/>
    <cellStyle name="Обычный 5 10 19 3 2 2" xfId="16061"/>
    <cellStyle name="Обычный 5 10 19 3 2 2 2" xfId="45932"/>
    <cellStyle name="Обычный 5 10 19 3 2 3" xfId="45933"/>
    <cellStyle name="Обычный 5 10 19 3 3" xfId="16062"/>
    <cellStyle name="Обычный 5 10 19 3 3 2" xfId="45934"/>
    <cellStyle name="Обычный 5 10 19 3 4" xfId="45935"/>
    <cellStyle name="Обычный 5 10 19 4" xfId="16063"/>
    <cellStyle name="Обычный 5 10 19 4 2" xfId="16064"/>
    <cellStyle name="Обычный 5 10 19 4 2 2" xfId="16065"/>
    <cellStyle name="Обычный 5 10 19 4 2 2 2" xfId="45936"/>
    <cellStyle name="Обычный 5 10 19 4 2 3" xfId="45937"/>
    <cellStyle name="Обычный 5 10 19 4 3" xfId="16066"/>
    <cellStyle name="Обычный 5 10 19 4 3 2" xfId="45938"/>
    <cellStyle name="Обычный 5 10 19 4 4" xfId="45939"/>
    <cellStyle name="Обычный 5 10 19 5" xfId="16067"/>
    <cellStyle name="Обычный 5 10 19 5 2" xfId="16068"/>
    <cellStyle name="Обычный 5 10 19 5 2 2" xfId="45940"/>
    <cellStyle name="Обычный 5 10 19 5 3" xfId="45941"/>
    <cellStyle name="Обычный 5 10 19 6" xfId="16069"/>
    <cellStyle name="Обычный 5 10 19 6 2" xfId="45942"/>
    <cellStyle name="Обычный 5 10 19 7" xfId="16070"/>
    <cellStyle name="Обычный 5 10 19 7 2" xfId="45943"/>
    <cellStyle name="Обычный 5 10 19 8" xfId="45944"/>
    <cellStyle name="Обычный 5 10 2" xfId="16071"/>
    <cellStyle name="Обычный 5 10 2 2" xfId="16072"/>
    <cellStyle name="Обычный 5 10 2 2 2" xfId="16073"/>
    <cellStyle name="Обычный 5 10 2 2 2 2" xfId="16074"/>
    <cellStyle name="Обычный 5 10 2 2 2 2 2" xfId="45945"/>
    <cellStyle name="Обычный 5 10 2 2 2 3" xfId="45946"/>
    <cellStyle name="Обычный 5 10 2 2 3" xfId="16075"/>
    <cellStyle name="Обычный 5 10 2 2 3 2" xfId="45947"/>
    <cellStyle name="Обычный 5 10 2 2 4" xfId="45948"/>
    <cellStyle name="Обычный 5 10 2 3" xfId="16076"/>
    <cellStyle name="Обычный 5 10 2 3 2" xfId="16077"/>
    <cellStyle name="Обычный 5 10 2 3 2 2" xfId="16078"/>
    <cellStyle name="Обычный 5 10 2 3 2 2 2" xfId="45949"/>
    <cellStyle name="Обычный 5 10 2 3 2 3" xfId="45950"/>
    <cellStyle name="Обычный 5 10 2 3 3" xfId="16079"/>
    <cellStyle name="Обычный 5 10 2 3 3 2" xfId="45951"/>
    <cellStyle name="Обычный 5 10 2 3 4" xfId="45952"/>
    <cellStyle name="Обычный 5 10 2 4" xfId="16080"/>
    <cellStyle name="Обычный 5 10 2 4 2" xfId="16081"/>
    <cellStyle name="Обычный 5 10 2 4 2 2" xfId="16082"/>
    <cellStyle name="Обычный 5 10 2 4 2 2 2" xfId="45953"/>
    <cellStyle name="Обычный 5 10 2 4 2 3" xfId="45954"/>
    <cellStyle name="Обычный 5 10 2 4 3" xfId="16083"/>
    <cellStyle name="Обычный 5 10 2 4 3 2" xfId="45955"/>
    <cellStyle name="Обычный 5 10 2 4 4" xfId="45956"/>
    <cellStyle name="Обычный 5 10 2 5" xfId="16084"/>
    <cellStyle name="Обычный 5 10 2 5 2" xfId="16085"/>
    <cellStyle name="Обычный 5 10 2 5 2 2" xfId="45957"/>
    <cellStyle name="Обычный 5 10 2 5 3" xfId="45958"/>
    <cellStyle name="Обычный 5 10 2 6" xfId="16086"/>
    <cellStyle name="Обычный 5 10 2 6 2" xfId="45959"/>
    <cellStyle name="Обычный 5 10 2 7" xfId="16087"/>
    <cellStyle name="Обычный 5 10 2 7 2" xfId="45960"/>
    <cellStyle name="Обычный 5 10 2 8" xfId="45961"/>
    <cellStyle name="Обычный 5 10 20" xfId="16088"/>
    <cellStyle name="Обычный 5 10 20 2" xfId="16089"/>
    <cellStyle name="Обычный 5 10 20 2 2" xfId="16090"/>
    <cellStyle name="Обычный 5 10 20 2 2 2" xfId="16091"/>
    <cellStyle name="Обычный 5 10 20 2 2 2 2" xfId="45962"/>
    <cellStyle name="Обычный 5 10 20 2 2 3" xfId="45963"/>
    <cellStyle name="Обычный 5 10 20 2 3" xfId="16092"/>
    <cellStyle name="Обычный 5 10 20 2 3 2" xfId="45964"/>
    <cellStyle name="Обычный 5 10 20 2 4" xfId="45965"/>
    <cellStyle name="Обычный 5 10 20 3" xfId="16093"/>
    <cellStyle name="Обычный 5 10 20 3 2" xfId="16094"/>
    <cellStyle name="Обычный 5 10 20 3 2 2" xfId="16095"/>
    <cellStyle name="Обычный 5 10 20 3 2 2 2" xfId="45966"/>
    <cellStyle name="Обычный 5 10 20 3 2 3" xfId="45967"/>
    <cellStyle name="Обычный 5 10 20 3 3" xfId="16096"/>
    <cellStyle name="Обычный 5 10 20 3 3 2" xfId="45968"/>
    <cellStyle name="Обычный 5 10 20 3 4" xfId="45969"/>
    <cellStyle name="Обычный 5 10 20 4" xfId="16097"/>
    <cellStyle name="Обычный 5 10 20 4 2" xfId="16098"/>
    <cellStyle name="Обычный 5 10 20 4 2 2" xfId="16099"/>
    <cellStyle name="Обычный 5 10 20 4 2 2 2" xfId="45970"/>
    <cellStyle name="Обычный 5 10 20 4 2 3" xfId="45971"/>
    <cellStyle name="Обычный 5 10 20 4 3" xfId="16100"/>
    <cellStyle name="Обычный 5 10 20 4 3 2" xfId="45972"/>
    <cellStyle name="Обычный 5 10 20 4 4" xfId="45973"/>
    <cellStyle name="Обычный 5 10 20 5" xfId="16101"/>
    <cellStyle name="Обычный 5 10 20 5 2" xfId="16102"/>
    <cellStyle name="Обычный 5 10 20 5 2 2" xfId="45974"/>
    <cellStyle name="Обычный 5 10 20 5 3" xfId="45975"/>
    <cellStyle name="Обычный 5 10 20 6" xfId="16103"/>
    <cellStyle name="Обычный 5 10 20 6 2" xfId="45976"/>
    <cellStyle name="Обычный 5 10 20 7" xfId="16104"/>
    <cellStyle name="Обычный 5 10 20 7 2" xfId="45977"/>
    <cellStyle name="Обычный 5 10 20 8" xfId="45978"/>
    <cellStyle name="Обычный 5 10 21" xfId="16105"/>
    <cellStyle name="Обычный 5 10 21 2" xfId="16106"/>
    <cellStyle name="Обычный 5 10 21 2 2" xfId="16107"/>
    <cellStyle name="Обычный 5 10 21 2 2 2" xfId="16108"/>
    <cellStyle name="Обычный 5 10 21 2 2 2 2" xfId="45979"/>
    <cellStyle name="Обычный 5 10 21 2 2 3" xfId="45980"/>
    <cellStyle name="Обычный 5 10 21 2 3" xfId="16109"/>
    <cellStyle name="Обычный 5 10 21 2 3 2" xfId="45981"/>
    <cellStyle name="Обычный 5 10 21 2 4" xfId="45982"/>
    <cellStyle name="Обычный 5 10 21 3" xfId="16110"/>
    <cellStyle name="Обычный 5 10 21 3 2" xfId="16111"/>
    <cellStyle name="Обычный 5 10 21 3 2 2" xfId="16112"/>
    <cellStyle name="Обычный 5 10 21 3 2 2 2" xfId="45983"/>
    <cellStyle name="Обычный 5 10 21 3 2 3" xfId="45984"/>
    <cellStyle name="Обычный 5 10 21 3 3" xfId="16113"/>
    <cellStyle name="Обычный 5 10 21 3 3 2" xfId="45985"/>
    <cellStyle name="Обычный 5 10 21 3 4" xfId="45986"/>
    <cellStyle name="Обычный 5 10 21 4" xfId="16114"/>
    <cellStyle name="Обычный 5 10 21 4 2" xfId="16115"/>
    <cellStyle name="Обычный 5 10 21 4 2 2" xfId="16116"/>
    <cellStyle name="Обычный 5 10 21 4 2 2 2" xfId="45987"/>
    <cellStyle name="Обычный 5 10 21 4 2 3" xfId="45988"/>
    <cellStyle name="Обычный 5 10 21 4 3" xfId="16117"/>
    <cellStyle name="Обычный 5 10 21 4 3 2" xfId="45989"/>
    <cellStyle name="Обычный 5 10 21 4 4" xfId="45990"/>
    <cellStyle name="Обычный 5 10 21 5" xfId="16118"/>
    <cellStyle name="Обычный 5 10 21 5 2" xfId="16119"/>
    <cellStyle name="Обычный 5 10 21 5 2 2" xfId="45991"/>
    <cellStyle name="Обычный 5 10 21 5 3" xfId="45992"/>
    <cellStyle name="Обычный 5 10 21 6" xfId="16120"/>
    <cellStyle name="Обычный 5 10 21 6 2" xfId="45993"/>
    <cellStyle name="Обычный 5 10 21 7" xfId="16121"/>
    <cellStyle name="Обычный 5 10 21 7 2" xfId="45994"/>
    <cellStyle name="Обычный 5 10 21 8" xfId="45995"/>
    <cellStyle name="Обычный 5 10 22" xfId="16122"/>
    <cellStyle name="Обычный 5 10 22 2" xfId="16123"/>
    <cellStyle name="Обычный 5 10 22 2 2" xfId="16124"/>
    <cellStyle name="Обычный 5 10 22 2 2 2" xfId="16125"/>
    <cellStyle name="Обычный 5 10 22 2 2 2 2" xfId="45996"/>
    <cellStyle name="Обычный 5 10 22 2 2 3" xfId="45997"/>
    <cellStyle name="Обычный 5 10 22 2 3" xfId="16126"/>
    <cellStyle name="Обычный 5 10 22 2 3 2" xfId="45998"/>
    <cellStyle name="Обычный 5 10 22 2 4" xfId="45999"/>
    <cellStyle name="Обычный 5 10 22 3" xfId="16127"/>
    <cellStyle name="Обычный 5 10 22 3 2" xfId="16128"/>
    <cellStyle name="Обычный 5 10 22 3 2 2" xfId="16129"/>
    <cellStyle name="Обычный 5 10 22 3 2 2 2" xfId="46000"/>
    <cellStyle name="Обычный 5 10 22 3 2 3" xfId="46001"/>
    <cellStyle name="Обычный 5 10 22 3 3" xfId="16130"/>
    <cellStyle name="Обычный 5 10 22 3 3 2" xfId="46002"/>
    <cellStyle name="Обычный 5 10 22 3 4" xfId="46003"/>
    <cellStyle name="Обычный 5 10 22 4" xfId="16131"/>
    <cellStyle name="Обычный 5 10 22 4 2" xfId="16132"/>
    <cellStyle name="Обычный 5 10 22 4 2 2" xfId="16133"/>
    <cellStyle name="Обычный 5 10 22 4 2 2 2" xfId="46004"/>
    <cellStyle name="Обычный 5 10 22 4 2 3" xfId="46005"/>
    <cellStyle name="Обычный 5 10 22 4 3" xfId="16134"/>
    <cellStyle name="Обычный 5 10 22 4 3 2" xfId="46006"/>
    <cellStyle name="Обычный 5 10 22 4 4" xfId="46007"/>
    <cellStyle name="Обычный 5 10 22 5" xfId="16135"/>
    <cellStyle name="Обычный 5 10 22 5 2" xfId="16136"/>
    <cellStyle name="Обычный 5 10 22 5 2 2" xfId="46008"/>
    <cellStyle name="Обычный 5 10 22 5 3" xfId="46009"/>
    <cellStyle name="Обычный 5 10 22 6" xfId="16137"/>
    <cellStyle name="Обычный 5 10 22 6 2" xfId="46010"/>
    <cellStyle name="Обычный 5 10 22 7" xfId="16138"/>
    <cellStyle name="Обычный 5 10 22 7 2" xfId="46011"/>
    <cellStyle name="Обычный 5 10 22 8" xfId="46012"/>
    <cellStyle name="Обычный 5 10 23" xfId="16139"/>
    <cellStyle name="Обычный 5 10 23 2" xfId="16140"/>
    <cellStyle name="Обычный 5 10 23 2 2" xfId="16141"/>
    <cellStyle name="Обычный 5 10 23 2 2 2" xfId="16142"/>
    <cellStyle name="Обычный 5 10 23 2 2 2 2" xfId="46013"/>
    <cellStyle name="Обычный 5 10 23 2 2 3" xfId="46014"/>
    <cellStyle name="Обычный 5 10 23 2 3" xfId="16143"/>
    <cellStyle name="Обычный 5 10 23 2 3 2" xfId="46015"/>
    <cellStyle name="Обычный 5 10 23 2 4" xfId="46016"/>
    <cellStyle name="Обычный 5 10 23 3" xfId="16144"/>
    <cellStyle name="Обычный 5 10 23 3 2" xfId="16145"/>
    <cellStyle name="Обычный 5 10 23 3 2 2" xfId="16146"/>
    <cellStyle name="Обычный 5 10 23 3 2 2 2" xfId="46017"/>
    <cellStyle name="Обычный 5 10 23 3 2 3" xfId="46018"/>
    <cellStyle name="Обычный 5 10 23 3 3" xfId="16147"/>
    <cellStyle name="Обычный 5 10 23 3 3 2" xfId="46019"/>
    <cellStyle name="Обычный 5 10 23 3 4" xfId="46020"/>
    <cellStyle name="Обычный 5 10 23 4" xfId="16148"/>
    <cellStyle name="Обычный 5 10 23 4 2" xfId="16149"/>
    <cellStyle name="Обычный 5 10 23 4 2 2" xfId="16150"/>
    <cellStyle name="Обычный 5 10 23 4 2 2 2" xfId="46021"/>
    <cellStyle name="Обычный 5 10 23 4 2 3" xfId="46022"/>
    <cellStyle name="Обычный 5 10 23 4 3" xfId="16151"/>
    <cellStyle name="Обычный 5 10 23 4 3 2" xfId="46023"/>
    <cellStyle name="Обычный 5 10 23 4 4" xfId="46024"/>
    <cellStyle name="Обычный 5 10 23 5" xfId="16152"/>
    <cellStyle name="Обычный 5 10 23 5 2" xfId="16153"/>
    <cellStyle name="Обычный 5 10 23 5 2 2" xfId="46025"/>
    <cellStyle name="Обычный 5 10 23 5 3" xfId="46026"/>
    <cellStyle name="Обычный 5 10 23 6" xfId="16154"/>
    <cellStyle name="Обычный 5 10 23 6 2" xfId="46027"/>
    <cellStyle name="Обычный 5 10 23 7" xfId="16155"/>
    <cellStyle name="Обычный 5 10 23 7 2" xfId="46028"/>
    <cellStyle name="Обычный 5 10 23 8" xfId="46029"/>
    <cellStyle name="Обычный 5 10 24" xfId="16156"/>
    <cellStyle name="Обычный 5 10 24 2" xfId="16157"/>
    <cellStyle name="Обычный 5 10 24 2 2" xfId="16158"/>
    <cellStyle name="Обычный 5 10 24 2 2 2" xfId="16159"/>
    <cellStyle name="Обычный 5 10 24 2 2 2 2" xfId="46030"/>
    <cellStyle name="Обычный 5 10 24 2 2 3" xfId="46031"/>
    <cellStyle name="Обычный 5 10 24 2 3" xfId="16160"/>
    <cellStyle name="Обычный 5 10 24 2 3 2" xfId="46032"/>
    <cellStyle name="Обычный 5 10 24 2 4" xfId="46033"/>
    <cellStyle name="Обычный 5 10 24 3" xfId="16161"/>
    <cellStyle name="Обычный 5 10 24 3 2" xfId="16162"/>
    <cellStyle name="Обычный 5 10 24 3 2 2" xfId="16163"/>
    <cellStyle name="Обычный 5 10 24 3 2 2 2" xfId="46034"/>
    <cellStyle name="Обычный 5 10 24 3 2 3" xfId="46035"/>
    <cellStyle name="Обычный 5 10 24 3 3" xfId="16164"/>
    <cellStyle name="Обычный 5 10 24 3 3 2" xfId="46036"/>
    <cellStyle name="Обычный 5 10 24 3 4" xfId="46037"/>
    <cellStyle name="Обычный 5 10 24 4" xfId="16165"/>
    <cellStyle name="Обычный 5 10 24 4 2" xfId="16166"/>
    <cellStyle name="Обычный 5 10 24 4 2 2" xfId="16167"/>
    <cellStyle name="Обычный 5 10 24 4 2 2 2" xfId="46038"/>
    <cellStyle name="Обычный 5 10 24 4 2 3" xfId="46039"/>
    <cellStyle name="Обычный 5 10 24 4 3" xfId="16168"/>
    <cellStyle name="Обычный 5 10 24 4 3 2" xfId="46040"/>
    <cellStyle name="Обычный 5 10 24 4 4" xfId="46041"/>
    <cellStyle name="Обычный 5 10 24 5" xfId="16169"/>
    <cellStyle name="Обычный 5 10 24 5 2" xfId="16170"/>
    <cellStyle name="Обычный 5 10 24 5 2 2" xfId="46042"/>
    <cellStyle name="Обычный 5 10 24 5 3" xfId="46043"/>
    <cellStyle name="Обычный 5 10 24 6" xfId="16171"/>
    <cellStyle name="Обычный 5 10 24 6 2" xfId="46044"/>
    <cellStyle name="Обычный 5 10 24 7" xfId="16172"/>
    <cellStyle name="Обычный 5 10 24 7 2" xfId="46045"/>
    <cellStyle name="Обычный 5 10 24 8" xfId="46046"/>
    <cellStyle name="Обычный 5 10 25" xfId="16173"/>
    <cellStyle name="Обычный 5 10 25 2" xfId="16174"/>
    <cellStyle name="Обычный 5 10 25 2 2" xfId="16175"/>
    <cellStyle name="Обычный 5 10 25 2 2 2" xfId="16176"/>
    <cellStyle name="Обычный 5 10 25 2 2 2 2" xfId="46047"/>
    <cellStyle name="Обычный 5 10 25 2 2 3" xfId="46048"/>
    <cellStyle name="Обычный 5 10 25 2 3" xfId="16177"/>
    <cellStyle name="Обычный 5 10 25 2 3 2" xfId="46049"/>
    <cellStyle name="Обычный 5 10 25 2 4" xfId="46050"/>
    <cellStyle name="Обычный 5 10 25 3" xfId="16178"/>
    <cellStyle name="Обычный 5 10 25 3 2" xfId="16179"/>
    <cellStyle name="Обычный 5 10 25 3 2 2" xfId="16180"/>
    <cellStyle name="Обычный 5 10 25 3 2 2 2" xfId="46051"/>
    <cellStyle name="Обычный 5 10 25 3 2 3" xfId="46052"/>
    <cellStyle name="Обычный 5 10 25 3 3" xfId="16181"/>
    <cellStyle name="Обычный 5 10 25 3 3 2" xfId="46053"/>
    <cellStyle name="Обычный 5 10 25 3 4" xfId="46054"/>
    <cellStyle name="Обычный 5 10 25 4" xfId="16182"/>
    <cellStyle name="Обычный 5 10 25 4 2" xfId="16183"/>
    <cellStyle name="Обычный 5 10 25 4 2 2" xfId="16184"/>
    <cellStyle name="Обычный 5 10 25 4 2 2 2" xfId="46055"/>
    <cellStyle name="Обычный 5 10 25 4 2 3" xfId="46056"/>
    <cellStyle name="Обычный 5 10 25 4 3" xfId="16185"/>
    <cellStyle name="Обычный 5 10 25 4 3 2" xfId="46057"/>
    <cellStyle name="Обычный 5 10 25 4 4" xfId="46058"/>
    <cellStyle name="Обычный 5 10 25 5" xfId="16186"/>
    <cellStyle name="Обычный 5 10 25 5 2" xfId="16187"/>
    <cellStyle name="Обычный 5 10 25 5 2 2" xfId="46059"/>
    <cellStyle name="Обычный 5 10 25 5 3" xfId="46060"/>
    <cellStyle name="Обычный 5 10 25 6" xfId="16188"/>
    <cellStyle name="Обычный 5 10 25 6 2" xfId="46061"/>
    <cellStyle name="Обычный 5 10 25 7" xfId="16189"/>
    <cellStyle name="Обычный 5 10 25 7 2" xfId="46062"/>
    <cellStyle name="Обычный 5 10 25 8" xfId="46063"/>
    <cellStyle name="Обычный 5 10 26" xfId="16190"/>
    <cellStyle name="Обычный 5 10 26 2" xfId="16191"/>
    <cellStyle name="Обычный 5 10 26 2 2" xfId="16192"/>
    <cellStyle name="Обычный 5 10 26 2 2 2" xfId="16193"/>
    <cellStyle name="Обычный 5 10 26 2 2 2 2" xfId="46064"/>
    <cellStyle name="Обычный 5 10 26 2 2 3" xfId="46065"/>
    <cellStyle name="Обычный 5 10 26 2 3" xfId="16194"/>
    <cellStyle name="Обычный 5 10 26 2 3 2" xfId="46066"/>
    <cellStyle name="Обычный 5 10 26 2 4" xfId="46067"/>
    <cellStyle name="Обычный 5 10 26 3" xfId="16195"/>
    <cellStyle name="Обычный 5 10 26 3 2" xfId="16196"/>
    <cellStyle name="Обычный 5 10 26 3 2 2" xfId="16197"/>
    <cellStyle name="Обычный 5 10 26 3 2 2 2" xfId="46068"/>
    <cellStyle name="Обычный 5 10 26 3 2 3" xfId="46069"/>
    <cellStyle name="Обычный 5 10 26 3 3" xfId="16198"/>
    <cellStyle name="Обычный 5 10 26 3 3 2" xfId="46070"/>
    <cellStyle name="Обычный 5 10 26 3 4" xfId="46071"/>
    <cellStyle name="Обычный 5 10 26 4" xfId="16199"/>
    <cellStyle name="Обычный 5 10 26 4 2" xfId="16200"/>
    <cellStyle name="Обычный 5 10 26 4 2 2" xfId="16201"/>
    <cellStyle name="Обычный 5 10 26 4 2 2 2" xfId="46072"/>
    <cellStyle name="Обычный 5 10 26 4 2 3" xfId="46073"/>
    <cellStyle name="Обычный 5 10 26 4 3" xfId="16202"/>
    <cellStyle name="Обычный 5 10 26 4 3 2" xfId="46074"/>
    <cellStyle name="Обычный 5 10 26 4 4" xfId="46075"/>
    <cellStyle name="Обычный 5 10 26 5" xfId="16203"/>
    <cellStyle name="Обычный 5 10 26 5 2" xfId="16204"/>
    <cellStyle name="Обычный 5 10 26 5 2 2" xfId="46076"/>
    <cellStyle name="Обычный 5 10 26 5 3" xfId="46077"/>
    <cellStyle name="Обычный 5 10 26 6" xfId="16205"/>
    <cellStyle name="Обычный 5 10 26 6 2" xfId="46078"/>
    <cellStyle name="Обычный 5 10 26 7" xfId="16206"/>
    <cellStyle name="Обычный 5 10 26 7 2" xfId="46079"/>
    <cellStyle name="Обычный 5 10 26 8" xfId="46080"/>
    <cellStyle name="Обычный 5 10 27" xfId="16207"/>
    <cellStyle name="Обычный 5 10 27 2" xfId="16208"/>
    <cellStyle name="Обычный 5 10 27 2 2" xfId="16209"/>
    <cellStyle name="Обычный 5 10 27 2 2 2" xfId="16210"/>
    <cellStyle name="Обычный 5 10 27 2 2 2 2" xfId="46081"/>
    <cellStyle name="Обычный 5 10 27 2 2 3" xfId="46082"/>
    <cellStyle name="Обычный 5 10 27 2 3" xfId="16211"/>
    <cellStyle name="Обычный 5 10 27 2 3 2" xfId="46083"/>
    <cellStyle name="Обычный 5 10 27 2 4" xfId="46084"/>
    <cellStyle name="Обычный 5 10 27 3" xfId="16212"/>
    <cellStyle name="Обычный 5 10 27 3 2" xfId="16213"/>
    <cellStyle name="Обычный 5 10 27 3 2 2" xfId="16214"/>
    <cellStyle name="Обычный 5 10 27 3 2 2 2" xfId="46085"/>
    <cellStyle name="Обычный 5 10 27 3 2 3" xfId="46086"/>
    <cellStyle name="Обычный 5 10 27 3 3" xfId="16215"/>
    <cellStyle name="Обычный 5 10 27 3 3 2" xfId="46087"/>
    <cellStyle name="Обычный 5 10 27 3 4" xfId="46088"/>
    <cellStyle name="Обычный 5 10 27 4" xfId="16216"/>
    <cellStyle name="Обычный 5 10 27 4 2" xfId="16217"/>
    <cellStyle name="Обычный 5 10 27 4 2 2" xfId="16218"/>
    <cellStyle name="Обычный 5 10 27 4 2 2 2" xfId="46089"/>
    <cellStyle name="Обычный 5 10 27 4 2 3" xfId="46090"/>
    <cellStyle name="Обычный 5 10 27 4 3" xfId="16219"/>
    <cellStyle name="Обычный 5 10 27 4 3 2" xfId="46091"/>
    <cellStyle name="Обычный 5 10 27 4 4" xfId="46092"/>
    <cellStyle name="Обычный 5 10 27 5" xfId="16220"/>
    <cellStyle name="Обычный 5 10 27 5 2" xfId="16221"/>
    <cellStyle name="Обычный 5 10 27 5 2 2" xfId="46093"/>
    <cellStyle name="Обычный 5 10 27 5 3" xfId="46094"/>
    <cellStyle name="Обычный 5 10 27 6" xfId="16222"/>
    <cellStyle name="Обычный 5 10 27 6 2" xfId="46095"/>
    <cellStyle name="Обычный 5 10 27 7" xfId="16223"/>
    <cellStyle name="Обычный 5 10 27 7 2" xfId="46096"/>
    <cellStyle name="Обычный 5 10 27 8" xfId="46097"/>
    <cellStyle name="Обычный 5 10 28" xfId="16224"/>
    <cellStyle name="Обычный 5 10 28 2" xfId="16225"/>
    <cellStyle name="Обычный 5 10 28 2 2" xfId="16226"/>
    <cellStyle name="Обычный 5 10 28 2 2 2" xfId="16227"/>
    <cellStyle name="Обычный 5 10 28 2 2 2 2" xfId="46098"/>
    <cellStyle name="Обычный 5 10 28 2 2 3" xfId="46099"/>
    <cellStyle name="Обычный 5 10 28 2 3" xfId="16228"/>
    <cellStyle name="Обычный 5 10 28 2 3 2" xfId="46100"/>
    <cellStyle name="Обычный 5 10 28 2 4" xfId="46101"/>
    <cellStyle name="Обычный 5 10 28 3" xfId="16229"/>
    <cellStyle name="Обычный 5 10 28 3 2" xfId="16230"/>
    <cellStyle name="Обычный 5 10 28 3 2 2" xfId="16231"/>
    <cellStyle name="Обычный 5 10 28 3 2 2 2" xfId="46102"/>
    <cellStyle name="Обычный 5 10 28 3 2 3" xfId="46103"/>
    <cellStyle name="Обычный 5 10 28 3 3" xfId="16232"/>
    <cellStyle name="Обычный 5 10 28 3 3 2" xfId="46104"/>
    <cellStyle name="Обычный 5 10 28 3 4" xfId="46105"/>
    <cellStyle name="Обычный 5 10 28 4" xfId="16233"/>
    <cellStyle name="Обычный 5 10 28 4 2" xfId="16234"/>
    <cellStyle name="Обычный 5 10 28 4 2 2" xfId="16235"/>
    <cellStyle name="Обычный 5 10 28 4 2 2 2" xfId="46106"/>
    <cellStyle name="Обычный 5 10 28 4 2 3" xfId="46107"/>
    <cellStyle name="Обычный 5 10 28 4 3" xfId="16236"/>
    <cellStyle name="Обычный 5 10 28 4 3 2" xfId="46108"/>
    <cellStyle name="Обычный 5 10 28 4 4" xfId="46109"/>
    <cellStyle name="Обычный 5 10 28 5" xfId="16237"/>
    <cellStyle name="Обычный 5 10 28 5 2" xfId="16238"/>
    <cellStyle name="Обычный 5 10 28 5 2 2" xfId="46110"/>
    <cellStyle name="Обычный 5 10 28 5 3" xfId="46111"/>
    <cellStyle name="Обычный 5 10 28 6" xfId="16239"/>
    <cellStyle name="Обычный 5 10 28 6 2" xfId="46112"/>
    <cellStyle name="Обычный 5 10 28 7" xfId="16240"/>
    <cellStyle name="Обычный 5 10 28 7 2" xfId="46113"/>
    <cellStyle name="Обычный 5 10 28 8" xfId="46114"/>
    <cellStyle name="Обычный 5 10 29" xfId="16241"/>
    <cellStyle name="Обычный 5 10 29 2" xfId="16242"/>
    <cellStyle name="Обычный 5 10 29 2 2" xfId="16243"/>
    <cellStyle name="Обычный 5 10 29 2 2 2" xfId="16244"/>
    <cellStyle name="Обычный 5 10 29 2 2 2 2" xfId="46115"/>
    <cellStyle name="Обычный 5 10 29 2 2 3" xfId="46116"/>
    <cellStyle name="Обычный 5 10 29 2 3" xfId="16245"/>
    <cellStyle name="Обычный 5 10 29 2 3 2" xfId="46117"/>
    <cellStyle name="Обычный 5 10 29 2 4" xfId="46118"/>
    <cellStyle name="Обычный 5 10 29 3" xfId="16246"/>
    <cellStyle name="Обычный 5 10 29 3 2" xfId="16247"/>
    <cellStyle name="Обычный 5 10 29 3 2 2" xfId="16248"/>
    <cellStyle name="Обычный 5 10 29 3 2 2 2" xfId="46119"/>
    <cellStyle name="Обычный 5 10 29 3 2 3" xfId="46120"/>
    <cellStyle name="Обычный 5 10 29 3 3" xfId="16249"/>
    <cellStyle name="Обычный 5 10 29 3 3 2" xfId="46121"/>
    <cellStyle name="Обычный 5 10 29 3 4" xfId="46122"/>
    <cellStyle name="Обычный 5 10 29 4" xfId="16250"/>
    <cellStyle name="Обычный 5 10 29 4 2" xfId="16251"/>
    <cellStyle name="Обычный 5 10 29 4 2 2" xfId="16252"/>
    <cellStyle name="Обычный 5 10 29 4 2 2 2" xfId="46123"/>
    <cellStyle name="Обычный 5 10 29 4 2 3" xfId="46124"/>
    <cellStyle name="Обычный 5 10 29 4 3" xfId="16253"/>
    <cellStyle name="Обычный 5 10 29 4 3 2" xfId="46125"/>
    <cellStyle name="Обычный 5 10 29 4 4" xfId="46126"/>
    <cellStyle name="Обычный 5 10 29 5" xfId="16254"/>
    <cellStyle name="Обычный 5 10 29 5 2" xfId="16255"/>
    <cellStyle name="Обычный 5 10 29 5 2 2" xfId="46127"/>
    <cellStyle name="Обычный 5 10 29 5 3" xfId="46128"/>
    <cellStyle name="Обычный 5 10 29 6" xfId="16256"/>
    <cellStyle name="Обычный 5 10 29 6 2" xfId="46129"/>
    <cellStyle name="Обычный 5 10 29 7" xfId="16257"/>
    <cellStyle name="Обычный 5 10 29 7 2" xfId="46130"/>
    <cellStyle name="Обычный 5 10 29 8" xfId="46131"/>
    <cellStyle name="Обычный 5 10 3" xfId="16258"/>
    <cellStyle name="Обычный 5 10 3 2" xfId="16259"/>
    <cellStyle name="Обычный 5 10 3 2 2" xfId="16260"/>
    <cellStyle name="Обычный 5 10 3 2 2 2" xfId="16261"/>
    <cellStyle name="Обычный 5 10 3 2 2 2 2" xfId="46132"/>
    <cellStyle name="Обычный 5 10 3 2 2 3" xfId="46133"/>
    <cellStyle name="Обычный 5 10 3 2 3" xfId="16262"/>
    <cellStyle name="Обычный 5 10 3 2 3 2" xfId="46134"/>
    <cellStyle name="Обычный 5 10 3 2 4" xfId="46135"/>
    <cellStyle name="Обычный 5 10 3 3" xfId="16263"/>
    <cellStyle name="Обычный 5 10 3 3 2" xfId="16264"/>
    <cellStyle name="Обычный 5 10 3 3 2 2" xfId="16265"/>
    <cellStyle name="Обычный 5 10 3 3 2 2 2" xfId="46136"/>
    <cellStyle name="Обычный 5 10 3 3 2 3" xfId="46137"/>
    <cellStyle name="Обычный 5 10 3 3 3" xfId="16266"/>
    <cellStyle name="Обычный 5 10 3 3 3 2" xfId="46138"/>
    <cellStyle name="Обычный 5 10 3 3 4" xfId="46139"/>
    <cellStyle name="Обычный 5 10 3 4" xfId="16267"/>
    <cellStyle name="Обычный 5 10 3 4 2" xfId="16268"/>
    <cellStyle name="Обычный 5 10 3 4 2 2" xfId="16269"/>
    <cellStyle name="Обычный 5 10 3 4 2 2 2" xfId="46140"/>
    <cellStyle name="Обычный 5 10 3 4 2 3" xfId="46141"/>
    <cellStyle name="Обычный 5 10 3 4 3" xfId="16270"/>
    <cellStyle name="Обычный 5 10 3 4 3 2" xfId="46142"/>
    <cellStyle name="Обычный 5 10 3 4 4" xfId="46143"/>
    <cellStyle name="Обычный 5 10 3 5" xfId="16271"/>
    <cellStyle name="Обычный 5 10 3 5 2" xfId="16272"/>
    <cellStyle name="Обычный 5 10 3 5 2 2" xfId="46144"/>
    <cellStyle name="Обычный 5 10 3 5 3" xfId="46145"/>
    <cellStyle name="Обычный 5 10 3 6" xfId="16273"/>
    <cellStyle name="Обычный 5 10 3 6 2" xfId="46146"/>
    <cellStyle name="Обычный 5 10 3 7" xfId="16274"/>
    <cellStyle name="Обычный 5 10 3 7 2" xfId="46147"/>
    <cellStyle name="Обычный 5 10 3 8" xfId="46148"/>
    <cellStyle name="Обычный 5 10 30" xfId="16275"/>
    <cellStyle name="Обычный 5 10 30 2" xfId="16276"/>
    <cellStyle name="Обычный 5 10 30 2 2" xfId="16277"/>
    <cellStyle name="Обычный 5 10 30 2 2 2" xfId="46149"/>
    <cellStyle name="Обычный 5 10 30 2 3" xfId="46150"/>
    <cellStyle name="Обычный 5 10 30 3" xfId="16278"/>
    <cellStyle name="Обычный 5 10 30 3 2" xfId="46151"/>
    <cellStyle name="Обычный 5 10 30 4" xfId="46152"/>
    <cellStyle name="Обычный 5 10 31" xfId="16279"/>
    <cellStyle name="Обычный 5 10 31 2" xfId="16280"/>
    <cellStyle name="Обычный 5 10 31 2 2" xfId="16281"/>
    <cellStyle name="Обычный 5 10 31 2 2 2" xfId="46153"/>
    <cellStyle name="Обычный 5 10 31 2 3" xfId="46154"/>
    <cellStyle name="Обычный 5 10 31 3" xfId="16282"/>
    <cellStyle name="Обычный 5 10 31 3 2" xfId="46155"/>
    <cellStyle name="Обычный 5 10 31 4" xfId="46156"/>
    <cellStyle name="Обычный 5 10 32" xfId="16283"/>
    <cellStyle name="Обычный 5 10 32 2" xfId="16284"/>
    <cellStyle name="Обычный 5 10 32 2 2" xfId="16285"/>
    <cellStyle name="Обычный 5 10 32 2 2 2" xfId="46157"/>
    <cellStyle name="Обычный 5 10 32 2 3" xfId="46158"/>
    <cellStyle name="Обычный 5 10 32 3" xfId="16286"/>
    <cellStyle name="Обычный 5 10 32 3 2" xfId="46159"/>
    <cellStyle name="Обычный 5 10 32 4" xfId="46160"/>
    <cellStyle name="Обычный 5 10 33" xfId="16287"/>
    <cellStyle name="Обычный 5 10 33 2" xfId="16288"/>
    <cellStyle name="Обычный 5 10 33 2 2" xfId="46161"/>
    <cellStyle name="Обычный 5 10 33 3" xfId="46162"/>
    <cellStyle name="Обычный 5 10 34" xfId="16289"/>
    <cellStyle name="Обычный 5 10 34 2" xfId="46163"/>
    <cellStyle name="Обычный 5 10 35" xfId="16290"/>
    <cellStyle name="Обычный 5 10 35 2" xfId="46164"/>
    <cellStyle name="Обычный 5 10 36" xfId="46165"/>
    <cellStyle name="Обычный 5 10 4" xfId="16291"/>
    <cellStyle name="Обычный 5 10 4 2" xfId="16292"/>
    <cellStyle name="Обычный 5 10 4 2 2" xfId="16293"/>
    <cellStyle name="Обычный 5 10 4 2 2 2" xfId="16294"/>
    <cellStyle name="Обычный 5 10 4 2 2 2 2" xfId="46166"/>
    <cellStyle name="Обычный 5 10 4 2 2 3" xfId="46167"/>
    <cellStyle name="Обычный 5 10 4 2 3" xfId="16295"/>
    <cellStyle name="Обычный 5 10 4 2 3 2" xfId="46168"/>
    <cellStyle name="Обычный 5 10 4 2 4" xfId="46169"/>
    <cellStyle name="Обычный 5 10 4 3" xfId="16296"/>
    <cellStyle name="Обычный 5 10 4 3 2" xfId="16297"/>
    <cellStyle name="Обычный 5 10 4 3 2 2" xfId="16298"/>
    <cellStyle name="Обычный 5 10 4 3 2 2 2" xfId="46170"/>
    <cellStyle name="Обычный 5 10 4 3 2 3" xfId="46171"/>
    <cellStyle name="Обычный 5 10 4 3 3" xfId="16299"/>
    <cellStyle name="Обычный 5 10 4 3 3 2" xfId="46172"/>
    <cellStyle name="Обычный 5 10 4 3 4" xfId="46173"/>
    <cellStyle name="Обычный 5 10 4 4" xfId="16300"/>
    <cellStyle name="Обычный 5 10 4 4 2" xfId="16301"/>
    <cellStyle name="Обычный 5 10 4 4 2 2" xfId="16302"/>
    <cellStyle name="Обычный 5 10 4 4 2 2 2" xfId="46174"/>
    <cellStyle name="Обычный 5 10 4 4 2 3" xfId="46175"/>
    <cellStyle name="Обычный 5 10 4 4 3" xfId="16303"/>
    <cellStyle name="Обычный 5 10 4 4 3 2" xfId="46176"/>
    <cellStyle name="Обычный 5 10 4 4 4" xfId="46177"/>
    <cellStyle name="Обычный 5 10 4 5" xfId="16304"/>
    <cellStyle name="Обычный 5 10 4 5 2" xfId="16305"/>
    <cellStyle name="Обычный 5 10 4 5 2 2" xfId="46178"/>
    <cellStyle name="Обычный 5 10 4 5 3" xfId="46179"/>
    <cellStyle name="Обычный 5 10 4 6" xfId="16306"/>
    <cellStyle name="Обычный 5 10 4 6 2" xfId="46180"/>
    <cellStyle name="Обычный 5 10 4 7" xfId="16307"/>
    <cellStyle name="Обычный 5 10 4 7 2" xfId="46181"/>
    <cellStyle name="Обычный 5 10 4 8" xfId="46182"/>
    <cellStyle name="Обычный 5 10 5" xfId="16308"/>
    <cellStyle name="Обычный 5 10 5 2" xfId="16309"/>
    <cellStyle name="Обычный 5 10 5 2 2" xfId="16310"/>
    <cellStyle name="Обычный 5 10 5 2 2 2" xfId="16311"/>
    <cellStyle name="Обычный 5 10 5 2 2 2 2" xfId="46183"/>
    <cellStyle name="Обычный 5 10 5 2 2 3" xfId="46184"/>
    <cellStyle name="Обычный 5 10 5 2 3" xfId="16312"/>
    <cellStyle name="Обычный 5 10 5 2 3 2" xfId="46185"/>
    <cellStyle name="Обычный 5 10 5 2 4" xfId="46186"/>
    <cellStyle name="Обычный 5 10 5 3" xfId="16313"/>
    <cellStyle name="Обычный 5 10 5 3 2" xfId="16314"/>
    <cellStyle name="Обычный 5 10 5 3 2 2" xfId="16315"/>
    <cellStyle name="Обычный 5 10 5 3 2 2 2" xfId="46187"/>
    <cellStyle name="Обычный 5 10 5 3 2 3" xfId="46188"/>
    <cellStyle name="Обычный 5 10 5 3 3" xfId="16316"/>
    <cellStyle name="Обычный 5 10 5 3 3 2" xfId="46189"/>
    <cellStyle name="Обычный 5 10 5 3 4" xfId="46190"/>
    <cellStyle name="Обычный 5 10 5 4" xfId="16317"/>
    <cellStyle name="Обычный 5 10 5 4 2" xfId="16318"/>
    <cellStyle name="Обычный 5 10 5 4 2 2" xfId="16319"/>
    <cellStyle name="Обычный 5 10 5 4 2 2 2" xfId="46191"/>
    <cellStyle name="Обычный 5 10 5 4 2 3" xfId="46192"/>
    <cellStyle name="Обычный 5 10 5 4 3" xfId="16320"/>
    <cellStyle name="Обычный 5 10 5 4 3 2" xfId="46193"/>
    <cellStyle name="Обычный 5 10 5 4 4" xfId="46194"/>
    <cellStyle name="Обычный 5 10 5 5" xfId="16321"/>
    <cellStyle name="Обычный 5 10 5 5 2" xfId="16322"/>
    <cellStyle name="Обычный 5 10 5 5 2 2" xfId="46195"/>
    <cellStyle name="Обычный 5 10 5 5 3" xfId="46196"/>
    <cellStyle name="Обычный 5 10 5 6" xfId="16323"/>
    <cellStyle name="Обычный 5 10 5 6 2" xfId="46197"/>
    <cellStyle name="Обычный 5 10 5 7" xfId="16324"/>
    <cellStyle name="Обычный 5 10 5 7 2" xfId="46198"/>
    <cellStyle name="Обычный 5 10 5 8" xfId="46199"/>
    <cellStyle name="Обычный 5 10 6" xfId="16325"/>
    <cellStyle name="Обычный 5 10 6 2" xfId="16326"/>
    <cellStyle name="Обычный 5 10 6 2 2" xfId="16327"/>
    <cellStyle name="Обычный 5 10 6 2 2 2" xfId="16328"/>
    <cellStyle name="Обычный 5 10 6 2 2 2 2" xfId="46200"/>
    <cellStyle name="Обычный 5 10 6 2 2 3" xfId="46201"/>
    <cellStyle name="Обычный 5 10 6 2 3" xfId="16329"/>
    <cellStyle name="Обычный 5 10 6 2 3 2" xfId="46202"/>
    <cellStyle name="Обычный 5 10 6 2 4" xfId="46203"/>
    <cellStyle name="Обычный 5 10 6 3" xfId="16330"/>
    <cellStyle name="Обычный 5 10 6 3 2" xfId="16331"/>
    <cellStyle name="Обычный 5 10 6 3 2 2" xfId="16332"/>
    <cellStyle name="Обычный 5 10 6 3 2 2 2" xfId="46204"/>
    <cellStyle name="Обычный 5 10 6 3 2 3" xfId="46205"/>
    <cellStyle name="Обычный 5 10 6 3 3" xfId="16333"/>
    <cellStyle name="Обычный 5 10 6 3 3 2" xfId="46206"/>
    <cellStyle name="Обычный 5 10 6 3 4" xfId="46207"/>
    <cellStyle name="Обычный 5 10 6 4" xfId="16334"/>
    <cellStyle name="Обычный 5 10 6 4 2" xfId="16335"/>
    <cellStyle name="Обычный 5 10 6 4 2 2" xfId="16336"/>
    <cellStyle name="Обычный 5 10 6 4 2 2 2" xfId="46208"/>
    <cellStyle name="Обычный 5 10 6 4 2 3" xfId="46209"/>
    <cellStyle name="Обычный 5 10 6 4 3" xfId="16337"/>
    <cellStyle name="Обычный 5 10 6 4 3 2" xfId="46210"/>
    <cellStyle name="Обычный 5 10 6 4 4" xfId="46211"/>
    <cellStyle name="Обычный 5 10 6 5" xfId="16338"/>
    <cellStyle name="Обычный 5 10 6 5 2" xfId="16339"/>
    <cellStyle name="Обычный 5 10 6 5 2 2" xfId="46212"/>
    <cellStyle name="Обычный 5 10 6 5 3" xfId="46213"/>
    <cellStyle name="Обычный 5 10 6 6" xfId="16340"/>
    <cellStyle name="Обычный 5 10 6 6 2" xfId="46214"/>
    <cellStyle name="Обычный 5 10 6 7" xfId="16341"/>
    <cellStyle name="Обычный 5 10 6 7 2" xfId="46215"/>
    <cellStyle name="Обычный 5 10 6 8" xfId="46216"/>
    <cellStyle name="Обычный 5 10 7" xfId="16342"/>
    <cellStyle name="Обычный 5 10 7 2" xfId="16343"/>
    <cellStyle name="Обычный 5 10 7 2 2" xfId="16344"/>
    <cellStyle name="Обычный 5 10 7 2 2 2" xfId="16345"/>
    <cellStyle name="Обычный 5 10 7 2 2 2 2" xfId="46217"/>
    <cellStyle name="Обычный 5 10 7 2 2 3" xfId="46218"/>
    <cellStyle name="Обычный 5 10 7 2 3" xfId="16346"/>
    <cellStyle name="Обычный 5 10 7 2 3 2" xfId="46219"/>
    <cellStyle name="Обычный 5 10 7 2 4" xfId="46220"/>
    <cellStyle name="Обычный 5 10 7 3" xfId="16347"/>
    <cellStyle name="Обычный 5 10 7 3 2" xfId="16348"/>
    <cellStyle name="Обычный 5 10 7 3 2 2" xfId="16349"/>
    <cellStyle name="Обычный 5 10 7 3 2 2 2" xfId="46221"/>
    <cellStyle name="Обычный 5 10 7 3 2 3" xfId="46222"/>
    <cellStyle name="Обычный 5 10 7 3 3" xfId="16350"/>
    <cellStyle name="Обычный 5 10 7 3 3 2" xfId="46223"/>
    <cellStyle name="Обычный 5 10 7 3 4" xfId="46224"/>
    <cellStyle name="Обычный 5 10 7 4" xfId="16351"/>
    <cellStyle name="Обычный 5 10 7 4 2" xfId="16352"/>
    <cellStyle name="Обычный 5 10 7 4 2 2" xfId="16353"/>
    <cellStyle name="Обычный 5 10 7 4 2 2 2" xfId="46225"/>
    <cellStyle name="Обычный 5 10 7 4 2 3" xfId="46226"/>
    <cellStyle name="Обычный 5 10 7 4 3" xfId="16354"/>
    <cellStyle name="Обычный 5 10 7 4 3 2" xfId="46227"/>
    <cellStyle name="Обычный 5 10 7 4 4" xfId="46228"/>
    <cellStyle name="Обычный 5 10 7 5" xfId="16355"/>
    <cellStyle name="Обычный 5 10 7 5 2" xfId="16356"/>
    <cellStyle name="Обычный 5 10 7 5 2 2" xfId="46229"/>
    <cellStyle name="Обычный 5 10 7 5 3" xfId="46230"/>
    <cellStyle name="Обычный 5 10 7 6" xfId="16357"/>
    <cellStyle name="Обычный 5 10 7 6 2" xfId="46231"/>
    <cellStyle name="Обычный 5 10 7 7" xfId="16358"/>
    <cellStyle name="Обычный 5 10 7 7 2" xfId="46232"/>
    <cellStyle name="Обычный 5 10 7 8" xfId="46233"/>
    <cellStyle name="Обычный 5 10 8" xfId="16359"/>
    <cellStyle name="Обычный 5 10 8 2" xfId="16360"/>
    <cellStyle name="Обычный 5 10 8 2 2" xfId="16361"/>
    <cellStyle name="Обычный 5 10 8 2 2 2" xfId="16362"/>
    <cellStyle name="Обычный 5 10 8 2 2 2 2" xfId="46234"/>
    <cellStyle name="Обычный 5 10 8 2 2 3" xfId="46235"/>
    <cellStyle name="Обычный 5 10 8 2 3" xfId="16363"/>
    <cellStyle name="Обычный 5 10 8 2 3 2" xfId="46236"/>
    <cellStyle name="Обычный 5 10 8 2 4" xfId="46237"/>
    <cellStyle name="Обычный 5 10 8 3" xfId="16364"/>
    <cellStyle name="Обычный 5 10 8 3 2" xfId="16365"/>
    <cellStyle name="Обычный 5 10 8 3 2 2" xfId="16366"/>
    <cellStyle name="Обычный 5 10 8 3 2 2 2" xfId="46238"/>
    <cellStyle name="Обычный 5 10 8 3 2 3" xfId="46239"/>
    <cellStyle name="Обычный 5 10 8 3 3" xfId="16367"/>
    <cellStyle name="Обычный 5 10 8 3 3 2" xfId="46240"/>
    <cellStyle name="Обычный 5 10 8 3 4" xfId="46241"/>
    <cellStyle name="Обычный 5 10 8 4" xfId="16368"/>
    <cellStyle name="Обычный 5 10 8 4 2" xfId="16369"/>
    <cellStyle name="Обычный 5 10 8 4 2 2" xfId="16370"/>
    <cellStyle name="Обычный 5 10 8 4 2 2 2" xfId="46242"/>
    <cellStyle name="Обычный 5 10 8 4 2 3" xfId="46243"/>
    <cellStyle name="Обычный 5 10 8 4 3" xfId="16371"/>
    <cellStyle name="Обычный 5 10 8 4 3 2" xfId="46244"/>
    <cellStyle name="Обычный 5 10 8 4 4" xfId="46245"/>
    <cellStyle name="Обычный 5 10 8 5" xfId="16372"/>
    <cellStyle name="Обычный 5 10 8 5 2" xfId="16373"/>
    <cellStyle name="Обычный 5 10 8 5 2 2" xfId="46246"/>
    <cellStyle name="Обычный 5 10 8 5 3" xfId="46247"/>
    <cellStyle name="Обычный 5 10 8 6" xfId="16374"/>
    <cellStyle name="Обычный 5 10 8 6 2" xfId="46248"/>
    <cellStyle name="Обычный 5 10 8 7" xfId="16375"/>
    <cellStyle name="Обычный 5 10 8 7 2" xfId="46249"/>
    <cellStyle name="Обычный 5 10 8 8" xfId="46250"/>
    <cellStyle name="Обычный 5 10 9" xfId="16376"/>
    <cellStyle name="Обычный 5 10 9 2" xfId="16377"/>
    <cellStyle name="Обычный 5 10 9 2 2" xfId="16378"/>
    <cellStyle name="Обычный 5 10 9 2 2 2" xfId="16379"/>
    <cellStyle name="Обычный 5 10 9 2 2 2 2" xfId="46251"/>
    <cellStyle name="Обычный 5 10 9 2 2 3" xfId="46252"/>
    <cellStyle name="Обычный 5 10 9 2 3" xfId="16380"/>
    <cellStyle name="Обычный 5 10 9 2 3 2" xfId="46253"/>
    <cellStyle name="Обычный 5 10 9 2 4" xfId="46254"/>
    <cellStyle name="Обычный 5 10 9 3" xfId="16381"/>
    <cellStyle name="Обычный 5 10 9 3 2" xfId="16382"/>
    <cellStyle name="Обычный 5 10 9 3 2 2" xfId="16383"/>
    <cellStyle name="Обычный 5 10 9 3 2 2 2" xfId="46255"/>
    <cellStyle name="Обычный 5 10 9 3 2 3" xfId="46256"/>
    <cellStyle name="Обычный 5 10 9 3 3" xfId="16384"/>
    <cellStyle name="Обычный 5 10 9 3 3 2" xfId="46257"/>
    <cellStyle name="Обычный 5 10 9 3 4" xfId="46258"/>
    <cellStyle name="Обычный 5 10 9 4" xfId="16385"/>
    <cellStyle name="Обычный 5 10 9 4 2" xfId="16386"/>
    <cellStyle name="Обычный 5 10 9 4 2 2" xfId="16387"/>
    <cellStyle name="Обычный 5 10 9 4 2 2 2" xfId="46259"/>
    <cellStyle name="Обычный 5 10 9 4 2 3" xfId="46260"/>
    <cellStyle name="Обычный 5 10 9 4 3" xfId="16388"/>
    <cellStyle name="Обычный 5 10 9 4 3 2" xfId="46261"/>
    <cellStyle name="Обычный 5 10 9 4 4" xfId="46262"/>
    <cellStyle name="Обычный 5 10 9 5" xfId="16389"/>
    <cellStyle name="Обычный 5 10 9 5 2" xfId="16390"/>
    <cellStyle name="Обычный 5 10 9 5 2 2" xfId="46263"/>
    <cellStyle name="Обычный 5 10 9 5 3" xfId="46264"/>
    <cellStyle name="Обычный 5 10 9 6" xfId="16391"/>
    <cellStyle name="Обычный 5 10 9 6 2" xfId="46265"/>
    <cellStyle name="Обычный 5 10 9 7" xfId="16392"/>
    <cellStyle name="Обычный 5 10 9 7 2" xfId="46266"/>
    <cellStyle name="Обычный 5 10 9 8" xfId="46267"/>
    <cellStyle name="Обычный 5 100" xfId="16393"/>
    <cellStyle name="Обычный 5 100 2" xfId="16394"/>
    <cellStyle name="Обычный 5 100 2 2" xfId="16395"/>
    <cellStyle name="Обычный 5 100 2 2 2" xfId="46268"/>
    <cellStyle name="Обычный 5 100 2 3" xfId="46269"/>
    <cellStyle name="Обычный 5 100 3" xfId="16396"/>
    <cellStyle name="Обычный 5 100 3 2" xfId="46270"/>
    <cellStyle name="Обычный 5 100 4" xfId="46271"/>
    <cellStyle name="Обычный 5 101" xfId="16397"/>
    <cellStyle name="Обычный 5 101 2" xfId="16398"/>
    <cellStyle name="Обычный 5 101 2 2" xfId="16399"/>
    <cellStyle name="Обычный 5 101 2 2 2" xfId="46272"/>
    <cellStyle name="Обычный 5 101 2 3" xfId="46273"/>
    <cellStyle name="Обычный 5 101 3" xfId="16400"/>
    <cellStyle name="Обычный 5 101 3 2" xfId="46274"/>
    <cellStyle name="Обычный 5 101 4" xfId="46275"/>
    <cellStyle name="Обычный 5 102" xfId="16401"/>
    <cellStyle name="Обычный 5 102 2" xfId="16402"/>
    <cellStyle name="Обычный 5 102 2 2" xfId="16403"/>
    <cellStyle name="Обычный 5 102 2 2 2" xfId="46276"/>
    <cellStyle name="Обычный 5 102 2 3" xfId="46277"/>
    <cellStyle name="Обычный 5 102 3" xfId="16404"/>
    <cellStyle name="Обычный 5 102 3 2" xfId="46278"/>
    <cellStyle name="Обычный 5 102 4" xfId="46279"/>
    <cellStyle name="Обычный 5 103" xfId="16405"/>
    <cellStyle name="Обычный 5 103 2" xfId="16406"/>
    <cellStyle name="Обычный 5 103 2 2" xfId="16407"/>
    <cellStyle name="Обычный 5 103 2 2 2" xfId="46280"/>
    <cellStyle name="Обычный 5 103 2 3" xfId="46281"/>
    <cellStyle name="Обычный 5 103 3" xfId="16408"/>
    <cellStyle name="Обычный 5 103 3 2" xfId="46282"/>
    <cellStyle name="Обычный 5 103 4" xfId="46283"/>
    <cellStyle name="Обычный 5 104" xfId="16409"/>
    <cellStyle name="Обычный 5 104 2" xfId="16410"/>
    <cellStyle name="Обычный 5 104 2 2" xfId="16411"/>
    <cellStyle name="Обычный 5 104 2 2 2" xfId="46284"/>
    <cellStyle name="Обычный 5 104 2 3" xfId="46285"/>
    <cellStyle name="Обычный 5 104 3" xfId="16412"/>
    <cellStyle name="Обычный 5 104 3 2" xfId="46286"/>
    <cellStyle name="Обычный 5 104 4" xfId="46287"/>
    <cellStyle name="Обычный 5 105" xfId="16413"/>
    <cellStyle name="Обычный 5 105 2" xfId="16414"/>
    <cellStyle name="Обычный 5 105 2 2" xfId="16415"/>
    <cellStyle name="Обычный 5 105 2 2 2" xfId="46288"/>
    <cellStyle name="Обычный 5 105 2 3" xfId="46289"/>
    <cellStyle name="Обычный 5 105 3" xfId="16416"/>
    <cellStyle name="Обычный 5 105 3 2" xfId="46290"/>
    <cellStyle name="Обычный 5 105 4" xfId="46291"/>
    <cellStyle name="Обычный 5 106" xfId="16417"/>
    <cellStyle name="Обычный 5 106 2" xfId="16418"/>
    <cellStyle name="Обычный 5 106 2 2" xfId="16419"/>
    <cellStyle name="Обычный 5 106 2 2 2" xfId="46292"/>
    <cellStyle name="Обычный 5 106 2 3" xfId="46293"/>
    <cellStyle name="Обычный 5 106 3" xfId="16420"/>
    <cellStyle name="Обычный 5 106 3 2" xfId="46294"/>
    <cellStyle name="Обычный 5 106 4" xfId="46295"/>
    <cellStyle name="Обычный 5 107" xfId="16421"/>
    <cellStyle name="Обычный 5 107 2" xfId="16422"/>
    <cellStyle name="Обычный 5 107 2 2" xfId="16423"/>
    <cellStyle name="Обычный 5 107 2 2 2" xfId="46296"/>
    <cellStyle name="Обычный 5 107 2 3" xfId="46297"/>
    <cellStyle name="Обычный 5 107 3" xfId="16424"/>
    <cellStyle name="Обычный 5 107 3 2" xfId="46298"/>
    <cellStyle name="Обычный 5 107 4" xfId="46299"/>
    <cellStyle name="Обычный 5 108" xfId="16425"/>
    <cellStyle name="Обычный 5 108 2" xfId="16426"/>
    <cellStyle name="Обычный 5 108 2 2" xfId="16427"/>
    <cellStyle name="Обычный 5 108 2 2 2" xfId="46300"/>
    <cellStyle name="Обычный 5 108 2 3" xfId="46301"/>
    <cellStyle name="Обычный 5 108 3" xfId="16428"/>
    <cellStyle name="Обычный 5 108 3 2" xfId="46302"/>
    <cellStyle name="Обычный 5 108 4" xfId="46303"/>
    <cellStyle name="Обычный 5 109" xfId="16429"/>
    <cellStyle name="Обычный 5 109 2" xfId="16430"/>
    <cellStyle name="Обычный 5 109 2 2" xfId="16431"/>
    <cellStyle name="Обычный 5 109 2 2 2" xfId="46304"/>
    <cellStyle name="Обычный 5 109 2 3" xfId="46305"/>
    <cellStyle name="Обычный 5 109 3" xfId="16432"/>
    <cellStyle name="Обычный 5 109 3 2" xfId="46306"/>
    <cellStyle name="Обычный 5 109 4" xfId="46307"/>
    <cellStyle name="Обычный 5 11" xfId="16433"/>
    <cellStyle name="Обычный 5 11 10" xfId="16434"/>
    <cellStyle name="Обычный 5 11 10 2" xfId="16435"/>
    <cellStyle name="Обычный 5 11 10 2 2" xfId="16436"/>
    <cellStyle name="Обычный 5 11 10 2 2 2" xfId="16437"/>
    <cellStyle name="Обычный 5 11 10 2 2 2 2" xfId="46308"/>
    <cellStyle name="Обычный 5 11 10 2 2 3" xfId="46309"/>
    <cellStyle name="Обычный 5 11 10 2 3" xfId="16438"/>
    <cellStyle name="Обычный 5 11 10 2 3 2" xfId="46310"/>
    <cellStyle name="Обычный 5 11 10 2 4" xfId="46311"/>
    <cellStyle name="Обычный 5 11 10 3" xfId="16439"/>
    <cellStyle name="Обычный 5 11 10 3 2" xfId="16440"/>
    <cellStyle name="Обычный 5 11 10 3 2 2" xfId="16441"/>
    <cellStyle name="Обычный 5 11 10 3 2 2 2" xfId="46312"/>
    <cellStyle name="Обычный 5 11 10 3 2 3" xfId="46313"/>
    <cellStyle name="Обычный 5 11 10 3 3" xfId="16442"/>
    <cellStyle name="Обычный 5 11 10 3 3 2" xfId="46314"/>
    <cellStyle name="Обычный 5 11 10 3 4" xfId="46315"/>
    <cellStyle name="Обычный 5 11 10 4" xfId="16443"/>
    <cellStyle name="Обычный 5 11 10 4 2" xfId="16444"/>
    <cellStyle name="Обычный 5 11 10 4 2 2" xfId="16445"/>
    <cellStyle name="Обычный 5 11 10 4 2 2 2" xfId="46316"/>
    <cellStyle name="Обычный 5 11 10 4 2 3" xfId="46317"/>
    <cellStyle name="Обычный 5 11 10 4 3" xfId="16446"/>
    <cellStyle name="Обычный 5 11 10 4 3 2" xfId="46318"/>
    <cellStyle name="Обычный 5 11 10 4 4" xfId="46319"/>
    <cellStyle name="Обычный 5 11 10 5" xfId="16447"/>
    <cellStyle name="Обычный 5 11 10 5 2" xfId="16448"/>
    <cellStyle name="Обычный 5 11 10 5 2 2" xfId="46320"/>
    <cellStyle name="Обычный 5 11 10 5 3" xfId="46321"/>
    <cellStyle name="Обычный 5 11 10 6" xfId="16449"/>
    <cellStyle name="Обычный 5 11 10 6 2" xfId="46322"/>
    <cellStyle name="Обычный 5 11 10 7" xfId="16450"/>
    <cellStyle name="Обычный 5 11 10 7 2" xfId="46323"/>
    <cellStyle name="Обычный 5 11 10 8" xfId="46324"/>
    <cellStyle name="Обычный 5 11 11" xfId="16451"/>
    <cellStyle name="Обычный 5 11 11 2" xfId="16452"/>
    <cellStyle name="Обычный 5 11 11 2 2" xfId="16453"/>
    <cellStyle name="Обычный 5 11 11 2 2 2" xfId="16454"/>
    <cellStyle name="Обычный 5 11 11 2 2 2 2" xfId="46325"/>
    <cellStyle name="Обычный 5 11 11 2 2 3" xfId="46326"/>
    <cellStyle name="Обычный 5 11 11 2 3" xfId="16455"/>
    <cellStyle name="Обычный 5 11 11 2 3 2" xfId="46327"/>
    <cellStyle name="Обычный 5 11 11 2 4" xfId="46328"/>
    <cellStyle name="Обычный 5 11 11 3" xfId="16456"/>
    <cellStyle name="Обычный 5 11 11 3 2" xfId="16457"/>
    <cellStyle name="Обычный 5 11 11 3 2 2" xfId="16458"/>
    <cellStyle name="Обычный 5 11 11 3 2 2 2" xfId="46329"/>
    <cellStyle name="Обычный 5 11 11 3 2 3" xfId="46330"/>
    <cellStyle name="Обычный 5 11 11 3 3" xfId="16459"/>
    <cellStyle name="Обычный 5 11 11 3 3 2" xfId="46331"/>
    <cellStyle name="Обычный 5 11 11 3 4" xfId="46332"/>
    <cellStyle name="Обычный 5 11 11 4" xfId="16460"/>
    <cellStyle name="Обычный 5 11 11 4 2" xfId="16461"/>
    <cellStyle name="Обычный 5 11 11 4 2 2" xfId="16462"/>
    <cellStyle name="Обычный 5 11 11 4 2 2 2" xfId="46333"/>
    <cellStyle name="Обычный 5 11 11 4 2 3" xfId="46334"/>
    <cellStyle name="Обычный 5 11 11 4 3" xfId="16463"/>
    <cellStyle name="Обычный 5 11 11 4 3 2" xfId="46335"/>
    <cellStyle name="Обычный 5 11 11 4 4" xfId="46336"/>
    <cellStyle name="Обычный 5 11 11 5" xfId="16464"/>
    <cellStyle name="Обычный 5 11 11 5 2" xfId="16465"/>
    <cellStyle name="Обычный 5 11 11 5 2 2" xfId="46337"/>
    <cellStyle name="Обычный 5 11 11 5 3" xfId="46338"/>
    <cellStyle name="Обычный 5 11 11 6" xfId="16466"/>
    <cellStyle name="Обычный 5 11 11 6 2" xfId="46339"/>
    <cellStyle name="Обычный 5 11 11 7" xfId="16467"/>
    <cellStyle name="Обычный 5 11 11 7 2" xfId="46340"/>
    <cellStyle name="Обычный 5 11 11 8" xfId="46341"/>
    <cellStyle name="Обычный 5 11 12" xfId="16468"/>
    <cellStyle name="Обычный 5 11 12 2" xfId="16469"/>
    <cellStyle name="Обычный 5 11 12 2 2" xfId="16470"/>
    <cellStyle name="Обычный 5 11 12 2 2 2" xfId="16471"/>
    <cellStyle name="Обычный 5 11 12 2 2 2 2" xfId="46342"/>
    <cellStyle name="Обычный 5 11 12 2 2 3" xfId="46343"/>
    <cellStyle name="Обычный 5 11 12 2 3" xfId="16472"/>
    <cellStyle name="Обычный 5 11 12 2 3 2" xfId="46344"/>
    <cellStyle name="Обычный 5 11 12 2 4" xfId="46345"/>
    <cellStyle name="Обычный 5 11 12 3" xfId="16473"/>
    <cellStyle name="Обычный 5 11 12 3 2" xfId="16474"/>
    <cellStyle name="Обычный 5 11 12 3 2 2" xfId="16475"/>
    <cellStyle name="Обычный 5 11 12 3 2 2 2" xfId="46346"/>
    <cellStyle name="Обычный 5 11 12 3 2 3" xfId="46347"/>
    <cellStyle name="Обычный 5 11 12 3 3" xfId="16476"/>
    <cellStyle name="Обычный 5 11 12 3 3 2" xfId="46348"/>
    <cellStyle name="Обычный 5 11 12 3 4" xfId="46349"/>
    <cellStyle name="Обычный 5 11 12 4" xfId="16477"/>
    <cellStyle name="Обычный 5 11 12 4 2" xfId="16478"/>
    <cellStyle name="Обычный 5 11 12 4 2 2" xfId="16479"/>
    <cellStyle name="Обычный 5 11 12 4 2 2 2" xfId="46350"/>
    <cellStyle name="Обычный 5 11 12 4 2 3" xfId="46351"/>
    <cellStyle name="Обычный 5 11 12 4 3" xfId="16480"/>
    <cellStyle name="Обычный 5 11 12 4 3 2" xfId="46352"/>
    <cellStyle name="Обычный 5 11 12 4 4" xfId="46353"/>
    <cellStyle name="Обычный 5 11 12 5" xfId="16481"/>
    <cellStyle name="Обычный 5 11 12 5 2" xfId="16482"/>
    <cellStyle name="Обычный 5 11 12 5 2 2" xfId="46354"/>
    <cellStyle name="Обычный 5 11 12 5 3" xfId="46355"/>
    <cellStyle name="Обычный 5 11 12 6" xfId="16483"/>
    <cellStyle name="Обычный 5 11 12 6 2" xfId="46356"/>
    <cellStyle name="Обычный 5 11 12 7" xfId="16484"/>
    <cellStyle name="Обычный 5 11 12 7 2" xfId="46357"/>
    <cellStyle name="Обычный 5 11 12 8" xfId="46358"/>
    <cellStyle name="Обычный 5 11 13" xfId="16485"/>
    <cellStyle name="Обычный 5 11 13 2" xfId="16486"/>
    <cellStyle name="Обычный 5 11 13 2 2" xfId="16487"/>
    <cellStyle name="Обычный 5 11 13 2 2 2" xfId="16488"/>
    <cellStyle name="Обычный 5 11 13 2 2 2 2" xfId="46359"/>
    <cellStyle name="Обычный 5 11 13 2 2 3" xfId="46360"/>
    <cellStyle name="Обычный 5 11 13 2 3" xfId="16489"/>
    <cellStyle name="Обычный 5 11 13 2 3 2" xfId="46361"/>
    <cellStyle name="Обычный 5 11 13 2 4" xfId="46362"/>
    <cellStyle name="Обычный 5 11 13 3" xfId="16490"/>
    <cellStyle name="Обычный 5 11 13 3 2" xfId="16491"/>
    <cellStyle name="Обычный 5 11 13 3 2 2" xfId="16492"/>
    <cellStyle name="Обычный 5 11 13 3 2 2 2" xfId="46363"/>
    <cellStyle name="Обычный 5 11 13 3 2 3" xfId="46364"/>
    <cellStyle name="Обычный 5 11 13 3 3" xfId="16493"/>
    <cellStyle name="Обычный 5 11 13 3 3 2" xfId="46365"/>
    <cellStyle name="Обычный 5 11 13 3 4" xfId="46366"/>
    <cellStyle name="Обычный 5 11 13 4" xfId="16494"/>
    <cellStyle name="Обычный 5 11 13 4 2" xfId="16495"/>
    <cellStyle name="Обычный 5 11 13 4 2 2" xfId="16496"/>
    <cellStyle name="Обычный 5 11 13 4 2 2 2" xfId="46367"/>
    <cellStyle name="Обычный 5 11 13 4 2 3" xfId="46368"/>
    <cellStyle name="Обычный 5 11 13 4 3" xfId="16497"/>
    <cellStyle name="Обычный 5 11 13 4 3 2" xfId="46369"/>
    <cellStyle name="Обычный 5 11 13 4 4" xfId="46370"/>
    <cellStyle name="Обычный 5 11 13 5" xfId="16498"/>
    <cellStyle name="Обычный 5 11 13 5 2" xfId="16499"/>
    <cellStyle name="Обычный 5 11 13 5 2 2" xfId="46371"/>
    <cellStyle name="Обычный 5 11 13 5 3" xfId="46372"/>
    <cellStyle name="Обычный 5 11 13 6" xfId="16500"/>
    <cellStyle name="Обычный 5 11 13 6 2" xfId="46373"/>
    <cellStyle name="Обычный 5 11 13 7" xfId="16501"/>
    <cellStyle name="Обычный 5 11 13 7 2" xfId="46374"/>
    <cellStyle name="Обычный 5 11 13 8" xfId="46375"/>
    <cellStyle name="Обычный 5 11 14" xfId="16502"/>
    <cellStyle name="Обычный 5 11 14 2" xfId="16503"/>
    <cellStyle name="Обычный 5 11 14 2 2" xfId="16504"/>
    <cellStyle name="Обычный 5 11 14 2 2 2" xfId="16505"/>
    <cellStyle name="Обычный 5 11 14 2 2 2 2" xfId="46376"/>
    <cellStyle name="Обычный 5 11 14 2 2 3" xfId="46377"/>
    <cellStyle name="Обычный 5 11 14 2 3" xfId="16506"/>
    <cellStyle name="Обычный 5 11 14 2 3 2" xfId="46378"/>
    <cellStyle name="Обычный 5 11 14 2 4" xfId="46379"/>
    <cellStyle name="Обычный 5 11 14 3" xfId="16507"/>
    <cellStyle name="Обычный 5 11 14 3 2" xfId="16508"/>
    <cellStyle name="Обычный 5 11 14 3 2 2" xfId="16509"/>
    <cellStyle name="Обычный 5 11 14 3 2 2 2" xfId="46380"/>
    <cellStyle name="Обычный 5 11 14 3 2 3" xfId="46381"/>
    <cellStyle name="Обычный 5 11 14 3 3" xfId="16510"/>
    <cellStyle name="Обычный 5 11 14 3 3 2" xfId="46382"/>
    <cellStyle name="Обычный 5 11 14 3 4" xfId="46383"/>
    <cellStyle name="Обычный 5 11 14 4" xfId="16511"/>
    <cellStyle name="Обычный 5 11 14 4 2" xfId="16512"/>
    <cellStyle name="Обычный 5 11 14 4 2 2" xfId="16513"/>
    <cellStyle name="Обычный 5 11 14 4 2 2 2" xfId="46384"/>
    <cellStyle name="Обычный 5 11 14 4 2 3" xfId="46385"/>
    <cellStyle name="Обычный 5 11 14 4 3" xfId="16514"/>
    <cellStyle name="Обычный 5 11 14 4 3 2" xfId="46386"/>
    <cellStyle name="Обычный 5 11 14 4 4" xfId="46387"/>
    <cellStyle name="Обычный 5 11 14 5" xfId="16515"/>
    <cellStyle name="Обычный 5 11 14 5 2" xfId="16516"/>
    <cellStyle name="Обычный 5 11 14 5 2 2" xfId="46388"/>
    <cellStyle name="Обычный 5 11 14 5 3" xfId="46389"/>
    <cellStyle name="Обычный 5 11 14 6" xfId="16517"/>
    <cellStyle name="Обычный 5 11 14 6 2" xfId="46390"/>
    <cellStyle name="Обычный 5 11 14 7" xfId="16518"/>
    <cellStyle name="Обычный 5 11 14 7 2" xfId="46391"/>
    <cellStyle name="Обычный 5 11 14 8" xfId="46392"/>
    <cellStyle name="Обычный 5 11 15" xfId="16519"/>
    <cellStyle name="Обычный 5 11 15 2" xfId="16520"/>
    <cellStyle name="Обычный 5 11 15 2 2" xfId="16521"/>
    <cellStyle name="Обычный 5 11 15 2 2 2" xfId="16522"/>
    <cellStyle name="Обычный 5 11 15 2 2 2 2" xfId="46393"/>
    <cellStyle name="Обычный 5 11 15 2 2 3" xfId="46394"/>
    <cellStyle name="Обычный 5 11 15 2 3" xfId="16523"/>
    <cellStyle name="Обычный 5 11 15 2 3 2" xfId="46395"/>
    <cellStyle name="Обычный 5 11 15 2 4" xfId="46396"/>
    <cellStyle name="Обычный 5 11 15 3" xfId="16524"/>
    <cellStyle name="Обычный 5 11 15 3 2" xfId="16525"/>
    <cellStyle name="Обычный 5 11 15 3 2 2" xfId="16526"/>
    <cellStyle name="Обычный 5 11 15 3 2 2 2" xfId="46397"/>
    <cellStyle name="Обычный 5 11 15 3 2 3" xfId="46398"/>
    <cellStyle name="Обычный 5 11 15 3 3" xfId="16527"/>
    <cellStyle name="Обычный 5 11 15 3 3 2" xfId="46399"/>
    <cellStyle name="Обычный 5 11 15 3 4" xfId="46400"/>
    <cellStyle name="Обычный 5 11 15 4" xfId="16528"/>
    <cellStyle name="Обычный 5 11 15 4 2" xfId="16529"/>
    <cellStyle name="Обычный 5 11 15 4 2 2" xfId="16530"/>
    <cellStyle name="Обычный 5 11 15 4 2 2 2" xfId="46401"/>
    <cellStyle name="Обычный 5 11 15 4 2 3" xfId="46402"/>
    <cellStyle name="Обычный 5 11 15 4 3" xfId="16531"/>
    <cellStyle name="Обычный 5 11 15 4 3 2" xfId="46403"/>
    <cellStyle name="Обычный 5 11 15 4 4" xfId="46404"/>
    <cellStyle name="Обычный 5 11 15 5" xfId="16532"/>
    <cellStyle name="Обычный 5 11 15 5 2" xfId="16533"/>
    <cellStyle name="Обычный 5 11 15 5 2 2" xfId="46405"/>
    <cellStyle name="Обычный 5 11 15 5 3" xfId="46406"/>
    <cellStyle name="Обычный 5 11 15 6" xfId="16534"/>
    <cellStyle name="Обычный 5 11 15 6 2" xfId="46407"/>
    <cellStyle name="Обычный 5 11 15 7" xfId="16535"/>
    <cellStyle name="Обычный 5 11 15 7 2" xfId="46408"/>
    <cellStyle name="Обычный 5 11 15 8" xfId="46409"/>
    <cellStyle name="Обычный 5 11 16" xfId="16536"/>
    <cellStyle name="Обычный 5 11 16 2" xfId="16537"/>
    <cellStyle name="Обычный 5 11 16 2 2" xfId="16538"/>
    <cellStyle name="Обычный 5 11 16 2 2 2" xfId="16539"/>
    <cellStyle name="Обычный 5 11 16 2 2 2 2" xfId="46410"/>
    <cellStyle name="Обычный 5 11 16 2 2 3" xfId="46411"/>
    <cellStyle name="Обычный 5 11 16 2 3" xfId="16540"/>
    <cellStyle name="Обычный 5 11 16 2 3 2" xfId="46412"/>
    <cellStyle name="Обычный 5 11 16 2 4" xfId="46413"/>
    <cellStyle name="Обычный 5 11 16 3" xfId="16541"/>
    <cellStyle name="Обычный 5 11 16 3 2" xfId="16542"/>
    <cellStyle name="Обычный 5 11 16 3 2 2" xfId="16543"/>
    <cellStyle name="Обычный 5 11 16 3 2 2 2" xfId="46414"/>
    <cellStyle name="Обычный 5 11 16 3 2 3" xfId="46415"/>
    <cellStyle name="Обычный 5 11 16 3 3" xfId="16544"/>
    <cellStyle name="Обычный 5 11 16 3 3 2" xfId="46416"/>
    <cellStyle name="Обычный 5 11 16 3 4" xfId="46417"/>
    <cellStyle name="Обычный 5 11 16 4" xfId="16545"/>
    <cellStyle name="Обычный 5 11 16 4 2" xfId="16546"/>
    <cellStyle name="Обычный 5 11 16 4 2 2" xfId="16547"/>
    <cellStyle name="Обычный 5 11 16 4 2 2 2" xfId="46418"/>
    <cellStyle name="Обычный 5 11 16 4 2 3" xfId="46419"/>
    <cellStyle name="Обычный 5 11 16 4 3" xfId="16548"/>
    <cellStyle name="Обычный 5 11 16 4 3 2" xfId="46420"/>
    <cellStyle name="Обычный 5 11 16 4 4" xfId="46421"/>
    <cellStyle name="Обычный 5 11 16 5" xfId="16549"/>
    <cellStyle name="Обычный 5 11 16 5 2" xfId="16550"/>
    <cellStyle name="Обычный 5 11 16 5 2 2" xfId="46422"/>
    <cellStyle name="Обычный 5 11 16 5 3" xfId="46423"/>
    <cellStyle name="Обычный 5 11 16 6" xfId="16551"/>
    <cellStyle name="Обычный 5 11 16 6 2" xfId="46424"/>
    <cellStyle name="Обычный 5 11 16 7" xfId="16552"/>
    <cellStyle name="Обычный 5 11 16 7 2" xfId="46425"/>
    <cellStyle name="Обычный 5 11 16 8" xfId="46426"/>
    <cellStyle name="Обычный 5 11 17" xfId="16553"/>
    <cellStyle name="Обычный 5 11 17 2" xfId="16554"/>
    <cellStyle name="Обычный 5 11 17 2 2" xfId="16555"/>
    <cellStyle name="Обычный 5 11 17 2 2 2" xfId="16556"/>
    <cellStyle name="Обычный 5 11 17 2 2 2 2" xfId="46427"/>
    <cellStyle name="Обычный 5 11 17 2 2 3" xfId="46428"/>
    <cellStyle name="Обычный 5 11 17 2 3" xfId="16557"/>
    <cellStyle name="Обычный 5 11 17 2 3 2" xfId="46429"/>
    <cellStyle name="Обычный 5 11 17 2 4" xfId="46430"/>
    <cellStyle name="Обычный 5 11 17 3" xfId="16558"/>
    <cellStyle name="Обычный 5 11 17 3 2" xfId="16559"/>
    <cellStyle name="Обычный 5 11 17 3 2 2" xfId="16560"/>
    <cellStyle name="Обычный 5 11 17 3 2 2 2" xfId="46431"/>
    <cellStyle name="Обычный 5 11 17 3 2 3" xfId="46432"/>
    <cellStyle name="Обычный 5 11 17 3 3" xfId="16561"/>
    <cellStyle name="Обычный 5 11 17 3 3 2" xfId="46433"/>
    <cellStyle name="Обычный 5 11 17 3 4" xfId="46434"/>
    <cellStyle name="Обычный 5 11 17 4" xfId="16562"/>
    <cellStyle name="Обычный 5 11 17 4 2" xfId="16563"/>
    <cellStyle name="Обычный 5 11 17 4 2 2" xfId="16564"/>
    <cellStyle name="Обычный 5 11 17 4 2 2 2" xfId="46435"/>
    <cellStyle name="Обычный 5 11 17 4 2 3" xfId="46436"/>
    <cellStyle name="Обычный 5 11 17 4 3" xfId="16565"/>
    <cellStyle name="Обычный 5 11 17 4 3 2" xfId="46437"/>
    <cellStyle name="Обычный 5 11 17 4 4" xfId="46438"/>
    <cellStyle name="Обычный 5 11 17 5" xfId="16566"/>
    <cellStyle name="Обычный 5 11 17 5 2" xfId="16567"/>
    <cellStyle name="Обычный 5 11 17 5 2 2" xfId="46439"/>
    <cellStyle name="Обычный 5 11 17 5 3" xfId="46440"/>
    <cellStyle name="Обычный 5 11 17 6" xfId="16568"/>
    <cellStyle name="Обычный 5 11 17 6 2" xfId="46441"/>
    <cellStyle name="Обычный 5 11 17 7" xfId="16569"/>
    <cellStyle name="Обычный 5 11 17 7 2" xfId="46442"/>
    <cellStyle name="Обычный 5 11 17 8" xfId="46443"/>
    <cellStyle name="Обычный 5 11 18" xfId="16570"/>
    <cellStyle name="Обычный 5 11 18 2" xfId="16571"/>
    <cellStyle name="Обычный 5 11 18 2 2" xfId="16572"/>
    <cellStyle name="Обычный 5 11 18 2 2 2" xfId="16573"/>
    <cellStyle name="Обычный 5 11 18 2 2 2 2" xfId="46444"/>
    <cellStyle name="Обычный 5 11 18 2 2 3" xfId="46445"/>
    <cellStyle name="Обычный 5 11 18 2 3" xfId="16574"/>
    <cellStyle name="Обычный 5 11 18 2 3 2" xfId="46446"/>
    <cellStyle name="Обычный 5 11 18 2 4" xfId="46447"/>
    <cellStyle name="Обычный 5 11 18 3" xfId="16575"/>
    <cellStyle name="Обычный 5 11 18 3 2" xfId="16576"/>
    <cellStyle name="Обычный 5 11 18 3 2 2" xfId="16577"/>
    <cellStyle name="Обычный 5 11 18 3 2 2 2" xfId="46448"/>
    <cellStyle name="Обычный 5 11 18 3 2 3" xfId="46449"/>
    <cellStyle name="Обычный 5 11 18 3 3" xfId="16578"/>
    <cellStyle name="Обычный 5 11 18 3 3 2" xfId="46450"/>
    <cellStyle name="Обычный 5 11 18 3 4" xfId="46451"/>
    <cellStyle name="Обычный 5 11 18 4" xfId="16579"/>
    <cellStyle name="Обычный 5 11 18 4 2" xfId="16580"/>
    <cellStyle name="Обычный 5 11 18 4 2 2" xfId="16581"/>
    <cellStyle name="Обычный 5 11 18 4 2 2 2" xfId="46452"/>
    <cellStyle name="Обычный 5 11 18 4 2 3" xfId="46453"/>
    <cellStyle name="Обычный 5 11 18 4 3" xfId="16582"/>
    <cellStyle name="Обычный 5 11 18 4 3 2" xfId="46454"/>
    <cellStyle name="Обычный 5 11 18 4 4" xfId="46455"/>
    <cellStyle name="Обычный 5 11 18 5" xfId="16583"/>
    <cellStyle name="Обычный 5 11 18 5 2" xfId="16584"/>
    <cellStyle name="Обычный 5 11 18 5 2 2" xfId="46456"/>
    <cellStyle name="Обычный 5 11 18 5 3" xfId="46457"/>
    <cellStyle name="Обычный 5 11 18 6" xfId="16585"/>
    <cellStyle name="Обычный 5 11 18 6 2" xfId="46458"/>
    <cellStyle name="Обычный 5 11 18 7" xfId="16586"/>
    <cellStyle name="Обычный 5 11 18 7 2" xfId="46459"/>
    <cellStyle name="Обычный 5 11 18 8" xfId="46460"/>
    <cellStyle name="Обычный 5 11 19" xfId="16587"/>
    <cellStyle name="Обычный 5 11 19 2" xfId="16588"/>
    <cellStyle name="Обычный 5 11 19 2 2" xfId="16589"/>
    <cellStyle name="Обычный 5 11 19 2 2 2" xfId="16590"/>
    <cellStyle name="Обычный 5 11 19 2 2 2 2" xfId="46461"/>
    <cellStyle name="Обычный 5 11 19 2 2 3" xfId="46462"/>
    <cellStyle name="Обычный 5 11 19 2 3" xfId="16591"/>
    <cellStyle name="Обычный 5 11 19 2 3 2" xfId="46463"/>
    <cellStyle name="Обычный 5 11 19 2 4" xfId="46464"/>
    <cellStyle name="Обычный 5 11 19 3" xfId="16592"/>
    <cellStyle name="Обычный 5 11 19 3 2" xfId="16593"/>
    <cellStyle name="Обычный 5 11 19 3 2 2" xfId="16594"/>
    <cellStyle name="Обычный 5 11 19 3 2 2 2" xfId="46465"/>
    <cellStyle name="Обычный 5 11 19 3 2 3" xfId="46466"/>
    <cellStyle name="Обычный 5 11 19 3 3" xfId="16595"/>
    <cellStyle name="Обычный 5 11 19 3 3 2" xfId="46467"/>
    <cellStyle name="Обычный 5 11 19 3 4" xfId="46468"/>
    <cellStyle name="Обычный 5 11 19 4" xfId="16596"/>
    <cellStyle name="Обычный 5 11 19 4 2" xfId="16597"/>
    <cellStyle name="Обычный 5 11 19 4 2 2" xfId="16598"/>
    <cellStyle name="Обычный 5 11 19 4 2 2 2" xfId="46469"/>
    <cellStyle name="Обычный 5 11 19 4 2 3" xfId="46470"/>
    <cellStyle name="Обычный 5 11 19 4 3" xfId="16599"/>
    <cellStyle name="Обычный 5 11 19 4 3 2" xfId="46471"/>
    <cellStyle name="Обычный 5 11 19 4 4" xfId="46472"/>
    <cellStyle name="Обычный 5 11 19 5" xfId="16600"/>
    <cellStyle name="Обычный 5 11 19 5 2" xfId="16601"/>
    <cellStyle name="Обычный 5 11 19 5 2 2" xfId="46473"/>
    <cellStyle name="Обычный 5 11 19 5 3" xfId="46474"/>
    <cellStyle name="Обычный 5 11 19 6" xfId="16602"/>
    <cellStyle name="Обычный 5 11 19 6 2" xfId="46475"/>
    <cellStyle name="Обычный 5 11 19 7" xfId="16603"/>
    <cellStyle name="Обычный 5 11 19 7 2" xfId="46476"/>
    <cellStyle name="Обычный 5 11 19 8" xfId="46477"/>
    <cellStyle name="Обычный 5 11 2" xfId="16604"/>
    <cellStyle name="Обычный 5 11 2 2" xfId="16605"/>
    <cellStyle name="Обычный 5 11 2 2 2" xfId="16606"/>
    <cellStyle name="Обычный 5 11 2 2 2 2" xfId="16607"/>
    <cellStyle name="Обычный 5 11 2 2 2 2 2" xfId="46478"/>
    <cellStyle name="Обычный 5 11 2 2 2 3" xfId="46479"/>
    <cellStyle name="Обычный 5 11 2 2 3" xfId="16608"/>
    <cellStyle name="Обычный 5 11 2 2 3 2" xfId="46480"/>
    <cellStyle name="Обычный 5 11 2 2 4" xfId="46481"/>
    <cellStyle name="Обычный 5 11 2 3" xfId="16609"/>
    <cellStyle name="Обычный 5 11 2 3 2" xfId="16610"/>
    <cellStyle name="Обычный 5 11 2 3 2 2" xfId="16611"/>
    <cellStyle name="Обычный 5 11 2 3 2 2 2" xfId="46482"/>
    <cellStyle name="Обычный 5 11 2 3 2 3" xfId="46483"/>
    <cellStyle name="Обычный 5 11 2 3 3" xfId="16612"/>
    <cellStyle name="Обычный 5 11 2 3 3 2" xfId="46484"/>
    <cellStyle name="Обычный 5 11 2 3 4" xfId="46485"/>
    <cellStyle name="Обычный 5 11 2 4" xfId="16613"/>
    <cellStyle name="Обычный 5 11 2 4 2" xfId="16614"/>
    <cellStyle name="Обычный 5 11 2 4 2 2" xfId="16615"/>
    <cellStyle name="Обычный 5 11 2 4 2 2 2" xfId="46486"/>
    <cellStyle name="Обычный 5 11 2 4 2 3" xfId="46487"/>
    <cellStyle name="Обычный 5 11 2 4 3" xfId="16616"/>
    <cellStyle name="Обычный 5 11 2 4 3 2" xfId="46488"/>
    <cellStyle name="Обычный 5 11 2 4 4" xfId="46489"/>
    <cellStyle name="Обычный 5 11 2 5" xfId="16617"/>
    <cellStyle name="Обычный 5 11 2 5 2" xfId="16618"/>
    <cellStyle name="Обычный 5 11 2 5 2 2" xfId="46490"/>
    <cellStyle name="Обычный 5 11 2 5 3" xfId="46491"/>
    <cellStyle name="Обычный 5 11 2 6" xfId="16619"/>
    <cellStyle name="Обычный 5 11 2 6 2" xfId="46492"/>
    <cellStyle name="Обычный 5 11 2 7" xfId="16620"/>
    <cellStyle name="Обычный 5 11 2 7 2" xfId="46493"/>
    <cellStyle name="Обычный 5 11 2 8" xfId="46494"/>
    <cellStyle name="Обычный 5 11 20" xfId="16621"/>
    <cellStyle name="Обычный 5 11 20 2" xfId="16622"/>
    <cellStyle name="Обычный 5 11 20 2 2" xfId="16623"/>
    <cellStyle name="Обычный 5 11 20 2 2 2" xfId="16624"/>
    <cellStyle name="Обычный 5 11 20 2 2 2 2" xfId="46495"/>
    <cellStyle name="Обычный 5 11 20 2 2 3" xfId="46496"/>
    <cellStyle name="Обычный 5 11 20 2 3" xfId="16625"/>
    <cellStyle name="Обычный 5 11 20 2 3 2" xfId="46497"/>
    <cellStyle name="Обычный 5 11 20 2 4" xfId="46498"/>
    <cellStyle name="Обычный 5 11 20 3" xfId="16626"/>
    <cellStyle name="Обычный 5 11 20 3 2" xfId="16627"/>
    <cellStyle name="Обычный 5 11 20 3 2 2" xfId="16628"/>
    <cellStyle name="Обычный 5 11 20 3 2 2 2" xfId="46499"/>
    <cellStyle name="Обычный 5 11 20 3 2 3" xfId="46500"/>
    <cellStyle name="Обычный 5 11 20 3 3" xfId="16629"/>
    <cellStyle name="Обычный 5 11 20 3 3 2" xfId="46501"/>
    <cellStyle name="Обычный 5 11 20 3 4" xfId="46502"/>
    <cellStyle name="Обычный 5 11 20 4" xfId="16630"/>
    <cellStyle name="Обычный 5 11 20 4 2" xfId="16631"/>
    <cellStyle name="Обычный 5 11 20 4 2 2" xfId="16632"/>
    <cellStyle name="Обычный 5 11 20 4 2 2 2" xfId="46503"/>
    <cellStyle name="Обычный 5 11 20 4 2 3" xfId="46504"/>
    <cellStyle name="Обычный 5 11 20 4 3" xfId="16633"/>
    <cellStyle name="Обычный 5 11 20 4 3 2" xfId="46505"/>
    <cellStyle name="Обычный 5 11 20 4 4" xfId="46506"/>
    <cellStyle name="Обычный 5 11 20 5" xfId="16634"/>
    <cellStyle name="Обычный 5 11 20 5 2" xfId="16635"/>
    <cellStyle name="Обычный 5 11 20 5 2 2" xfId="46507"/>
    <cellStyle name="Обычный 5 11 20 5 3" xfId="46508"/>
    <cellStyle name="Обычный 5 11 20 6" xfId="16636"/>
    <cellStyle name="Обычный 5 11 20 6 2" xfId="46509"/>
    <cellStyle name="Обычный 5 11 20 7" xfId="16637"/>
    <cellStyle name="Обычный 5 11 20 7 2" xfId="46510"/>
    <cellStyle name="Обычный 5 11 20 8" xfId="46511"/>
    <cellStyle name="Обычный 5 11 21" xfId="16638"/>
    <cellStyle name="Обычный 5 11 21 2" xfId="16639"/>
    <cellStyle name="Обычный 5 11 21 2 2" xfId="16640"/>
    <cellStyle name="Обычный 5 11 21 2 2 2" xfId="16641"/>
    <cellStyle name="Обычный 5 11 21 2 2 2 2" xfId="46512"/>
    <cellStyle name="Обычный 5 11 21 2 2 3" xfId="46513"/>
    <cellStyle name="Обычный 5 11 21 2 3" xfId="16642"/>
    <cellStyle name="Обычный 5 11 21 2 3 2" xfId="46514"/>
    <cellStyle name="Обычный 5 11 21 2 4" xfId="46515"/>
    <cellStyle name="Обычный 5 11 21 3" xfId="16643"/>
    <cellStyle name="Обычный 5 11 21 3 2" xfId="16644"/>
    <cellStyle name="Обычный 5 11 21 3 2 2" xfId="16645"/>
    <cellStyle name="Обычный 5 11 21 3 2 2 2" xfId="46516"/>
    <cellStyle name="Обычный 5 11 21 3 2 3" xfId="46517"/>
    <cellStyle name="Обычный 5 11 21 3 3" xfId="16646"/>
    <cellStyle name="Обычный 5 11 21 3 3 2" xfId="46518"/>
    <cellStyle name="Обычный 5 11 21 3 4" xfId="46519"/>
    <cellStyle name="Обычный 5 11 21 4" xfId="16647"/>
    <cellStyle name="Обычный 5 11 21 4 2" xfId="16648"/>
    <cellStyle name="Обычный 5 11 21 4 2 2" xfId="16649"/>
    <cellStyle name="Обычный 5 11 21 4 2 2 2" xfId="46520"/>
    <cellStyle name="Обычный 5 11 21 4 2 3" xfId="46521"/>
    <cellStyle name="Обычный 5 11 21 4 3" xfId="16650"/>
    <cellStyle name="Обычный 5 11 21 4 3 2" xfId="46522"/>
    <cellStyle name="Обычный 5 11 21 4 4" xfId="46523"/>
    <cellStyle name="Обычный 5 11 21 5" xfId="16651"/>
    <cellStyle name="Обычный 5 11 21 5 2" xfId="16652"/>
    <cellStyle name="Обычный 5 11 21 5 2 2" xfId="46524"/>
    <cellStyle name="Обычный 5 11 21 5 3" xfId="46525"/>
    <cellStyle name="Обычный 5 11 21 6" xfId="16653"/>
    <cellStyle name="Обычный 5 11 21 6 2" xfId="46526"/>
    <cellStyle name="Обычный 5 11 21 7" xfId="16654"/>
    <cellStyle name="Обычный 5 11 21 7 2" xfId="46527"/>
    <cellStyle name="Обычный 5 11 21 8" xfId="46528"/>
    <cellStyle name="Обычный 5 11 22" xfId="16655"/>
    <cellStyle name="Обычный 5 11 22 2" xfId="16656"/>
    <cellStyle name="Обычный 5 11 22 2 2" xfId="16657"/>
    <cellStyle name="Обычный 5 11 22 2 2 2" xfId="16658"/>
    <cellStyle name="Обычный 5 11 22 2 2 2 2" xfId="46529"/>
    <cellStyle name="Обычный 5 11 22 2 2 3" xfId="46530"/>
    <cellStyle name="Обычный 5 11 22 2 3" xfId="16659"/>
    <cellStyle name="Обычный 5 11 22 2 3 2" xfId="46531"/>
    <cellStyle name="Обычный 5 11 22 2 4" xfId="46532"/>
    <cellStyle name="Обычный 5 11 22 3" xfId="16660"/>
    <cellStyle name="Обычный 5 11 22 3 2" xfId="16661"/>
    <cellStyle name="Обычный 5 11 22 3 2 2" xfId="16662"/>
    <cellStyle name="Обычный 5 11 22 3 2 2 2" xfId="46533"/>
    <cellStyle name="Обычный 5 11 22 3 2 3" xfId="46534"/>
    <cellStyle name="Обычный 5 11 22 3 3" xfId="16663"/>
    <cellStyle name="Обычный 5 11 22 3 3 2" xfId="46535"/>
    <cellStyle name="Обычный 5 11 22 3 4" xfId="46536"/>
    <cellStyle name="Обычный 5 11 22 4" xfId="16664"/>
    <cellStyle name="Обычный 5 11 22 4 2" xfId="16665"/>
    <cellStyle name="Обычный 5 11 22 4 2 2" xfId="16666"/>
    <cellStyle name="Обычный 5 11 22 4 2 2 2" xfId="46537"/>
    <cellStyle name="Обычный 5 11 22 4 2 3" xfId="46538"/>
    <cellStyle name="Обычный 5 11 22 4 3" xfId="16667"/>
    <cellStyle name="Обычный 5 11 22 4 3 2" xfId="46539"/>
    <cellStyle name="Обычный 5 11 22 4 4" xfId="46540"/>
    <cellStyle name="Обычный 5 11 22 5" xfId="16668"/>
    <cellStyle name="Обычный 5 11 22 5 2" xfId="16669"/>
    <cellStyle name="Обычный 5 11 22 5 2 2" xfId="46541"/>
    <cellStyle name="Обычный 5 11 22 5 3" xfId="46542"/>
    <cellStyle name="Обычный 5 11 22 6" xfId="16670"/>
    <cellStyle name="Обычный 5 11 22 6 2" xfId="46543"/>
    <cellStyle name="Обычный 5 11 22 7" xfId="16671"/>
    <cellStyle name="Обычный 5 11 22 7 2" xfId="46544"/>
    <cellStyle name="Обычный 5 11 22 8" xfId="46545"/>
    <cellStyle name="Обычный 5 11 23" xfId="16672"/>
    <cellStyle name="Обычный 5 11 23 2" xfId="16673"/>
    <cellStyle name="Обычный 5 11 23 2 2" xfId="16674"/>
    <cellStyle name="Обычный 5 11 23 2 2 2" xfId="16675"/>
    <cellStyle name="Обычный 5 11 23 2 2 2 2" xfId="46546"/>
    <cellStyle name="Обычный 5 11 23 2 2 3" xfId="46547"/>
    <cellStyle name="Обычный 5 11 23 2 3" xfId="16676"/>
    <cellStyle name="Обычный 5 11 23 2 3 2" xfId="46548"/>
    <cellStyle name="Обычный 5 11 23 2 4" xfId="46549"/>
    <cellStyle name="Обычный 5 11 23 3" xfId="16677"/>
    <cellStyle name="Обычный 5 11 23 3 2" xfId="16678"/>
    <cellStyle name="Обычный 5 11 23 3 2 2" xfId="16679"/>
    <cellStyle name="Обычный 5 11 23 3 2 2 2" xfId="46550"/>
    <cellStyle name="Обычный 5 11 23 3 2 3" xfId="46551"/>
    <cellStyle name="Обычный 5 11 23 3 3" xfId="16680"/>
    <cellStyle name="Обычный 5 11 23 3 3 2" xfId="46552"/>
    <cellStyle name="Обычный 5 11 23 3 4" xfId="46553"/>
    <cellStyle name="Обычный 5 11 23 4" xfId="16681"/>
    <cellStyle name="Обычный 5 11 23 4 2" xfId="16682"/>
    <cellStyle name="Обычный 5 11 23 4 2 2" xfId="16683"/>
    <cellStyle name="Обычный 5 11 23 4 2 2 2" xfId="46554"/>
    <cellStyle name="Обычный 5 11 23 4 2 3" xfId="46555"/>
    <cellStyle name="Обычный 5 11 23 4 3" xfId="16684"/>
    <cellStyle name="Обычный 5 11 23 4 3 2" xfId="46556"/>
    <cellStyle name="Обычный 5 11 23 4 4" xfId="46557"/>
    <cellStyle name="Обычный 5 11 23 5" xfId="16685"/>
    <cellStyle name="Обычный 5 11 23 5 2" xfId="16686"/>
    <cellStyle name="Обычный 5 11 23 5 2 2" xfId="46558"/>
    <cellStyle name="Обычный 5 11 23 5 3" xfId="46559"/>
    <cellStyle name="Обычный 5 11 23 6" xfId="16687"/>
    <cellStyle name="Обычный 5 11 23 6 2" xfId="46560"/>
    <cellStyle name="Обычный 5 11 23 7" xfId="16688"/>
    <cellStyle name="Обычный 5 11 23 7 2" xfId="46561"/>
    <cellStyle name="Обычный 5 11 23 8" xfId="46562"/>
    <cellStyle name="Обычный 5 11 24" xfId="16689"/>
    <cellStyle name="Обычный 5 11 24 2" xfId="16690"/>
    <cellStyle name="Обычный 5 11 24 2 2" xfId="16691"/>
    <cellStyle name="Обычный 5 11 24 2 2 2" xfId="16692"/>
    <cellStyle name="Обычный 5 11 24 2 2 2 2" xfId="46563"/>
    <cellStyle name="Обычный 5 11 24 2 2 3" xfId="46564"/>
    <cellStyle name="Обычный 5 11 24 2 3" xfId="16693"/>
    <cellStyle name="Обычный 5 11 24 2 3 2" xfId="46565"/>
    <cellStyle name="Обычный 5 11 24 2 4" xfId="46566"/>
    <cellStyle name="Обычный 5 11 24 3" xfId="16694"/>
    <cellStyle name="Обычный 5 11 24 3 2" xfId="16695"/>
    <cellStyle name="Обычный 5 11 24 3 2 2" xfId="16696"/>
    <cellStyle name="Обычный 5 11 24 3 2 2 2" xfId="46567"/>
    <cellStyle name="Обычный 5 11 24 3 2 3" xfId="46568"/>
    <cellStyle name="Обычный 5 11 24 3 3" xfId="16697"/>
    <cellStyle name="Обычный 5 11 24 3 3 2" xfId="46569"/>
    <cellStyle name="Обычный 5 11 24 3 4" xfId="46570"/>
    <cellStyle name="Обычный 5 11 24 4" xfId="16698"/>
    <cellStyle name="Обычный 5 11 24 4 2" xfId="16699"/>
    <cellStyle name="Обычный 5 11 24 4 2 2" xfId="16700"/>
    <cellStyle name="Обычный 5 11 24 4 2 2 2" xfId="46571"/>
    <cellStyle name="Обычный 5 11 24 4 2 3" xfId="46572"/>
    <cellStyle name="Обычный 5 11 24 4 3" xfId="16701"/>
    <cellStyle name="Обычный 5 11 24 4 3 2" xfId="46573"/>
    <cellStyle name="Обычный 5 11 24 4 4" xfId="46574"/>
    <cellStyle name="Обычный 5 11 24 5" xfId="16702"/>
    <cellStyle name="Обычный 5 11 24 5 2" xfId="16703"/>
    <cellStyle name="Обычный 5 11 24 5 2 2" xfId="46575"/>
    <cellStyle name="Обычный 5 11 24 5 3" xfId="46576"/>
    <cellStyle name="Обычный 5 11 24 6" xfId="16704"/>
    <cellStyle name="Обычный 5 11 24 6 2" xfId="46577"/>
    <cellStyle name="Обычный 5 11 24 7" xfId="16705"/>
    <cellStyle name="Обычный 5 11 24 7 2" xfId="46578"/>
    <cellStyle name="Обычный 5 11 24 8" xfId="46579"/>
    <cellStyle name="Обычный 5 11 25" xfId="16706"/>
    <cellStyle name="Обычный 5 11 25 2" xfId="16707"/>
    <cellStyle name="Обычный 5 11 25 2 2" xfId="16708"/>
    <cellStyle name="Обычный 5 11 25 2 2 2" xfId="16709"/>
    <cellStyle name="Обычный 5 11 25 2 2 2 2" xfId="46580"/>
    <cellStyle name="Обычный 5 11 25 2 2 3" xfId="46581"/>
    <cellStyle name="Обычный 5 11 25 2 3" xfId="16710"/>
    <cellStyle name="Обычный 5 11 25 2 3 2" xfId="46582"/>
    <cellStyle name="Обычный 5 11 25 2 4" xfId="46583"/>
    <cellStyle name="Обычный 5 11 25 3" xfId="16711"/>
    <cellStyle name="Обычный 5 11 25 3 2" xfId="16712"/>
    <cellStyle name="Обычный 5 11 25 3 2 2" xfId="16713"/>
    <cellStyle name="Обычный 5 11 25 3 2 2 2" xfId="46584"/>
    <cellStyle name="Обычный 5 11 25 3 2 3" xfId="46585"/>
    <cellStyle name="Обычный 5 11 25 3 3" xfId="16714"/>
    <cellStyle name="Обычный 5 11 25 3 3 2" xfId="46586"/>
    <cellStyle name="Обычный 5 11 25 3 4" xfId="46587"/>
    <cellStyle name="Обычный 5 11 25 4" xfId="16715"/>
    <cellStyle name="Обычный 5 11 25 4 2" xfId="16716"/>
    <cellStyle name="Обычный 5 11 25 4 2 2" xfId="16717"/>
    <cellStyle name="Обычный 5 11 25 4 2 2 2" xfId="46588"/>
    <cellStyle name="Обычный 5 11 25 4 2 3" xfId="46589"/>
    <cellStyle name="Обычный 5 11 25 4 3" xfId="16718"/>
    <cellStyle name="Обычный 5 11 25 4 3 2" xfId="46590"/>
    <cellStyle name="Обычный 5 11 25 4 4" xfId="46591"/>
    <cellStyle name="Обычный 5 11 25 5" xfId="16719"/>
    <cellStyle name="Обычный 5 11 25 5 2" xfId="16720"/>
    <cellStyle name="Обычный 5 11 25 5 2 2" xfId="46592"/>
    <cellStyle name="Обычный 5 11 25 5 3" xfId="46593"/>
    <cellStyle name="Обычный 5 11 25 6" xfId="16721"/>
    <cellStyle name="Обычный 5 11 25 6 2" xfId="46594"/>
    <cellStyle name="Обычный 5 11 25 7" xfId="16722"/>
    <cellStyle name="Обычный 5 11 25 7 2" xfId="46595"/>
    <cellStyle name="Обычный 5 11 25 8" xfId="46596"/>
    <cellStyle name="Обычный 5 11 26" xfId="16723"/>
    <cellStyle name="Обычный 5 11 26 2" xfId="16724"/>
    <cellStyle name="Обычный 5 11 26 2 2" xfId="16725"/>
    <cellStyle name="Обычный 5 11 26 2 2 2" xfId="16726"/>
    <cellStyle name="Обычный 5 11 26 2 2 2 2" xfId="46597"/>
    <cellStyle name="Обычный 5 11 26 2 2 3" xfId="46598"/>
    <cellStyle name="Обычный 5 11 26 2 3" xfId="16727"/>
    <cellStyle name="Обычный 5 11 26 2 3 2" xfId="46599"/>
    <cellStyle name="Обычный 5 11 26 2 4" xfId="46600"/>
    <cellStyle name="Обычный 5 11 26 3" xfId="16728"/>
    <cellStyle name="Обычный 5 11 26 3 2" xfId="16729"/>
    <cellStyle name="Обычный 5 11 26 3 2 2" xfId="16730"/>
    <cellStyle name="Обычный 5 11 26 3 2 2 2" xfId="46601"/>
    <cellStyle name="Обычный 5 11 26 3 2 3" xfId="46602"/>
    <cellStyle name="Обычный 5 11 26 3 3" xfId="16731"/>
    <cellStyle name="Обычный 5 11 26 3 3 2" xfId="46603"/>
    <cellStyle name="Обычный 5 11 26 3 4" xfId="46604"/>
    <cellStyle name="Обычный 5 11 26 4" xfId="16732"/>
    <cellStyle name="Обычный 5 11 26 4 2" xfId="16733"/>
    <cellStyle name="Обычный 5 11 26 4 2 2" xfId="16734"/>
    <cellStyle name="Обычный 5 11 26 4 2 2 2" xfId="46605"/>
    <cellStyle name="Обычный 5 11 26 4 2 3" xfId="46606"/>
    <cellStyle name="Обычный 5 11 26 4 3" xfId="16735"/>
    <cellStyle name="Обычный 5 11 26 4 3 2" xfId="46607"/>
    <cellStyle name="Обычный 5 11 26 4 4" xfId="46608"/>
    <cellStyle name="Обычный 5 11 26 5" xfId="16736"/>
    <cellStyle name="Обычный 5 11 26 5 2" xfId="16737"/>
    <cellStyle name="Обычный 5 11 26 5 2 2" xfId="46609"/>
    <cellStyle name="Обычный 5 11 26 5 3" xfId="46610"/>
    <cellStyle name="Обычный 5 11 26 6" xfId="16738"/>
    <cellStyle name="Обычный 5 11 26 6 2" xfId="46611"/>
    <cellStyle name="Обычный 5 11 26 7" xfId="16739"/>
    <cellStyle name="Обычный 5 11 26 7 2" xfId="46612"/>
    <cellStyle name="Обычный 5 11 26 8" xfId="46613"/>
    <cellStyle name="Обычный 5 11 27" xfId="16740"/>
    <cellStyle name="Обычный 5 11 27 2" xfId="16741"/>
    <cellStyle name="Обычный 5 11 27 2 2" xfId="16742"/>
    <cellStyle name="Обычный 5 11 27 2 2 2" xfId="16743"/>
    <cellStyle name="Обычный 5 11 27 2 2 2 2" xfId="46614"/>
    <cellStyle name="Обычный 5 11 27 2 2 3" xfId="46615"/>
    <cellStyle name="Обычный 5 11 27 2 3" xfId="16744"/>
    <cellStyle name="Обычный 5 11 27 2 3 2" xfId="46616"/>
    <cellStyle name="Обычный 5 11 27 2 4" xfId="46617"/>
    <cellStyle name="Обычный 5 11 27 3" xfId="16745"/>
    <cellStyle name="Обычный 5 11 27 3 2" xfId="16746"/>
    <cellStyle name="Обычный 5 11 27 3 2 2" xfId="16747"/>
    <cellStyle name="Обычный 5 11 27 3 2 2 2" xfId="46618"/>
    <cellStyle name="Обычный 5 11 27 3 2 3" xfId="46619"/>
    <cellStyle name="Обычный 5 11 27 3 3" xfId="16748"/>
    <cellStyle name="Обычный 5 11 27 3 3 2" xfId="46620"/>
    <cellStyle name="Обычный 5 11 27 3 4" xfId="46621"/>
    <cellStyle name="Обычный 5 11 27 4" xfId="16749"/>
    <cellStyle name="Обычный 5 11 27 4 2" xfId="16750"/>
    <cellStyle name="Обычный 5 11 27 4 2 2" xfId="16751"/>
    <cellStyle name="Обычный 5 11 27 4 2 2 2" xfId="46622"/>
    <cellStyle name="Обычный 5 11 27 4 2 3" xfId="46623"/>
    <cellStyle name="Обычный 5 11 27 4 3" xfId="16752"/>
    <cellStyle name="Обычный 5 11 27 4 3 2" xfId="46624"/>
    <cellStyle name="Обычный 5 11 27 4 4" xfId="46625"/>
    <cellStyle name="Обычный 5 11 27 5" xfId="16753"/>
    <cellStyle name="Обычный 5 11 27 5 2" xfId="16754"/>
    <cellStyle name="Обычный 5 11 27 5 2 2" xfId="46626"/>
    <cellStyle name="Обычный 5 11 27 5 3" xfId="46627"/>
    <cellStyle name="Обычный 5 11 27 6" xfId="16755"/>
    <cellStyle name="Обычный 5 11 27 6 2" xfId="46628"/>
    <cellStyle name="Обычный 5 11 27 7" xfId="16756"/>
    <cellStyle name="Обычный 5 11 27 7 2" xfId="46629"/>
    <cellStyle name="Обычный 5 11 27 8" xfId="46630"/>
    <cellStyle name="Обычный 5 11 28" xfId="16757"/>
    <cellStyle name="Обычный 5 11 28 2" xfId="16758"/>
    <cellStyle name="Обычный 5 11 28 2 2" xfId="16759"/>
    <cellStyle name="Обычный 5 11 28 2 2 2" xfId="16760"/>
    <cellStyle name="Обычный 5 11 28 2 2 2 2" xfId="46631"/>
    <cellStyle name="Обычный 5 11 28 2 2 3" xfId="46632"/>
    <cellStyle name="Обычный 5 11 28 2 3" xfId="16761"/>
    <cellStyle name="Обычный 5 11 28 2 3 2" xfId="46633"/>
    <cellStyle name="Обычный 5 11 28 2 4" xfId="46634"/>
    <cellStyle name="Обычный 5 11 28 3" xfId="16762"/>
    <cellStyle name="Обычный 5 11 28 3 2" xfId="16763"/>
    <cellStyle name="Обычный 5 11 28 3 2 2" xfId="16764"/>
    <cellStyle name="Обычный 5 11 28 3 2 2 2" xfId="46635"/>
    <cellStyle name="Обычный 5 11 28 3 2 3" xfId="46636"/>
    <cellStyle name="Обычный 5 11 28 3 3" xfId="16765"/>
    <cellStyle name="Обычный 5 11 28 3 3 2" xfId="46637"/>
    <cellStyle name="Обычный 5 11 28 3 4" xfId="46638"/>
    <cellStyle name="Обычный 5 11 28 4" xfId="16766"/>
    <cellStyle name="Обычный 5 11 28 4 2" xfId="16767"/>
    <cellStyle name="Обычный 5 11 28 4 2 2" xfId="16768"/>
    <cellStyle name="Обычный 5 11 28 4 2 2 2" xfId="46639"/>
    <cellStyle name="Обычный 5 11 28 4 2 3" xfId="46640"/>
    <cellStyle name="Обычный 5 11 28 4 3" xfId="16769"/>
    <cellStyle name="Обычный 5 11 28 4 3 2" xfId="46641"/>
    <cellStyle name="Обычный 5 11 28 4 4" xfId="46642"/>
    <cellStyle name="Обычный 5 11 28 5" xfId="16770"/>
    <cellStyle name="Обычный 5 11 28 5 2" xfId="16771"/>
    <cellStyle name="Обычный 5 11 28 5 2 2" xfId="46643"/>
    <cellStyle name="Обычный 5 11 28 5 3" xfId="46644"/>
    <cellStyle name="Обычный 5 11 28 6" xfId="16772"/>
    <cellStyle name="Обычный 5 11 28 6 2" xfId="46645"/>
    <cellStyle name="Обычный 5 11 28 7" xfId="16773"/>
    <cellStyle name="Обычный 5 11 28 7 2" xfId="46646"/>
    <cellStyle name="Обычный 5 11 28 8" xfId="46647"/>
    <cellStyle name="Обычный 5 11 29" xfId="16774"/>
    <cellStyle name="Обычный 5 11 29 2" xfId="16775"/>
    <cellStyle name="Обычный 5 11 29 2 2" xfId="16776"/>
    <cellStyle name="Обычный 5 11 29 2 2 2" xfId="16777"/>
    <cellStyle name="Обычный 5 11 29 2 2 2 2" xfId="46648"/>
    <cellStyle name="Обычный 5 11 29 2 2 3" xfId="46649"/>
    <cellStyle name="Обычный 5 11 29 2 3" xfId="16778"/>
    <cellStyle name="Обычный 5 11 29 2 3 2" xfId="46650"/>
    <cellStyle name="Обычный 5 11 29 2 4" xfId="46651"/>
    <cellStyle name="Обычный 5 11 29 3" xfId="16779"/>
    <cellStyle name="Обычный 5 11 29 3 2" xfId="16780"/>
    <cellStyle name="Обычный 5 11 29 3 2 2" xfId="16781"/>
    <cellStyle name="Обычный 5 11 29 3 2 2 2" xfId="46652"/>
    <cellStyle name="Обычный 5 11 29 3 2 3" xfId="46653"/>
    <cellStyle name="Обычный 5 11 29 3 3" xfId="16782"/>
    <cellStyle name="Обычный 5 11 29 3 3 2" xfId="46654"/>
    <cellStyle name="Обычный 5 11 29 3 4" xfId="46655"/>
    <cellStyle name="Обычный 5 11 29 4" xfId="16783"/>
    <cellStyle name="Обычный 5 11 29 4 2" xfId="16784"/>
    <cellStyle name="Обычный 5 11 29 4 2 2" xfId="16785"/>
    <cellStyle name="Обычный 5 11 29 4 2 2 2" xfId="46656"/>
    <cellStyle name="Обычный 5 11 29 4 2 3" xfId="46657"/>
    <cellStyle name="Обычный 5 11 29 4 3" xfId="16786"/>
    <cellStyle name="Обычный 5 11 29 4 3 2" xfId="46658"/>
    <cellStyle name="Обычный 5 11 29 4 4" xfId="46659"/>
    <cellStyle name="Обычный 5 11 29 5" xfId="16787"/>
    <cellStyle name="Обычный 5 11 29 5 2" xfId="16788"/>
    <cellStyle name="Обычный 5 11 29 5 2 2" xfId="46660"/>
    <cellStyle name="Обычный 5 11 29 5 3" xfId="46661"/>
    <cellStyle name="Обычный 5 11 29 6" xfId="16789"/>
    <cellStyle name="Обычный 5 11 29 6 2" xfId="46662"/>
    <cellStyle name="Обычный 5 11 29 7" xfId="16790"/>
    <cellStyle name="Обычный 5 11 29 7 2" xfId="46663"/>
    <cellStyle name="Обычный 5 11 29 8" xfId="46664"/>
    <cellStyle name="Обычный 5 11 3" xfId="16791"/>
    <cellStyle name="Обычный 5 11 3 2" xfId="16792"/>
    <cellStyle name="Обычный 5 11 3 2 2" xfId="16793"/>
    <cellStyle name="Обычный 5 11 3 2 2 2" xfId="16794"/>
    <cellStyle name="Обычный 5 11 3 2 2 2 2" xfId="46665"/>
    <cellStyle name="Обычный 5 11 3 2 2 3" xfId="46666"/>
    <cellStyle name="Обычный 5 11 3 2 3" xfId="16795"/>
    <cellStyle name="Обычный 5 11 3 2 3 2" xfId="46667"/>
    <cellStyle name="Обычный 5 11 3 2 4" xfId="46668"/>
    <cellStyle name="Обычный 5 11 3 3" xfId="16796"/>
    <cellStyle name="Обычный 5 11 3 3 2" xfId="16797"/>
    <cellStyle name="Обычный 5 11 3 3 2 2" xfId="16798"/>
    <cellStyle name="Обычный 5 11 3 3 2 2 2" xfId="46669"/>
    <cellStyle name="Обычный 5 11 3 3 2 3" xfId="46670"/>
    <cellStyle name="Обычный 5 11 3 3 3" xfId="16799"/>
    <cellStyle name="Обычный 5 11 3 3 3 2" xfId="46671"/>
    <cellStyle name="Обычный 5 11 3 3 4" xfId="46672"/>
    <cellStyle name="Обычный 5 11 3 4" xfId="16800"/>
    <cellStyle name="Обычный 5 11 3 4 2" xfId="16801"/>
    <cellStyle name="Обычный 5 11 3 4 2 2" xfId="16802"/>
    <cellStyle name="Обычный 5 11 3 4 2 2 2" xfId="46673"/>
    <cellStyle name="Обычный 5 11 3 4 2 3" xfId="46674"/>
    <cellStyle name="Обычный 5 11 3 4 3" xfId="16803"/>
    <cellStyle name="Обычный 5 11 3 4 3 2" xfId="46675"/>
    <cellStyle name="Обычный 5 11 3 4 4" xfId="46676"/>
    <cellStyle name="Обычный 5 11 3 5" xfId="16804"/>
    <cellStyle name="Обычный 5 11 3 5 2" xfId="16805"/>
    <cellStyle name="Обычный 5 11 3 5 2 2" xfId="46677"/>
    <cellStyle name="Обычный 5 11 3 5 3" xfId="46678"/>
    <cellStyle name="Обычный 5 11 3 6" xfId="16806"/>
    <cellStyle name="Обычный 5 11 3 6 2" xfId="46679"/>
    <cellStyle name="Обычный 5 11 3 7" xfId="16807"/>
    <cellStyle name="Обычный 5 11 3 7 2" xfId="46680"/>
    <cellStyle name="Обычный 5 11 3 8" xfId="46681"/>
    <cellStyle name="Обычный 5 11 30" xfId="16808"/>
    <cellStyle name="Обычный 5 11 30 2" xfId="16809"/>
    <cellStyle name="Обычный 5 11 30 2 2" xfId="16810"/>
    <cellStyle name="Обычный 5 11 30 2 2 2" xfId="46682"/>
    <cellStyle name="Обычный 5 11 30 2 3" xfId="46683"/>
    <cellStyle name="Обычный 5 11 30 3" xfId="16811"/>
    <cellStyle name="Обычный 5 11 30 3 2" xfId="46684"/>
    <cellStyle name="Обычный 5 11 30 4" xfId="46685"/>
    <cellStyle name="Обычный 5 11 31" xfId="16812"/>
    <cellStyle name="Обычный 5 11 31 2" xfId="16813"/>
    <cellStyle name="Обычный 5 11 31 2 2" xfId="16814"/>
    <cellStyle name="Обычный 5 11 31 2 2 2" xfId="46686"/>
    <cellStyle name="Обычный 5 11 31 2 3" xfId="46687"/>
    <cellStyle name="Обычный 5 11 31 3" xfId="16815"/>
    <cellStyle name="Обычный 5 11 31 3 2" xfId="46688"/>
    <cellStyle name="Обычный 5 11 31 4" xfId="46689"/>
    <cellStyle name="Обычный 5 11 32" xfId="16816"/>
    <cellStyle name="Обычный 5 11 32 2" xfId="16817"/>
    <cellStyle name="Обычный 5 11 32 2 2" xfId="16818"/>
    <cellStyle name="Обычный 5 11 32 2 2 2" xfId="46690"/>
    <cellStyle name="Обычный 5 11 32 2 3" xfId="46691"/>
    <cellStyle name="Обычный 5 11 32 3" xfId="16819"/>
    <cellStyle name="Обычный 5 11 32 3 2" xfId="46692"/>
    <cellStyle name="Обычный 5 11 32 4" xfId="46693"/>
    <cellStyle name="Обычный 5 11 33" xfId="16820"/>
    <cellStyle name="Обычный 5 11 33 2" xfId="16821"/>
    <cellStyle name="Обычный 5 11 33 2 2" xfId="46694"/>
    <cellStyle name="Обычный 5 11 33 3" xfId="46695"/>
    <cellStyle name="Обычный 5 11 34" xfId="16822"/>
    <cellStyle name="Обычный 5 11 34 2" xfId="46696"/>
    <cellStyle name="Обычный 5 11 35" xfId="16823"/>
    <cellStyle name="Обычный 5 11 35 2" xfId="46697"/>
    <cellStyle name="Обычный 5 11 36" xfId="46698"/>
    <cellStyle name="Обычный 5 11 4" xfId="16824"/>
    <cellStyle name="Обычный 5 11 4 2" xfId="16825"/>
    <cellStyle name="Обычный 5 11 4 2 2" xfId="16826"/>
    <cellStyle name="Обычный 5 11 4 2 2 2" xfId="16827"/>
    <cellStyle name="Обычный 5 11 4 2 2 2 2" xfId="46699"/>
    <cellStyle name="Обычный 5 11 4 2 2 3" xfId="46700"/>
    <cellStyle name="Обычный 5 11 4 2 3" xfId="16828"/>
    <cellStyle name="Обычный 5 11 4 2 3 2" xfId="46701"/>
    <cellStyle name="Обычный 5 11 4 2 4" xfId="46702"/>
    <cellStyle name="Обычный 5 11 4 3" xfId="16829"/>
    <cellStyle name="Обычный 5 11 4 3 2" xfId="16830"/>
    <cellStyle name="Обычный 5 11 4 3 2 2" xfId="16831"/>
    <cellStyle name="Обычный 5 11 4 3 2 2 2" xfId="46703"/>
    <cellStyle name="Обычный 5 11 4 3 2 3" xfId="46704"/>
    <cellStyle name="Обычный 5 11 4 3 3" xfId="16832"/>
    <cellStyle name="Обычный 5 11 4 3 3 2" xfId="46705"/>
    <cellStyle name="Обычный 5 11 4 3 4" xfId="46706"/>
    <cellStyle name="Обычный 5 11 4 4" xfId="16833"/>
    <cellStyle name="Обычный 5 11 4 4 2" xfId="16834"/>
    <cellStyle name="Обычный 5 11 4 4 2 2" xfId="16835"/>
    <cellStyle name="Обычный 5 11 4 4 2 2 2" xfId="46707"/>
    <cellStyle name="Обычный 5 11 4 4 2 3" xfId="46708"/>
    <cellStyle name="Обычный 5 11 4 4 3" xfId="16836"/>
    <cellStyle name="Обычный 5 11 4 4 3 2" xfId="46709"/>
    <cellStyle name="Обычный 5 11 4 4 4" xfId="46710"/>
    <cellStyle name="Обычный 5 11 4 5" xfId="16837"/>
    <cellStyle name="Обычный 5 11 4 5 2" xfId="16838"/>
    <cellStyle name="Обычный 5 11 4 5 2 2" xfId="46711"/>
    <cellStyle name="Обычный 5 11 4 5 3" xfId="46712"/>
    <cellStyle name="Обычный 5 11 4 6" xfId="16839"/>
    <cellStyle name="Обычный 5 11 4 6 2" xfId="46713"/>
    <cellStyle name="Обычный 5 11 4 7" xfId="16840"/>
    <cellStyle name="Обычный 5 11 4 7 2" xfId="46714"/>
    <cellStyle name="Обычный 5 11 4 8" xfId="46715"/>
    <cellStyle name="Обычный 5 11 5" xfId="16841"/>
    <cellStyle name="Обычный 5 11 5 2" xfId="16842"/>
    <cellStyle name="Обычный 5 11 5 2 2" xfId="16843"/>
    <cellStyle name="Обычный 5 11 5 2 2 2" xfId="16844"/>
    <cellStyle name="Обычный 5 11 5 2 2 2 2" xfId="46716"/>
    <cellStyle name="Обычный 5 11 5 2 2 3" xfId="46717"/>
    <cellStyle name="Обычный 5 11 5 2 3" xfId="16845"/>
    <cellStyle name="Обычный 5 11 5 2 3 2" xfId="46718"/>
    <cellStyle name="Обычный 5 11 5 2 4" xfId="46719"/>
    <cellStyle name="Обычный 5 11 5 3" xfId="16846"/>
    <cellStyle name="Обычный 5 11 5 3 2" xfId="16847"/>
    <cellStyle name="Обычный 5 11 5 3 2 2" xfId="16848"/>
    <cellStyle name="Обычный 5 11 5 3 2 2 2" xfId="46720"/>
    <cellStyle name="Обычный 5 11 5 3 2 3" xfId="46721"/>
    <cellStyle name="Обычный 5 11 5 3 3" xfId="16849"/>
    <cellStyle name="Обычный 5 11 5 3 3 2" xfId="46722"/>
    <cellStyle name="Обычный 5 11 5 3 4" xfId="46723"/>
    <cellStyle name="Обычный 5 11 5 4" xfId="16850"/>
    <cellStyle name="Обычный 5 11 5 4 2" xfId="16851"/>
    <cellStyle name="Обычный 5 11 5 4 2 2" xfId="16852"/>
    <cellStyle name="Обычный 5 11 5 4 2 2 2" xfId="46724"/>
    <cellStyle name="Обычный 5 11 5 4 2 3" xfId="46725"/>
    <cellStyle name="Обычный 5 11 5 4 3" xfId="16853"/>
    <cellStyle name="Обычный 5 11 5 4 3 2" xfId="46726"/>
    <cellStyle name="Обычный 5 11 5 4 4" xfId="46727"/>
    <cellStyle name="Обычный 5 11 5 5" xfId="16854"/>
    <cellStyle name="Обычный 5 11 5 5 2" xfId="16855"/>
    <cellStyle name="Обычный 5 11 5 5 2 2" xfId="46728"/>
    <cellStyle name="Обычный 5 11 5 5 3" xfId="46729"/>
    <cellStyle name="Обычный 5 11 5 6" xfId="16856"/>
    <cellStyle name="Обычный 5 11 5 6 2" xfId="46730"/>
    <cellStyle name="Обычный 5 11 5 7" xfId="16857"/>
    <cellStyle name="Обычный 5 11 5 7 2" xfId="46731"/>
    <cellStyle name="Обычный 5 11 5 8" xfId="46732"/>
    <cellStyle name="Обычный 5 11 6" xfId="16858"/>
    <cellStyle name="Обычный 5 11 6 2" xfId="16859"/>
    <cellStyle name="Обычный 5 11 6 2 2" xfId="16860"/>
    <cellStyle name="Обычный 5 11 6 2 2 2" xfId="16861"/>
    <cellStyle name="Обычный 5 11 6 2 2 2 2" xfId="46733"/>
    <cellStyle name="Обычный 5 11 6 2 2 3" xfId="46734"/>
    <cellStyle name="Обычный 5 11 6 2 3" xfId="16862"/>
    <cellStyle name="Обычный 5 11 6 2 3 2" xfId="46735"/>
    <cellStyle name="Обычный 5 11 6 2 4" xfId="46736"/>
    <cellStyle name="Обычный 5 11 6 3" xfId="16863"/>
    <cellStyle name="Обычный 5 11 6 3 2" xfId="16864"/>
    <cellStyle name="Обычный 5 11 6 3 2 2" xfId="16865"/>
    <cellStyle name="Обычный 5 11 6 3 2 2 2" xfId="46737"/>
    <cellStyle name="Обычный 5 11 6 3 2 3" xfId="46738"/>
    <cellStyle name="Обычный 5 11 6 3 3" xfId="16866"/>
    <cellStyle name="Обычный 5 11 6 3 3 2" xfId="46739"/>
    <cellStyle name="Обычный 5 11 6 3 4" xfId="46740"/>
    <cellStyle name="Обычный 5 11 6 4" xfId="16867"/>
    <cellStyle name="Обычный 5 11 6 4 2" xfId="16868"/>
    <cellStyle name="Обычный 5 11 6 4 2 2" xfId="16869"/>
    <cellStyle name="Обычный 5 11 6 4 2 2 2" xfId="46741"/>
    <cellStyle name="Обычный 5 11 6 4 2 3" xfId="46742"/>
    <cellStyle name="Обычный 5 11 6 4 3" xfId="16870"/>
    <cellStyle name="Обычный 5 11 6 4 3 2" xfId="46743"/>
    <cellStyle name="Обычный 5 11 6 4 4" xfId="46744"/>
    <cellStyle name="Обычный 5 11 6 5" xfId="16871"/>
    <cellStyle name="Обычный 5 11 6 5 2" xfId="16872"/>
    <cellStyle name="Обычный 5 11 6 5 2 2" xfId="46745"/>
    <cellStyle name="Обычный 5 11 6 5 3" xfId="46746"/>
    <cellStyle name="Обычный 5 11 6 6" xfId="16873"/>
    <cellStyle name="Обычный 5 11 6 6 2" xfId="46747"/>
    <cellStyle name="Обычный 5 11 6 7" xfId="16874"/>
    <cellStyle name="Обычный 5 11 6 7 2" xfId="46748"/>
    <cellStyle name="Обычный 5 11 6 8" xfId="46749"/>
    <cellStyle name="Обычный 5 11 7" xfId="16875"/>
    <cellStyle name="Обычный 5 11 7 2" xfId="16876"/>
    <cellStyle name="Обычный 5 11 7 2 2" xfId="16877"/>
    <cellStyle name="Обычный 5 11 7 2 2 2" xfId="16878"/>
    <cellStyle name="Обычный 5 11 7 2 2 2 2" xfId="46750"/>
    <cellStyle name="Обычный 5 11 7 2 2 3" xfId="46751"/>
    <cellStyle name="Обычный 5 11 7 2 3" xfId="16879"/>
    <cellStyle name="Обычный 5 11 7 2 3 2" xfId="46752"/>
    <cellStyle name="Обычный 5 11 7 2 4" xfId="46753"/>
    <cellStyle name="Обычный 5 11 7 3" xfId="16880"/>
    <cellStyle name="Обычный 5 11 7 3 2" xfId="16881"/>
    <cellStyle name="Обычный 5 11 7 3 2 2" xfId="16882"/>
    <cellStyle name="Обычный 5 11 7 3 2 2 2" xfId="46754"/>
    <cellStyle name="Обычный 5 11 7 3 2 3" xfId="46755"/>
    <cellStyle name="Обычный 5 11 7 3 3" xfId="16883"/>
    <cellStyle name="Обычный 5 11 7 3 3 2" xfId="46756"/>
    <cellStyle name="Обычный 5 11 7 3 4" xfId="46757"/>
    <cellStyle name="Обычный 5 11 7 4" xfId="16884"/>
    <cellStyle name="Обычный 5 11 7 4 2" xfId="16885"/>
    <cellStyle name="Обычный 5 11 7 4 2 2" xfId="16886"/>
    <cellStyle name="Обычный 5 11 7 4 2 2 2" xfId="46758"/>
    <cellStyle name="Обычный 5 11 7 4 2 3" xfId="46759"/>
    <cellStyle name="Обычный 5 11 7 4 3" xfId="16887"/>
    <cellStyle name="Обычный 5 11 7 4 3 2" xfId="46760"/>
    <cellStyle name="Обычный 5 11 7 4 4" xfId="46761"/>
    <cellStyle name="Обычный 5 11 7 5" xfId="16888"/>
    <cellStyle name="Обычный 5 11 7 5 2" xfId="16889"/>
    <cellStyle name="Обычный 5 11 7 5 2 2" xfId="46762"/>
    <cellStyle name="Обычный 5 11 7 5 3" xfId="46763"/>
    <cellStyle name="Обычный 5 11 7 6" xfId="16890"/>
    <cellStyle name="Обычный 5 11 7 6 2" xfId="46764"/>
    <cellStyle name="Обычный 5 11 7 7" xfId="16891"/>
    <cellStyle name="Обычный 5 11 7 7 2" xfId="46765"/>
    <cellStyle name="Обычный 5 11 7 8" xfId="46766"/>
    <cellStyle name="Обычный 5 11 8" xfId="16892"/>
    <cellStyle name="Обычный 5 11 8 2" xfId="16893"/>
    <cellStyle name="Обычный 5 11 8 2 2" xfId="16894"/>
    <cellStyle name="Обычный 5 11 8 2 2 2" xfId="16895"/>
    <cellStyle name="Обычный 5 11 8 2 2 2 2" xfId="46767"/>
    <cellStyle name="Обычный 5 11 8 2 2 3" xfId="46768"/>
    <cellStyle name="Обычный 5 11 8 2 3" xfId="16896"/>
    <cellStyle name="Обычный 5 11 8 2 3 2" xfId="46769"/>
    <cellStyle name="Обычный 5 11 8 2 4" xfId="46770"/>
    <cellStyle name="Обычный 5 11 8 3" xfId="16897"/>
    <cellStyle name="Обычный 5 11 8 3 2" xfId="16898"/>
    <cellStyle name="Обычный 5 11 8 3 2 2" xfId="16899"/>
    <cellStyle name="Обычный 5 11 8 3 2 2 2" xfId="46771"/>
    <cellStyle name="Обычный 5 11 8 3 2 3" xfId="46772"/>
    <cellStyle name="Обычный 5 11 8 3 3" xfId="16900"/>
    <cellStyle name="Обычный 5 11 8 3 3 2" xfId="46773"/>
    <cellStyle name="Обычный 5 11 8 3 4" xfId="46774"/>
    <cellStyle name="Обычный 5 11 8 4" xfId="16901"/>
    <cellStyle name="Обычный 5 11 8 4 2" xfId="16902"/>
    <cellStyle name="Обычный 5 11 8 4 2 2" xfId="16903"/>
    <cellStyle name="Обычный 5 11 8 4 2 2 2" xfId="46775"/>
    <cellStyle name="Обычный 5 11 8 4 2 3" xfId="46776"/>
    <cellStyle name="Обычный 5 11 8 4 3" xfId="16904"/>
    <cellStyle name="Обычный 5 11 8 4 3 2" xfId="46777"/>
    <cellStyle name="Обычный 5 11 8 4 4" xfId="46778"/>
    <cellStyle name="Обычный 5 11 8 5" xfId="16905"/>
    <cellStyle name="Обычный 5 11 8 5 2" xfId="16906"/>
    <cellStyle name="Обычный 5 11 8 5 2 2" xfId="46779"/>
    <cellStyle name="Обычный 5 11 8 5 3" xfId="46780"/>
    <cellStyle name="Обычный 5 11 8 6" xfId="16907"/>
    <cellStyle name="Обычный 5 11 8 6 2" xfId="46781"/>
    <cellStyle name="Обычный 5 11 8 7" xfId="16908"/>
    <cellStyle name="Обычный 5 11 8 7 2" xfId="46782"/>
    <cellStyle name="Обычный 5 11 8 8" xfId="46783"/>
    <cellStyle name="Обычный 5 11 9" xfId="16909"/>
    <cellStyle name="Обычный 5 11 9 2" xfId="16910"/>
    <cellStyle name="Обычный 5 11 9 2 2" xfId="16911"/>
    <cellStyle name="Обычный 5 11 9 2 2 2" xfId="16912"/>
    <cellStyle name="Обычный 5 11 9 2 2 2 2" xfId="46784"/>
    <cellStyle name="Обычный 5 11 9 2 2 3" xfId="46785"/>
    <cellStyle name="Обычный 5 11 9 2 3" xfId="16913"/>
    <cellStyle name="Обычный 5 11 9 2 3 2" xfId="46786"/>
    <cellStyle name="Обычный 5 11 9 2 4" xfId="46787"/>
    <cellStyle name="Обычный 5 11 9 3" xfId="16914"/>
    <cellStyle name="Обычный 5 11 9 3 2" xfId="16915"/>
    <cellStyle name="Обычный 5 11 9 3 2 2" xfId="16916"/>
    <cellStyle name="Обычный 5 11 9 3 2 2 2" xfId="46788"/>
    <cellStyle name="Обычный 5 11 9 3 2 3" xfId="46789"/>
    <cellStyle name="Обычный 5 11 9 3 3" xfId="16917"/>
    <cellStyle name="Обычный 5 11 9 3 3 2" xfId="46790"/>
    <cellStyle name="Обычный 5 11 9 3 4" xfId="46791"/>
    <cellStyle name="Обычный 5 11 9 4" xfId="16918"/>
    <cellStyle name="Обычный 5 11 9 4 2" xfId="16919"/>
    <cellStyle name="Обычный 5 11 9 4 2 2" xfId="16920"/>
    <cellStyle name="Обычный 5 11 9 4 2 2 2" xfId="46792"/>
    <cellStyle name="Обычный 5 11 9 4 2 3" xfId="46793"/>
    <cellStyle name="Обычный 5 11 9 4 3" xfId="16921"/>
    <cellStyle name="Обычный 5 11 9 4 3 2" xfId="46794"/>
    <cellStyle name="Обычный 5 11 9 4 4" xfId="46795"/>
    <cellStyle name="Обычный 5 11 9 5" xfId="16922"/>
    <cellStyle name="Обычный 5 11 9 5 2" xfId="16923"/>
    <cellStyle name="Обычный 5 11 9 5 2 2" xfId="46796"/>
    <cellStyle name="Обычный 5 11 9 5 3" xfId="46797"/>
    <cellStyle name="Обычный 5 11 9 6" xfId="16924"/>
    <cellStyle name="Обычный 5 11 9 6 2" xfId="46798"/>
    <cellStyle name="Обычный 5 11 9 7" xfId="16925"/>
    <cellStyle name="Обычный 5 11 9 7 2" xfId="46799"/>
    <cellStyle name="Обычный 5 11 9 8" xfId="46800"/>
    <cellStyle name="Обычный 5 110" xfId="16926"/>
    <cellStyle name="Обычный 5 110 2" xfId="16927"/>
    <cellStyle name="Обычный 5 110 2 2" xfId="16928"/>
    <cellStyle name="Обычный 5 110 2 2 2" xfId="46801"/>
    <cellStyle name="Обычный 5 110 2 3" xfId="46802"/>
    <cellStyle name="Обычный 5 110 3" xfId="16929"/>
    <cellStyle name="Обычный 5 110 3 2" xfId="46803"/>
    <cellStyle name="Обычный 5 110 4" xfId="46804"/>
    <cellStyle name="Обычный 5 111" xfId="16930"/>
    <cellStyle name="Обычный 5 111 2" xfId="16931"/>
    <cellStyle name="Обычный 5 111 2 2" xfId="16932"/>
    <cellStyle name="Обычный 5 111 2 2 2" xfId="46805"/>
    <cellStyle name="Обычный 5 111 2 3" xfId="46806"/>
    <cellStyle name="Обычный 5 111 3" xfId="16933"/>
    <cellStyle name="Обычный 5 111 3 2" xfId="46807"/>
    <cellStyle name="Обычный 5 111 4" xfId="46808"/>
    <cellStyle name="Обычный 5 112" xfId="16934"/>
    <cellStyle name="Обычный 5 112 2" xfId="16935"/>
    <cellStyle name="Обычный 5 112 2 2" xfId="16936"/>
    <cellStyle name="Обычный 5 112 2 2 2" xfId="46809"/>
    <cellStyle name="Обычный 5 112 2 3" xfId="46810"/>
    <cellStyle name="Обычный 5 112 3" xfId="16937"/>
    <cellStyle name="Обычный 5 112 3 2" xfId="46811"/>
    <cellStyle name="Обычный 5 112 4" xfId="46812"/>
    <cellStyle name="Обычный 5 113" xfId="16938"/>
    <cellStyle name="Обычный 5 113 2" xfId="16939"/>
    <cellStyle name="Обычный 5 113 2 2" xfId="16940"/>
    <cellStyle name="Обычный 5 113 2 2 2" xfId="46813"/>
    <cellStyle name="Обычный 5 113 2 3" xfId="46814"/>
    <cellStyle name="Обычный 5 113 3" xfId="16941"/>
    <cellStyle name="Обычный 5 113 3 2" xfId="46815"/>
    <cellStyle name="Обычный 5 113 4" xfId="46816"/>
    <cellStyle name="Обычный 5 114" xfId="16942"/>
    <cellStyle name="Обычный 5 114 2" xfId="16943"/>
    <cellStyle name="Обычный 5 114 2 2" xfId="16944"/>
    <cellStyle name="Обычный 5 114 2 2 2" xfId="46817"/>
    <cellStyle name="Обычный 5 114 2 3" xfId="46818"/>
    <cellStyle name="Обычный 5 114 3" xfId="16945"/>
    <cellStyle name="Обычный 5 114 3 2" xfId="46819"/>
    <cellStyle name="Обычный 5 114 4" xfId="46820"/>
    <cellStyle name="Обычный 5 115" xfId="16946"/>
    <cellStyle name="Обычный 5 115 2" xfId="16947"/>
    <cellStyle name="Обычный 5 115 2 2" xfId="16948"/>
    <cellStyle name="Обычный 5 115 2 2 2" xfId="46821"/>
    <cellStyle name="Обычный 5 115 2 3" xfId="46822"/>
    <cellStyle name="Обычный 5 115 3" xfId="16949"/>
    <cellStyle name="Обычный 5 115 3 2" xfId="46823"/>
    <cellStyle name="Обычный 5 115 4" xfId="46824"/>
    <cellStyle name="Обычный 5 116" xfId="16950"/>
    <cellStyle name="Обычный 5 116 2" xfId="16951"/>
    <cellStyle name="Обычный 5 116 2 2" xfId="16952"/>
    <cellStyle name="Обычный 5 116 2 2 2" xfId="46825"/>
    <cellStyle name="Обычный 5 116 2 3" xfId="46826"/>
    <cellStyle name="Обычный 5 116 3" xfId="16953"/>
    <cellStyle name="Обычный 5 116 3 2" xfId="46827"/>
    <cellStyle name="Обычный 5 116 4" xfId="46828"/>
    <cellStyle name="Обычный 5 117" xfId="16954"/>
    <cellStyle name="Обычный 5 117 2" xfId="16955"/>
    <cellStyle name="Обычный 5 117 2 2" xfId="16956"/>
    <cellStyle name="Обычный 5 117 2 2 2" xfId="46829"/>
    <cellStyle name="Обычный 5 117 2 3" xfId="46830"/>
    <cellStyle name="Обычный 5 117 3" xfId="16957"/>
    <cellStyle name="Обычный 5 117 3 2" xfId="46831"/>
    <cellStyle name="Обычный 5 117 4" xfId="46832"/>
    <cellStyle name="Обычный 5 118" xfId="16958"/>
    <cellStyle name="Обычный 5 118 2" xfId="16959"/>
    <cellStyle name="Обычный 5 118 2 2" xfId="16960"/>
    <cellStyle name="Обычный 5 118 2 2 2" xfId="46833"/>
    <cellStyle name="Обычный 5 118 2 3" xfId="46834"/>
    <cellStyle name="Обычный 5 118 3" xfId="16961"/>
    <cellStyle name="Обычный 5 118 3 2" xfId="46835"/>
    <cellStyle name="Обычный 5 118 4" xfId="46836"/>
    <cellStyle name="Обычный 5 119" xfId="16962"/>
    <cellStyle name="Обычный 5 119 2" xfId="16963"/>
    <cellStyle name="Обычный 5 119 2 2" xfId="16964"/>
    <cellStyle name="Обычный 5 119 2 2 2" xfId="46837"/>
    <cellStyle name="Обычный 5 119 2 3" xfId="46838"/>
    <cellStyle name="Обычный 5 119 3" xfId="16965"/>
    <cellStyle name="Обычный 5 119 3 2" xfId="46839"/>
    <cellStyle name="Обычный 5 119 4" xfId="46840"/>
    <cellStyle name="Обычный 5 12" xfId="16966"/>
    <cellStyle name="Обычный 5 12 10" xfId="16967"/>
    <cellStyle name="Обычный 5 12 10 2" xfId="16968"/>
    <cellStyle name="Обычный 5 12 10 2 2" xfId="16969"/>
    <cellStyle name="Обычный 5 12 10 2 2 2" xfId="16970"/>
    <cellStyle name="Обычный 5 12 10 2 2 2 2" xfId="46841"/>
    <cellStyle name="Обычный 5 12 10 2 2 3" xfId="46842"/>
    <cellStyle name="Обычный 5 12 10 2 3" xfId="16971"/>
    <cellStyle name="Обычный 5 12 10 2 3 2" xfId="46843"/>
    <cellStyle name="Обычный 5 12 10 2 4" xfId="46844"/>
    <cellStyle name="Обычный 5 12 10 3" xfId="16972"/>
    <cellStyle name="Обычный 5 12 10 3 2" xfId="16973"/>
    <cellStyle name="Обычный 5 12 10 3 2 2" xfId="16974"/>
    <cellStyle name="Обычный 5 12 10 3 2 2 2" xfId="46845"/>
    <cellStyle name="Обычный 5 12 10 3 2 3" xfId="46846"/>
    <cellStyle name="Обычный 5 12 10 3 3" xfId="16975"/>
    <cellStyle name="Обычный 5 12 10 3 3 2" xfId="46847"/>
    <cellStyle name="Обычный 5 12 10 3 4" xfId="46848"/>
    <cellStyle name="Обычный 5 12 10 4" xfId="16976"/>
    <cellStyle name="Обычный 5 12 10 4 2" xfId="16977"/>
    <cellStyle name="Обычный 5 12 10 4 2 2" xfId="16978"/>
    <cellStyle name="Обычный 5 12 10 4 2 2 2" xfId="46849"/>
    <cellStyle name="Обычный 5 12 10 4 2 3" xfId="46850"/>
    <cellStyle name="Обычный 5 12 10 4 3" xfId="16979"/>
    <cellStyle name="Обычный 5 12 10 4 3 2" xfId="46851"/>
    <cellStyle name="Обычный 5 12 10 4 4" xfId="46852"/>
    <cellStyle name="Обычный 5 12 10 5" xfId="16980"/>
    <cellStyle name="Обычный 5 12 10 5 2" xfId="16981"/>
    <cellStyle name="Обычный 5 12 10 5 2 2" xfId="46853"/>
    <cellStyle name="Обычный 5 12 10 5 3" xfId="46854"/>
    <cellStyle name="Обычный 5 12 10 6" xfId="16982"/>
    <cellStyle name="Обычный 5 12 10 6 2" xfId="46855"/>
    <cellStyle name="Обычный 5 12 10 7" xfId="16983"/>
    <cellStyle name="Обычный 5 12 10 7 2" xfId="46856"/>
    <cellStyle name="Обычный 5 12 10 8" xfId="46857"/>
    <cellStyle name="Обычный 5 12 11" xfId="16984"/>
    <cellStyle name="Обычный 5 12 11 2" xfId="16985"/>
    <cellStyle name="Обычный 5 12 11 2 2" xfId="16986"/>
    <cellStyle name="Обычный 5 12 11 2 2 2" xfId="16987"/>
    <cellStyle name="Обычный 5 12 11 2 2 2 2" xfId="46858"/>
    <cellStyle name="Обычный 5 12 11 2 2 3" xfId="46859"/>
    <cellStyle name="Обычный 5 12 11 2 3" xfId="16988"/>
    <cellStyle name="Обычный 5 12 11 2 3 2" xfId="46860"/>
    <cellStyle name="Обычный 5 12 11 2 4" xfId="46861"/>
    <cellStyle name="Обычный 5 12 11 3" xfId="16989"/>
    <cellStyle name="Обычный 5 12 11 3 2" xfId="16990"/>
    <cellStyle name="Обычный 5 12 11 3 2 2" xfId="16991"/>
    <cellStyle name="Обычный 5 12 11 3 2 2 2" xfId="46862"/>
    <cellStyle name="Обычный 5 12 11 3 2 3" xfId="46863"/>
    <cellStyle name="Обычный 5 12 11 3 3" xfId="16992"/>
    <cellStyle name="Обычный 5 12 11 3 3 2" xfId="46864"/>
    <cellStyle name="Обычный 5 12 11 3 4" xfId="46865"/>
    <cellStyle name="Обычный 5 12 11 4" xfId="16993"/>
    <cellStyle name="Обычный 5 12 11 4 2" xfId="16994"/>
    <cellStyle name="Обычный 5 12 11 4 2 2" xfId="16995"/>
    <cellStyle name="Обычный 5 12 11 4 2 2 2" xfId="46866"/>
    <cellStyle name="Обычный 5 12 11 4 2 3" xfId="46867"/>
    <cellStyle name="Обычный 5 12 11 4 3" xfId="16996"/>
    <cellStyle name="Обычный 5 12 11 4 3 2" xfId="46868"/>
    <cellStyle name="Обычный 5 12 11 4 4" xfId="46869"/>
    <cellStyle name="Обычный 5 12 11 5" xfId="16997"/>
    <cellStyle name="Обычный 5 12 11 5 2" xfId="16998"/>
    <cellStyle name="Обычный 5 12 11 5 2 2" xfId="46870"/>
    <cellStyle name="Обычный 5 12 11 5 3" xfId="46871"/>
    <cellStyle name="Обычный 5 12 11 6" xfId="16999"/>
    <cellStyle name="Обычный 5 12 11 6 2" xfId="46872"/>
    <cellStyle name="Обычный 5 12 11 7" xfId="17000"/>
    <cellStyle name="Обычный 5 12 11 7 2" xfId="46873"/>
    <cellStyle name="Обычный 5 12 11 8" xfId="46874"/>
    <cellStyle name="Обычный 5 12 12" xfId="17001"/>
    <cellStyle name="Обычный 5 12 12 2" xfId="17002"/>
    <cellStyle name="Обычный 5 12 12 2 2" xfId="17003"/>
    <cellStyle name="Обычный 5 12 12 2 2 2" xfId="17004"/>
    <cellStyle name="Обычный 5 12 12 2 2 2 2" xfId="46875"/>
    <cellStyle name="Обычный 5 12 12 2 2 3" xfId="46876"/>
    <cellStyle name="Обычный 5 12 12 2 3" xfId="17005"/>
    <cellStyle name="Обычный 5 12 12 2 3 2" xfId="46877"/>
    <cellStyle name="Обычный 5 12 12 2 4" xfId="46878"/>
    <cellStyle name="Обычный 5 12 12 3" xfId="17006"/>
    <cellStyle name="Обычный 5 12 12 3 2" xfId="17007"/>
    <cellStyle name="Обычный 5 12 12 3 2 2" xfId="17008"/>
    <cellStyle name="Обычный 5 12 12 3 2 2 2" xfId="46879"/>
    <cellStyle name="Обычный 5 12 12 3 2 3" xfId="46880"/>
    <cellStyle name="Обычный 5 12 12 3 3" xfId="17009"/>
    <cellStyle name="Обычный 5 12 12 3 3 2" xfId="46881"/>
    <cellStyle name="Обычный 5 12 12 3 4" xfId="46882"/>
    <cellStyle name="Обычный 5 12 12 4" xfId="17010"/>
    <cellStyle name="Обычный 5 12 12 4 2" xfId="17011"/>
    <cellStyle name="Обычный 5 12 12 4 2 2" xfId="17012"/>
    <cellStyle name="Обычный 5 12 12 4 2 2 2" xfId="46883"/>
    <cellStyle name="Обычный 5 12 12 4 2 3" xfId="46884"/>
    <cellStyle name="Обычный 5 12 12 4 3" xfId="17013"/>
    <cellStyle name="Обычный 5 12 12 4 3 2" xfId="46885"/>
    <cellStyle name="Обычный 5 12 12 4 4" xfId="46886"/>
    <cellStyle name="Обычный 5 12 12 5" xfId="17014"/>
    <cellStyle name="Обычный 5 12 12 5 2" xfId="17015"/>
    <cellStyle name="Обычный 5 12 12 5 2 2" xfId="46887"/>
    <cellStyle name="Обычный 5 12 12 5 3" xfId="46888"/>
    <cellStyle name="Обычный 5 12 12 6" xfId="17016"/>
    <cellStyle name="Обычный 5 12 12 6 2" xfId="46889"/>
    <cellStyle name="Обычный 5 12 12 7" xfId="17017"/>
    <cellStyle name="Обычный 5 12 12 7 2" xfId="46890"/>
    <cellStyle name="Обычный 5 12 12 8" xfId="46891"/>
    <cellStyle name="Обычный 5 12 13" xfId="17018"/>
    <cellStyle name="Обычный 5 12 13 2" xfId="17019"/>
    <cellStyle name="Обычный 5 12 13 2 2" xfId="17020"/>
    <cellStyle name="Обычный 5 12 13 2 2 2" xfId="17021"/>
    <cellStyle name="Обычный 5 12 13 2 2 2 2" xfId="46892"/>
    <cellStyle name="Обычный 5 12 13 2 2 3" xfId="46893"/>
    <cellStyle name="Обычный 5 12 13 2 3" xfId="17022"/>
    <cellStyle name="Обычный 5 12 13 2 3 2" xfId="46894"/>
    <cellStyle name="Обычный 5 12 13 2 4" xfId="46895"/>
    <cellStyle name="Обычный 5 12 13 3" xfId="17023"/>
    <cellStyle name="Обычный 5 12 13 3 2" xfId="17024"/>
    <cellStyle name="Обычный 5 12 13 3 2 2" xfId="17025"/>
    <cellStyle name="Обычный 5 12 13 3 2 2 2" xfId="46896"/>
    <cellStyle name="Обычный 5 12 13 3 2 3" xfId="46897"/>
    <cellStyle name="Обычный 5 12 13 3 3" xfId="17026"/>
    <cellStyle name="Обычный 5 12 13 3 3 2" xfId="46898"/>
    <cellStyle name="Обычный 5 12 13 3 4" xfId="46899"/>
    <cellStyle name="Обычный 5 12 13 4" xfId="17027"/>
    <cellStyle name="Обычный 5 12 13 4 2" xfId="17028"/>
    <cellStyle name="Обычный 5 12 13 4 2 2" xfId="17029"/>
    <cellStyle name="Обычный 5 12 13 4 2 2 2" xfId="46900"/>
    <cellStyle name="Обычный 5 12 13 4 2 3" xfId="46901"/>
    <cellStyle name="Обычный 5 12 13 4 3" xfId="17030"/>
    <cellStyle name="Обычный 5 12 13 4 3 2" xfId="46902"/>
    <cellStyle name="Обычный 5 12 13 4 4" xfId="46903"/>
    <cellStyle name="Обычный 5 12 13 5" xfId="17031"/>
    <cellStyle name="Обычный 5 12 13 5 2" xfId="17032"/>
    <cellStyle name="Обычный 5 12 13 5 2 2" xfId="46904"/>
    <cellStyle name="Обычный 5 12 13 5 3" xfId="46905"/>
    <cellStyle name="Обычный 5 12 13 6" xfId="17033"/>
    <cellStyle name="Обычный 5 12 13 6 2" xfId="46906"/>
    <cellStyle name="Обычный 5 12 13 7" xfId="17034"/>
    <cellStyle name="Обычный 5 12 13 7 2" xfId="46907"/>
    <cellStyle name="Обычный 5 12 13 8" xfId="46908"/>
    <cellStyle name="Обычный 5 12 14" xfId="17035"/>
    <cellStyle name="Обычный 5 12 14 2" xfId="17036"/>
    <cellStyle name="Обычный 5 12 14 2 2" xfId="17037"/>
    <cellStyle name="Обычный 5 12 14 2 2 2" xfId="17038"/>
    <cellStyle name="Обычный 5 12 14 2 2 2 2" xfId="46909"/>
    <cellStyle name="Обычный 5 12 14 2 2 3" xfId="46910"/>
    <cellStyle name="Обычный 5 12 14 2 3" xfId="17039"/>
    <cellStyle name="Обычный 5 12 14 2 3 2" xfId="46911"/>
    <cellStyle name="Обычный 5 12 14 2 4" xfId="46912"/>
    <cellStyle name="Обычный 5 12 14 3" xfId="17040"/>
    <cellStyle name="Обычный 5 12 14 3 2" xfId="17041"/>
    <cellStyle name="Обычный 5 12 14 3 2 2" xfId="17042"/>
    <cellStyle name="Обычный 5 12 14 3 2 2 2" xfId="46913"/>
    <cellStyle name="Обычный 5 12 14 3 2 3" xfId="46914"/>
    <cellStyle name="Обычный 5 12 14 3 3" xfId="17043"/>
    <cellStyle name="Обычный 5 12 14 3 3 2" xfId="46915"/>
    <cellStyle name="Обычный 5 12 14 3 4" xfId="46916"/>
    <cellStyle name="Обычный 5 12 14 4" xfId="17044"/>
    <cellStyle name="Обычный 5 12 14 4 2" xfId="17045"/>
    <cellStyle name="Обычный 5 12 14 4 2 2" xfId="17046"/>
    <cellStyle name="Обычный 5 12 14 4 2 2 2" xfId="46917"/>
    <cellStyle name="Обычный 5 12 14 4 2 3" xfId="46918"/>
    <cellStyle name="Обычный 5 12 14 4 3" xfId="17047"/>
    <cellStyle name="Обычный 5 12 14 4 3 2" xfId="46919"/>
    <cellStyle name="Обычный 5 12 14 4 4" xfId="46920"/>
    <cellStyle name="Обычный 5 12 14 5" xfId="17048"/>
    <cellStyle name="Обычный 5 12 14 5 2" xfId="17049"/>
    <cellStyle name="Обычный 5 12 14 5 2 2" xfId="46921"/>
    <cellStyle name="Обычный 5 12 14 5 3" xfId="46922"/>
    <cellStyle name="Обычный 5 12 14 6" xfId="17050"/>
    <cellStyle name="Обычный 5 12 14 6 2" xfId="46923"/>
    <cellStyle name="Обычный 5 12 14 7" xfId="17051"/>
    <cellStyle name="Обычный 5 12 14 7 2" xfId="46924"/>
    <cellStyle name="Обычный 5 12 14 8" xfId="46925"/>
    <cellStyle name="Обычный 5 12 15" xfId="17052"/>
    <cellStyle name="Обычный 5 12 15 2" xfId="17053"/>
    <cellStyle name="Обычный 5 12 15 2 2" xfId="17054"/>
    <cellStyle name="Обычный 5 12 15 2 2 2" xfId="17055"/>
    <cellStyle name="Обычный 5 12 15 2 2 2 2" xfId="46926"/>
    <cellStyle name="Обычный 5 12 15 2 2 3" xfId="46927"/>
    <cellStyle name="Обычный 5 12 15 2 3" xfId="17056"/>
    <cellStyle name="Обычный 5 12 15 2 3 2" xfId="46928"/>
    <cellStyle name="Обычный 5 12 15 2 4" xfId="46929"/>
    <cellStyle name="Обычный 5 12 15 3" xfId="17057"/>
    <cellStyle name="Обычный 5 12 15 3 2" xfId="17058"/>
    <cellStyle name="Обычный 5 12 15 3 2 2" xfId="17059"/>
    <cellStyle name="Обычный 5 12 15 3 2 2 2" xfId="46930"/>
    <cellStyle name="Обычный 5 12 15 3 2 3" xfId="46931"/>
    <cellStyle name="Обычный 5 12 15 3 3" xfId="17060"/>
    <cellStyle name="Обычный 5 12 15 3 3 2" xfId="46932"/>
    <cellStyle name="Обычный 5 12 15 3 4" xfId="46933"/>
    <cellStyle name="Обычный 5 12 15 4" xfId="17061"/>
    <cellStyle name="Обычный 5 12 15 4 2" xfId="17062"/>
    <cellStyle name="Обычный 5 12 15 4 2 2" xfId="17063"/>
    <cellStyle name="Обычный 5 12 15 4 2 2 2" xfId="46934"/>
    <cellStyle name="Обычный 5 12 15 4 2 3" xfId="46935"/>
    <cellStyle name="Обычный 5 12 15 4 3" xfId="17064"/>
    <cellStyle name="Обычный 5 12 15 4 3 2" xfId="46936"/>
    <cellStyle name="Обычный 5 12 15 4 4" xfId="46937"/>
    <cellStyle name="Обычный 5 12 15 5" xfId="17065"/>
    <cellStyle name="Обычный 5 12 15 5 2" xfId="17066"/>
    <cellStyle name="Обычный 5 12 15 5 2 2" xfId="46938"/>
    <cellStyle name="Обычный 5 12 15 5 3" xfId="46939"/>
    <cellStyle name="Обычный 5 12 15 6" xfId="17067"/>
    <cellStyle name="Обычный 5 12 15 6 2" xfId="46940"/>
    <cellStyle name="Обычный 5 12 15 7" xfId="17068"/>
    <cellStyle name="Обычный 5 12 15 7 2" xfId="46941"/>
    <cellStyle name="Обычный 5 12 15 8" xfId="46942"/>
    <cellStyle name="Обычный 5 12 16" xfId="17069"/>
    <cellStyle name="Обычный 5 12 16 2" xfId="17070"/>
    <cellStyle name="Обычный 5 12 16 2 2" xfId="17071"/>
    <cellStyle name="Обычный 5 12 16 2 2 2" xfId="17072"/>
    <cellStyle name="Обычный 5 12 16 2 2 2 2" xfId="46943"/>
    <cellStyle name="Обычный 5 12 16 2 2 3" xfId="46944"/>
    <cellStyle name="Обычный 5 12 16 2 3" xfId="17073"/>
    <cellStyle name="Обычный 5 12 16 2 3 2" xfId="46945"/>
    <cellStyle name="Обычный 5 12 16 2 4" xfId="46946"/>
    <cellStyle name="Обычный 5 12 16 3" xfId="17074"/>
    <cellStyle name="Обычный 5 12 16 3 2" xfId="17075"/>
    <cellStyle name="Обычный 5 12 16 3 2 2" xfId="17076"/>
    <cellStyle name="Обычный 5 12 16 3 2 2 2" xfId="46947"/>
    <cellStyle name="Обычный 5 12 16 3 2 3" xfId="46948"/>
    <cellStyle name="Обычный 5 12 16 3 3" xfId="17077"/>
    <cellStyle name="Обычный 5 12 16 3 3 2" xfId="46949"/>
    <cellStyle name="Обычный 5 12 16 3 4" xfId="46950"/>
    <cellStyle name="Обычный 5 12 16 4" xfId="17078"/>
    <cellStyle name="Обычный 5 12 16 4 2" xfId="17079"/>
    <cellStyle name="Обычный 5 12 16 4 2 2" xfId="17080"/>
    <cellStyle name="Обычный 5 12 16 4 2 2 2" xfId="46951"/>
    <cellStyle name="Обычный 5 12 16 4 2 3" xfId="46952"/>
    <cellStyle name="Обычный 5 12 16 4 3" xfId="17081"/>
    <cellStyle name="Обычный 5 12 16 4 3 2" xfId="46953"/>
    <cellStyle name="Обычный 5 12 16 4 4" xfId="46954"/>
    <cellStyle name="Обычный 5 12 16 5" xfId="17082"/>
    <cellStyle name="Обычный 5 12 16 5 2" xfId="17083"/>
    <cellStyle name="Обычный 5 12 16 5 2 2" xfId="46955"/>
    <cellStyle name="Обычный 5 12 16 5 3" xfId="46956"/>
    <cellStyle name="Обычный 5 12 16 6" xfId="17084"/>
    <cellStyle name="Обычный 5 12 16 6 2" xfId="46957"/>
    <cellStyle name="Обычный 5 12 16 7" xfId="17085"/>
    <cellStyle name="Обычный 5 12 16 7 2" xfId="46958"/>
    <cellStyle name="Обычный 5 12 16 8" xfId="46959"/>
    <cellStyle name="Обычный 5 12 17" xfId="17086"/>
    <cellStyle name="Обычный 5 12 17 2" xfId="17087"/>
    <cellStyle name="Обычный 5 12 17 2 2" xfId="17088"/>
    <cellStyle name="Обычный 5 12 17 2 2 2" xfId="17089"/>
    <cellStyle name="Обычный 5 12 17 2 2 2 2" xfId="46960"/>
    <cellStyle name="Обычный 5 12 17 2 2 3" xfId="46961"/>
    <cellStyle name="Обычный 5 12 17 2 3" xfId="17090"/>
    <cellStyle name="Обычный 5 12 17 2 3 2" xfId="46962"/>
    <cellStyle name="Обычный 5 12 17 2 4" xfId="46963"/>
    <cellStyle name="Обычный 5 12 17 3" xfId="17091"/>
    <cellStyle name="Обычный 5 12 17 3 2" xfId="17092"/>
    <cellStyle name="Обычный 5 12 17 3 2 2" xfId="17093"/>
    <cellStyle name="Обычный 5 12 17 3 2 2 2" xfId="46964"/>
    <cellStyle name="Обычный 5 12 17 3 2 3" xfId="46965"/>
    <cellStyle name="Обычный 5 12 17 3 3" xfId="17094"/>
    <cellStyle name="Обычный 5 12 17 3 3 2" xfId="46966"/>
    <cellStyle name="Обычный 5 12 17 3 4" xfId="46967"/>
    <cellStyle name="Обычный 5 12 17 4" xfId="17095"/>
    <cellStyle name="Обычный 5 12 17 4 2" xfId="17096"/>
    <cellStyle name="Обычный 5 12 17 4 2 2" xfId="17097"/>
    <cellStyle name="Обычный 5 12 17 4 2 2 2" xfId="46968"/>
    <cellStyle name="Обычный 5 12 17 4 2 3" xfId="46969"/>
    <cellStyle name="Обычный 5 12 17 4 3" xfId="17098"/>
    <cellStyle name="Обычный 5 12 17 4 3 2" xfId="46970"/>
    <cellStyle name="Обычный 5 12 17 4 4" xfId="46971"/>
    <cellStyle name="Обычный 5 12 17 5" xfId="17099"/>
    <cellStyle name="Обычный 5 12 17 5 2" xfId="17100"/>
    <cellStyle name="Обычный 5 12 17 5 2 2" xfId="46972"/>
    <cellStyle name="Обычный 5 12 17 5 3" xfId="46973"/>
    <cellStyle name="Обычный 5 12 17 6" xfId="17101"/>
    <cellStyle name="Обычный 5 12 17 6 2" xfId="46974"/>
    <cellStyle name="Обычный 5 12 17 7" xfId="17102"/>
    <cellStyle name="Обычный 5 12 17 7 2" xfId="46975"/>
    <cellStyle name="Обычный 5 12 17 8" xfId="46976"/>
    <cellStyle name="Обычный 5 12 18" xfId="17103"/>
    <cellStyle name="Обычный 5 12 18 2" xfId="17104"/>
    <cellStyle name="Обычный 5 12 18 2 2" xfId="17105"/>
    <cellStyle name="Обычный 5 12 18 2 2 2" xfId="17106"/>
    <cellStyle name="Обычный 5 12 18 2 2 2 2" xfId="46977"/>
    <cellStyle name="Обычный 5 12 18 2 2 3" xfId="46978"/>
    <cellStyle name="Обычный 5 12 18 2 3" xfId="17107"/>
    <cellStyle name="Обычный 5 12 18 2 3 2" xfId="46979"/>
    <cellStyle name="Обычный 5 12 18 2 4" xfId="46980"/>
    <cellStyle name="Обычный 5 12 18 3" xfId="17108"/>
    <cellStyle name="Обычный 5 12 18 3 2" xfId="17109"/>
    <cellStyle name="Обычный 5 12 18 3 2 2" xfId="17110"/>
    <cellStyle name="Обычный 5 12 18 3 2 2 2" xfId="46981"/>
    <cellStyle name="Обычный 5 12 18 3 2 3" xfId="46982"/>
    <cellStyle name="Обычный 5 12 18 3 3" xfId="17111"/>
    <cellStyle name="Обычный 5 12 18 3 3 2" xfId="46983"/>
    <cellStyle name="Обычный 5 12 18 3 4" xfId="46984"/>
    <cellStyle name="Обычный 5 12 18 4" xfId="17112"/>
    <cellStyle name="Обычный 5 12 18 4 2" xfId="17113"/>
    <cellStyle name="Обычный 5 12 18 4 2 2" xfId="17114"/>
    <cellStyle name="Обычный 5 12 18 4 2 2 2" xfId="46985"/>
    <cellStyle name="Обычный 5 12 18 4 2 3" xfId="46986"/>
    <cellStyle name="Обычный 5 12 18 4 3" xfId="17115"/>
    <cellStyle name="Обычный 5 12 18 4 3 2" xfId="46987"/>
    <cellStyle name="Обычный 5 12 18 4 4" xfId="46988"/>
    <cellStyle name="Обычный 5 12 18 5" xfId="17116"/>
    <cellStyle name="Обычный 5 12 18 5 2" xfId="17117"/>
    <cellStyle name="Обычный 5 12 18 5 2 2" xfId="46989"/>
    <cellStyle name="Обычный 5 12 18 5 3" xfId="46990"/>
    <cellStyle name="Обычный 5 12 18 6" xfId="17118"/>
    <cellStyle name="Обычный 5 12 18 6 2" xfId="46991"/>
    <cellStyle name="Обычный 5 12 18 7" xfId="17119"/>
    <cellStyle name="Обычный 5 12 18 7 2" xfId="46992"/>
    <cellStyle name="Обычный 5 12 18 8" xfId="46993"/>
    <cellStyle name="Обычный 5 12 19" xfId="17120"/>
    <cellStyle name="Обычный 5 12 19 2" xfId="17121"/>
    <cellStyle name="Обычный 5 12 19 2 2" xfId="17122"/>
    <cellStyle name="Обычный 5 12 19 2 2 2" xfId="17123"/>
    <cellStyle name="Обычный 5 12 19 2 2 2 2" xfId="46994"/>
    <cellStyle name="Обычный 5 12 19 2 2 3" xfId="46995"/>
    <cellStyle name="Обычный 5 12 19 2 3" xfId="17124"/>
    <cellStyle name="Обычный 5 12 19 2 3 2" xfId="46996"/>
    <cellStyle name="Обычный 5 12 19 2 4" xfId="46997"/>
    <cellStyle name="Обычный 5 12 19 3" xfId="17125"/>
    <cellStyle name="Обычный 5 12 19 3 2" xfId="17126"/>
    <cellStyle name="Обычный 5 12 19 3 2 2" xfId="17127"/>
    <cellStyle name="Обычный 5 12 19 3 2 2 2" xfId="46998"/>
    <cellStyle name="Обычный 5 12 19 3 2 3" xfId="46999"/>
    <cellStyle name="Обычный 5 12 19 3 3" xfId="17128"/>
    <cellStyle name="Обычный 5 12 19 3 3 2" xfId="47000"/>
    <cellStyle name="Обычный 5 12 19 3 4" xfId="47001"/>
    <cellStyle name="Обычный 5 12 19 4" xfId="17129"/>
    <cellStyle name="Обычный 5 12 19 4 2" xfId="17130"/>
    <cellStyle name="Обычный 5 12 19 4 2 2" xfId="17131"/>
    <cellStyle name="Обычный 5 12 19 4 2 2 2" xfId="47002"/>
    <cellStyle name="Обычный 5 12 19 4 2 3" xfId="47003"/>
    <cellStyle name="Обычный 5 12 19 4 3" xfId="17132"/>
    <cellStyle name="Обычный 5 12 19 4 3 2" xfId="47004"/>
    <cellStyle name="Обычный 5 12 19 4 4" xfId="47005"/>
    <cellStyle name="Обычный 5 12 19 5" xfId="17133"/>
    <cellStyle name="Обычный 5 12 19 5 2" xfId="17134"/>
    <cellStyle name="Обычный 5 12 19 5 2 2" xfId="47006"/>
    <cellStyle name="Обычный 5 12 19 5 3" xfId="47007"/>
    <cellStyle name="Обычный 5 12 19 6" xfId="17135"/>
    <cellStyle name="Обычный 5 12 19 6 2" xfId="47008"/>
    <cellStyle name="Обычный 5 12 19 7" xfId="17136"/>
    <cellStyle name="Обычный 5 12 19 7 2" xfId="47009"/>
    <cellStyle name="Обычный 5 12 19 8" xfId="47010"/>
    <cellStyle name="Обычный 5 12 2" xfId="17137"/>
    <cellStyle name="Обычный 5 12 2 2" xfId="17138"/>
    <cellStyle name="Обычный 5 12 2 2 2" xfId="17139"/>
    <cellStyle name="Обычный 5 12 2 2 2 2" xfId="17140"/>
    <cellStyle name="Обычный 5 12 2 2 2 2 2" xfId="47011"/>
    <cellStyle name="Обычный 5 12 2 2 2 3" xfId="47012"/>
    <cellStyle name="Обычный 5 12 2 2 3" xfId="17141"/>
    <cellStyle name="Обычный 5 12 2 2 3 2" xfId="47013"/>
    <cellStyle name="Обычный 5 12 2 2 4" xfId="47014"/>
    <cellStyle name="Обычный 5 12 2 3" xfId="17142"/>
    <cellStyle name="Обычный 5 12 2 3 2" xfId="17143"/>
    <cellStyle name="Обычный 5 12 2 3 2 2" xfId="17144"/>
    <cellStyle name="Обычный 5 12 2 3 2 2 2" xfId="47015"/>
    <cellStyle name="Обычный 5 12 2 3 2 3" xfId="47016"/>
    <cellStyle name="Обычный 5 12 2 3 3" xfId="17145"/>
    <cellStyle name="Обычный 5 12 2 3 3 2" xfId="47017"/>
    <cellStyle name="Обычный 5 12 2 3 4" xfId="47018"/>
    <cellStyle name="Обычный 5 12 2 4" xfId="17146"/>
    <cellStyle name="Обычный 5 12 2 4 2" xfId="17147"/>
    <cellStyle name="Обычный 5 12 2 4 2 2" xfId="17148"/>
    <cellStyle name="Обычный 5 12 2 4 2 2 2" xfId="47019"/>
    <cellStyle name="Обычный 5 12 2 4 2 3" xfId="47020"/>
    <cellStyle name="Обычный 5 12 2 4 3" xfId="17149"/>
    <cellStyle name="Обычный 5 12 2 4 3 2" xfId="47021"/>
    <cellStyle name="Обычный 5 12 2 4 4" xfId="47022"/>
    <cellStyle name="Обычный 5 12 2 5" xfId="17150"/>
    <cellStyle name="Обычный 5 12 2 5 2" xfId="17151"/>
    <cellStyle name="Обычный 5 12 2 5 2 2" xfId="47023"/>
    <cellStyle name="Обычный 5 12 2 5 3" xfId="47024"/>
    <cellStyle name="Обычный 5 12 2 6" xfId="17152"/>
    <cellStyle name="Обычный 5 12 2 6 2" xfId="47025"/>
    <cellStyle name="Обычный 5 12 2 7" xfId="17153"/>
    <cellStyle name="Обычный 5 12 2 7 2" xfId="47026"/>
    <cellStyle name="Обычный 5 12 2 8" xfId="47027"/>
    <cellStyle name="Обычный 5 12 20" xfId="17154"/>
    <cellStyle name="Обычный 5 12 20 2" xfId="17155"/>
    <cellStyle name="Обычный 5 12 20 2 2" xfId="17156"/>
    <cellStyle name="Обычный 5 12 20 2 2 2" xfId="17157"/>
    <cellStyle name="Обычный 5 12 20 2 2 2 2" xfId="47028"/>
    <cellStyle name="Обычный 5 12 20 2 2 3" xfId="47029"/>
    <cellStyle name="Обычный 5 12 20 2 3" xfId="17158"/>
    <cellStyle name="Обычный 5 12 20 2 3 2" xfId="47030"/>
    <cellStyle name="Обычный 5 12 20 2 4" xfId="47031"/>
    <cellStyle name="Обычный 5 12 20 3" xfId="17159"/>
    <cellStyle name="Обычный 5 12 20 3 2" xfId="17160"/>
    <cellStyle name="Обычный 5 12 20 3 2 2" xfId="17161"/>
    <cellStyle name="Обычный 5 12 20 3 2 2 2" xfId="47032"/>
    <cellStyle name="Обычный 5 12 20 3 2 3" xfId="47033"/>
    <cellStyle name="Обычный 5 12 20 3 3" xfId="17162"/>
    <cellStyle name="Обычный 5 12 20 3 3 2" xfId="47034"/>
    <cellStyle name="Обычный 5 12 20 3 4" xfId="47035"/>
    <cellStyle name="Обычный 5 12 20 4" xfId="17163"/>
    <cellStyle name="Обычный 5 12 20 4 2" xfId="17164"/>
    <cellStyle name="Обычный 5 12 20 4 2 2" xfId="17165"/>
    <cellStyle name="Обычный 5 12 20 4 2 2 2" xfId="47036"/>
    <cellStyle name="Обычный 5 12 20 4 2 3" xfId="47037"/>
    <cellStyle name="Обычный 5 12 20 4 3" xfId="17166"/>
    <cellStyle name="Обычный 5 12 20 4 3 2" xfId="47038"/>
    <cellStyle name="Обычный 5 12 20 4 4" xfId="47039"/>
    <cellStyle name="Обычный 5 12 20 5" xfId="17167"/>
    <cellStyle name="Обычный 5 12 20 5 2" xfId="17168"/>
    <cellStyle name="Обычный 5 12 20 5 2 2" xfId="47040"/>
    <cellStyle name="Обычный 5 12 20 5 3" xfId="47041"/>
    <cellStyle name="Обычный 5 12 20 6" xfId="17169"/>
    <cellStyle name="Обычный 5 12 20 6 2" xfId="47042"/>
    <cellStyle name="Обычный 5 12 20 7" xfId="17170"/>
    <cellStyle name="Обычный 5 12 20 7 2" xfId="47043"/>
    <cellStyle name="Обычный 5 12 20 8" xfId="47044"/>
    <cellStyle name="Обычный 5 12 21" xfId="17171"/>
    <cellStyle name="Обычный 5 12 21 2" xfId="17172"/>
    <cellStyle name="Обычный 5 12 21 2 2" xfId="17173"/>
    <cellStyle name="Обычный 5 12 21 2 2 2" xfId="17174"/>
    <cellStyle name="Обычный 5 12 21 2 2 2 2" xfId="47045"/>
    <cellStyle name="Обычный 5 12 21 2 2 3" xfId="47046"/>
    <cellStyle name="Обычный 5 12 21 2 3" xfId="17175"/>
    <cellStyle name="Обычный 5 12 21 2 3 2" xfId="47047"/>
    <cellStyle name="Обычный 5 12 21 2 4" xfId="47048"/>
    <cellStyle name="Обычный 5 12 21 3" xfId="17176"/>
    <cellStyle name="Обычный 5 12 21 3 2" xfId="17177"/>
    <cellStyle name="Обычный 5 12 21 3 2 2" xfId="17178"/>
    <cellStyle name="Обычный 5 12 21 3 2 2 2" xfId="47049"/>
    <cellStyle name="Обычный 5 12 21 3 2 3" xfId="47050"/>
    <cellStyle name="Обычный 5 12 21 3 3" xfId="17179"/>
    <cellStyle name="Обычный 5 12 21 3 3 2" xfId="47051"/>
    <cellStyle name="Обычный 5 12 21 3 4" xfId="47052"/>
    <cellStyle name="Обычный 5 12 21 4" xfId="17180"/>
    <cellStyle name="Обычный 5 12 21 4 2" xfId="17181"/>
    <cellStyle name="Обычный 5 12 21 4 2 2" xfId="17182"/>
    <cellStyle name="Обычный 5 12 21 4 2 2 2" xfId="47053"/>
    <cellStyle name="Обычный 5 12 21 4 2 3" xfId="47054"/>
    <cellStyle name="Обычный 5 12 21 4 3" xfId="17183"/>
    <cellStyle name="Обычный 5 12 21 4 3 2" xfId="47055"/>
    <cellStyle name="Обычный 5 12 21 4 4" xfId="47056"/>
    <cellStyle name="Обычный 5 12 21 5" xfId="17184"/>
    <cellStyle name="Обычный 5 12 21 5 2" xfId="17185"/>
    <cellStyle name="Обычный 5 12 21 5 2 2" xfId="47057"/>
    <cellStyle name="Обычный 5 12 21 5 3" xfId="47058"/>
    <cellStyle name="Обычный 5 12 21 6" xfId="17186"/>
    <cellStyle name="Обычный 5 12 21 6 2" xfId="47059"/>
    <cellStyle name="Обычный 5 12 21 7" xfId="17187"/>
    <cellStyle name="Обычный 5 12 21 7 2" xfId="47060"/>
    <cellStyle name="Обычный 5 12 21 8" xfId="47061"/>
    <cellStyle name="Обычный 5 12 22" xfId="17188"/>
    <cellStyle name="Обычный 5 12 22 2" xfId="17189"/>
    <cellStyle name="Обычный 5 12 22 2 2" xfId="17190"/>
    <cellStyle name="Обычный 5 12 22 2 2 2" xfId="17191"/>
    <cellStyle name="Обычный 5 12 22 2 2 2 2" xfId="47062"/>
    <cellStyle name="Обычный 5 12 22 2 2 3" xfId="47063"/>
    <cellStyle name="Обычный 5 12 22 2 3" xfId="17192"/>
    <cellStyle name="Обычный 5 12 22 2 3 2" xfId="47064"/>
    <cellStyle name="Обычный 5 12 22 2 4" xfId="47065"/>
    <cellStyle name="Обычный 5 12 22 3" xfId="17193"/>
    <cellStyle name="Обычный 5 12 22 3 2" xfId="17194"/>
    <cellStyle name="Обычный 5 12 22 3 2 2" xfId="17195"/>
    <cellStyle name="Обычный 5 12 22 3 2 2 2" xfId="47066"/>
    <cellStyle name="Обычный 5 12 22 3 2 3" xfId="47067"/>
    <cellStyle name="Обычный 5 12 22 3 3" xfId="17196"/>
    <cellStyle name="Обычный 5 12 22 3 3 2" xfId="47068"/>
    <cellStyle name="Обычный 5 12 22 3 4" xfId="47069"/>
    <cellStyle name="Обычный 5 12 22 4" xfId="17197"/>
    <cellStyle name="Обычный 5 12 22 4 2" xfId="17198"/>
    <cellStyle name="Обычный 5 12 22 4 2 2" xfId="17199"/>
    <cellStyle name="Обычный 5 12 22 4 2 2 2" xfId="47070"/>
    <cellStyle name="Обычный 5 12 22 4 2 3" xfId="47071"/>
    <cellStyle name="Обычный 5 12 22 4 3" xfId="17200"/>
    <cellStyle name="Обычный 5 12 22 4 3 2" xfId="47072"/>
    <cellStyle name="Обычный 5 12 22 4 4" xfId="47073"/>
    <cellStyle name="Обычный 5 12 22 5" xfId="17201"/>
    <cellStyle name="Обычный 5 12 22 5 2" xfId="17202"/>
    <cellStyle name="Обычный 5 12 22 5 2 2" xfId="47074"/>
    <cellStyle name="Обычный 5 12 22 5 3" xfId="47075"/>
    <cellStyle name="Обычный 5 12 22 6" xfId="17203"/>
    <cellStyle name="Обычный 5 12 22 6 2" xfId="47076"/>
    <cellStyle name="Обычный 5 12 22 7" xfId="17204"/>
    <cellStyle name="Обычный 5 12 22 7 2" xfId="47077"/>
    <cellStyle name="Обычный 5 12 22 8" xfId="47078"/>
    <cellStyle name="Обычный 5 12 23" xfId="17205"/>
    <cellStyle name="Обычный 5 12 23 2" xfId="17206"/>
    <cellStyle name="Обычный 5 12 23 2 2" xfId="17207"/>
    <cellStyle name="Обычный 5 12 23 2 2 2" xfId="17208"/>
    <cellStyle name="Обычный 5 12 23 2 2 2 2" xfId="47079"/>
    <cellStyle name="Обычный 5 12 23 2 2 3" xfId="47080"/>
    <cellStyle name="Обычный 5 12 23 2 3" xfId="17209"/>
    <cellStyle name="Обычный 5 12 23 2 3 2" xfId="47081"/>
    <cellStyle name="Обычный 5 12 23 2 4" xfId="47082"/>
    <cellStyle name="Обычный 5 12 23 3" xfId="17210"/>
    <cellStyle name="Обычный 5 12 23 3 2" xfId="17211"/>
    <cellStyle name="Обычный 5 12 23 3 2 2" xfId="17212"/>
    <cellStyle name="Обычный 5 12 23 3 2 2 2" xfId="47083"/>
    <cellStyle name="Обычный 5 12 23 3 2 3" xfId="47084"/>
    <cellStyle name="Обычный 5 12 23 3 3" xfId="17213"/>
    <cellStyle name="Обычный 5 12 23 3 3 2" xfId="47085"/>
    <cellStyle name="Обычный 5 12 23 3 4" xfId="47086"/>
    <cellStyle name="Обычный 5 12 23 4" xfId="17214"/>
    <cellStyle name="Обычный 5 12 23 4 2" xfId="17215"/>
    <cellStyle name="Обычный 5 12 23 4 2 2" xfId="17216"/>
    <cellStyle name="Обычный 5 12 23 4 2 2 2" xfId="47087"/>
    <cellStyle name="Обычный 5 12 23 4 2 3" xfId="47088"/>
    <cellStyle name="Обычный 5 12 23 4 3" xfId="17217"/>
    <cellStyle name="Обычный 5 12 23 4 3 2" xfId="47089"/>
    <cellStyle name="Обычный 5 12 23 4 4" xfId="47090"/>
    <cellStyle name="Обычный 5 12 23 5" xfId="17218"/>
    <cellStyle name="Обычный 5 12 23 5 2" xfId="17219"/>
    <cellStyle name="Обычный 5 12 23 5 2 2" xfId="47091"/>
    <cellStyle name="Обычный 5 12 23 5 3" xfId="47092"/>
    <cellStyle name="Обычный 5 12 23 6" xfId="17220"/>
    <cellStyle name="Обычный 5 12 23 6 2" xfId="47093"/>
    <cellStyle name="Обычный 5 12 23 7" xfId="17221"/>
    <cellStyle name="Обычный 5 12 23 7 2" xfId="47094"/>
    <cellStyle name="Обычный 5 12 23 8" xfId="47095"/>
    <cellStyle name="Обычный 5 12 24" xfId="17222"/>
    <cellStyle name="Обычный 5 12 24 2" xfId="17223"/>
    <cellStyle name="Обычный 5 12 24 2 2" xfId="17224"/>
    <cellStyle name="Обычный 5 12 24 2 2 2" xfId="17225"/>
    <cellStyle name="Обычный 5 12 24 2 2 2 2" xfId="47096"/>
    <cellStyle name="Обычный 5 12 24 2 2 3" xfId="47097"/>
    <cellStyle name="Обычный 5 12 24 2 3" xfId="17226"/>
    <cellStyle name="Обычный 5 12 24 2 3 2" xfId="47098"/>
    <cellStyle name="Обычный 5 12 24 2 4" xfId="47099"/>
    <cellStyle name="Обычный 5 12 24 3" xfId="17227"/>
    <cellStyle name="Обычный 5 12 24 3 2" xfId="17228"/>
    <cellStyle name="Обычный 5 12 24 3 2 2" xfId="17229"/>
    <cellStyle name="Обычный 5 12 24 3 2 2 2" xfId="47100"/>
    <cellStyle name="Обычный 5 12 24 3 2 3" xfId="47101"/>
    <cellStyle name="Обычный 5 12 24 3 3" xfId="17230"/>
    <cellStyle name="Обычный 5 12 24 3 3 2" xfId="47102"/>
    <cellStyle name="Обычный 5 12 24 3 4" xfId="47103"/>
    <cellStyle name="Обычный 5 12 24 4" xfId="17231"/>
    <cellStyle name="Обычный 5 12 24 4 2" xfId="17232"/>
    <cellStyle name="Обычный 5 12 24 4 2 2" xfId="17233"/>
    <cellStyle name="Обычный 5 12 24 4 2 2 2" xfId="47104"/>
    <cellStyle name="Обычный 5 12 24 4 2 3" xfId="47105"/>
    <cellStyle name="Обычный 5 12 24 4 3" xfId="17234"/>
    <cellStyle name="Обычный 5 12 24 4 3 2" xfId="47106"/>
    <cellStyle name="Обычный 5 12 24 4 4" xfId="47107"/>
    <cellStyle name="Обычный 5 12 24 5" xfId="17235"/>
    <cellStyle name="Обычный 5 12 24 5 2" xfId="17236"/>
    <cellStyle name="Обычный 5 12 24 5 2 2" xfId="47108"/>
    <cellStyle name="Обычный 5 12 24 5 3" xfId="47109"/>
    <cellStyle name="Обычный 5 12 24 6" xfId="17237"/>
    <cellStyle name="Обычный 5 12 24 6 2" xfId="47110"/>
    <cellStyle name="Обычный 5 12 24 7" xfId="17238"/>
    <cellStyle name="Обычный 5 12 24 7 2" xfId="47111"/>
    <cellStyle name="Обычный 5 12 24 8" xfId="47112"/>
    <cellStyle name="Обычный 5 12 25" xfId="17239"/>
    <cellStyle name="Обычный 5 12 25 2" xfId="17240"/>
    <cellStyle name="Обычный 5 12 25 2 2" xfId="17241"/>
    <cellStyle name="Обычный 5 12 25 2 2 2" xfId="17242"/>
    <cellStyle name="Обычный 5 12 25 2 2 2 2" xfId="47113"/>
    <cellStyle name="Обычный 5 12 25 2 2 3" xfId="47114"/>
    <cellStyle name="Обычный 5 12 25 2 3" xfId="17243"/>
    <cellStyle name="Обычный 5 12 25 2 3 2" xfId="47115"/>
    <cellStyle name="Обычный 5 12 25 2 4" xfId="47116"/>
    <cellStyle name="Обычный 5 12 25 3" xfId="17244"/>
    <cellStyle name="Обычный 5 12 25 3 2" xfId="17245"/>
    <cellStyle name="Обычный 5 12 25 3 2 2" xfId="17246"/>
    <cellStyle name="Обычный 5 12 25 3 2 2 2" xfId="47117"/>
    <cellStyle name="Обычный 5 12 25 3 2 3" xfId="47118"/>
    <cellStyle name="Обычный 5 12 25 3 3" xfId="17247"/>
    <cellStyle name="Обычный 5 12 25 3 3 2" xfId="47119"/>
    <cellStyle name="Обычный 5 12 25 3 4" xfId="47120"/>
    <cellStyle name="Обычный 5 12 25 4" xfId="17248"/>
    <cellStyle name="Обычный 5 12 25 4 2" xfId="17249"/>
    <cellStyle name="Обычный 5 12 25 4 2 2" xfId="17250"/>
    <cellStyle name="Обычный 5 12 25 4 2 2 2" xfId="47121"/>
    <cellStyle name="Обычный 5 12 25 4 2 3" xfId="47122"/>
    <cellStyle name="Обычный 5 12 25 4 3" xfId="17251"/>
    <cellStyle name="Обычный 5 12 25 4 3 2" xfId="47123"/>
    <cellStyle name="Обычный 5 12 25 4 4" xfId="47124"/>
    <cellStyle name="Обычный 5 12 25 5" xfId="17252"/>
    <cellStyle name="Обычный 5 12 25 5 2" xfId="17253"/>
    <cellStyle name="Обычный 5 12 25 5 2 2" xfId="47125"/>
    <cellStyle name="Обычный 5 12 25 5 3" xfId="47126"/>
    <cellStyle name="Обычный 5 12 25 6" xfId="17254"/>
    <cellStyle name="Обычный 5 12 25 6 2" xfId="47127"/>
    <cellStyle name="Обычный 5 12 25 7" xfId="17255"/>
    <cellStyle name="Обычный 5 12 25 7 2" xfId="47128"/>
    <cellStyle name="Обычный 5 12 25 8" xfId="47129"/>
    <cellStyle name="Обычный 5 12 26" xfId="17256"/>
    <cellStyle name="Обычный 5 12 26 2" xfId="17257"/>
    <cellStyle name="Обычный 5 12 26 2 2" xfId="17258"/>
    <cellStyle name="Обычный 5 12 26 2 2 2" xfId="17259"/>
    <cellStyle name="Обычный 5 12 26 2 2 2 2" xfId="47130"/>
    <cellStyle name="Обычный 5 12 26 2 2 3" xfId="47131"/>
    <cellStyle name="Обычный 5 12 26 2 3" xfId="17260"/>
    <cellStyle name="Обычный 5 12 26 2 3 2" xfId="47132"/>
    <cellStyle name="Обычный 5 12 26 2 4" xfId="47133"/>
    <cellStyle name="Обычный 5 12 26 3" xfId="17261"/>
    <cellStyle name="Обычный 5 12 26 3 2" xfId="17262"/>
    <cellStyle name="Обычный 5 12 26 3 2 2" xfId="17263"/>
    <cellStyle name="Обычный 5 12 26 3 2 2 2" xfId="47134"/>
    <cellStyle name="Обычный 5 12 26 3 2 3" xfId="47135"/>
    <cellStyle name="Обычный 5 12 26 3 3" xfId="17264"/>
    <cellStyle name="Обычный 5 12 26 3 3 2" xfId="47136"/>
    <cellStyle name="Обычный 5 12 26 3 4" xfId="47137"/>
    <cellStyle name="Обычный 5 12 26 4" xfId="17265"/>
    <cellStyle name="Обычный 5 12 26 4 2" xfId="17266"/>
    <cellStyle name="Обычный 5 12 26 4 2 2" xfId="17267"/>
    <cellStyle name="Обычный 5 12 26 4 2 2 2" xfId="47138"/>
    <cellStyle name="Обычный 5 12 26 4 2 3" xfId="47139"/>
    <cellStyle name="Обычный 5 12 26 4 3" xfId="17268"/>
    <cellStyle name="Обычный 5 12 26 4 3 2" xfId="47140"/>
    <cellStyle name="Обычный 5 12 26 4 4" xfId="47141"/>
    <cellStyle name="Обычный 5 12 26 5" xfId="17269"/>
    <cellStyle name="Обычный 5 12 26 5 2" xfId="17270"/>
    <cellStyle name="Обычный 5 12 26 5 2 2" xfId="47142"/>
    <cellStyle name="Обычный 5 12 26 5 3" xfId="47143"/>
    <cellStyle name="Обычный 5 12 26 6" xfId="17271"/>
    <cellStyle name="Обычный 5 12 26 6 2" xfId="47144"/>
    <cellStyle name="Обычный 5 12 26 7" xfId="17272"/>
    <cellStyle name="Обычный 5 12 26 7 2" xfId="47145"/>
    <cellStyle name="Обычный 5 12 26 8" xfId="47146"/>
    <cellStyle name="Обычный 5 12 27" xfId="17273"/>
    <cellStyle name="Обычный 5 12 27 2" xfId="17274"/>
    <cellStyle name="Обычный 5 12 27 2 2" xfId="17275"/>
    <cellStyle name="Обычный 5 12 27 2 2 2" xfId="17276"/>
    <cellStyle name="Обычный 5 12 27 2 2 2 2" xfId="47147"/>
    <cellStyle name="Обычный 5 12 27 2 2 3" xfId="47148"/>
    <cellStyle name="Обычный 5 12 27 2 3" xfId="17277"/>
    <cellStyle name="Обычный 5 12 27 2 3 2" xfId="47149"/>
    <cellStyle name="Обычный 5 12 27 2 4" xfId="47150"/>
    <cellStyle name="Обычный 5 12 27 3" xfId="17278"/>
    <cellStyle name="Обычный 5 12 27 3 2" xfId="17279"/>
    <cellStyle name="Обычный 5 12 27 3 2 2" xfId="17280"/>
    <cellStyle name="Обычный 5 12 27 3 2 2 2" xfId="47151"/>
    <cellStyle name="Обычный 5 12 27 3 2 3" xfId="47152"/>
    <cellStyle name="Обычный 5 12 27 3 3" xfId="17281"/>
    <cellStyle name="Обычный 5 12 27 3 3 2" xfId="47153"/>
    <cellStyle name="Обычный 5 12 27 3 4" xfId="47154"/>
    <cellStyle name="Обычный 5 12 27 4" xfId="17282"/>
    <cellStyle name="Обычный 5 12 27 4 2" xfId="17283"/>
    <cellStyle name="Обычный 5 12 27 4 2 2" xfId="17284"/>
    <cellStyle name="Обычный 5 12 27 4 2 2 2" xfId="47155"/>
    <cellStyle name="Обычный 5 12 27 4 2 3" xfId="47156"/>
    <cellStyle name="Обычный 5 12 27 4 3" xfId="17285"/>
    <cellStyle name="Обычный 5 12 27 4 3 2" xfId="47157"/>
    <cellStyle name="Обычный 5 12 27 4 4" xfId="47158"/>
    <cellStyle name="Обычный 5 12 27 5" xfId="17286"/>
    <cellStyle name="Обычный 5 12 27 5 2" xfId="17287"/>
    <cellStyle name="Обычный 5 12 27 5 2 2" xfId="47159"/>
    <cellStyle name="Обычный 5 12 27 5 3" xfId="47160"/>
    <cellStyle name="Обычный 5 12 27 6" xfId="17288"/>
    <cellStyle name="Обычный 5 12 27 6 2" xfId="47161"/>
    <cellStyle name="Обычный 5 12 27 7" xfId="17289"/>
    <cellStyle name="Обычный 5 12 27 7 2" xfId="47162"/>
    <cellStyle name="Обычный 5 12 27 8" xfId="47163"/>
    <cellStyle name="Обычный 5 12 28" xfId="17290"/>
    <cellStyle name="Обычный 5 12 28 2" xfId="17291"/>
    <cellStyle name="Обычный 5 12 28 2 2" xfId="17292"/>
    <cellStyle name="Обычный 5 12 28 2 2 2" xfId="17293"/>
    <cellStyle name="Обычный 5 12 28 2 2 2 2" xfId="47164"/>
    <cellStyle name="Обычный 5 12 28 2 2 3" xfId="47165"/>
    <cellStyle name="Обычный 5 12 28 2 3" xfId="17294"/>
    <cellStyle name="Обычный 5 12 28 2 3 2" xfId="47166"/>
    <cellStyle name="Обычный 5 12 28 2 4" xfId="47167"/>
    <cellStyle name="Обычный 5 12 28 3" xfId="17295"/>
    <cellStyle name="Обычный 5 12 28 3 2" xfId="17296"/>
    <cellStyle name="Обычный 5 12 28 3 2 2" xfId="17297"/>
    <cellStyle name="Обычный 5 12 28 3 2 2 2" xfId="47168"/>
    <cellStyle name="Обычный 5 12 28 3 2 3" xfId="47169"/>
    <cellStyle name="Обычный 5 12 28 3 3" xfId="17298"/>
    <cellStyle name="Обычный 5 12 28 3 3 2" xfId="47170"/>
    <cellStyle name="Обычный 5 12 28 3 4" xfId="47171"/>
    <cellStyle name="Обычный 5 12 28 4" xfId="17299"/>
    <cellStyle name="Обычный 5 12 28 4 2" xfId="17300"/>
    <cellStyle name="Обычный 5 12 28 4 2 2" xfId="17301"/>
    <cellStyle name="Обычный 5 12 28 4 2 2 2" xfId="47172"/>
    <cellStyle name="Обычный 5 12 28 4 2 3" xfId="47173"/>
    <cellStyle name="Обычный 5 12 28 4 3" xfId="17302"/>
    <cellStyle name="Обычный 5 12 28 4 3 2" xfId="47174"/>
    <cellStyle name="Обычный 5 12 28 4 4" xfId="47175"/>
    <cellStyle name="Обычный 5 12 28 5" xfId="17303"/>
    <cellStyle name="Обычный 5 12 28 5 2" xfId="17304"/>
    <cellStyle name="Обычный 5 12 28 5 2 2" xfId="47176"/>
    <cellStyle name="Обычный 5 12 28 5 3" xfId="47177"/>
    <cellStyle name="Обычный 5 12 28 6" xfId="17305"/>
    <cellStyle name="Обычный 5 12 28 6 2" xfId="47178"/>
    <cellStyle name="Обычный 5 12 28 7" xfId="17306"/>
    <cellStyle name="Обычный 5 12 28 7 2" xfId="47179"/>
    <cellStyle name="Обычный 5 12 28 8" xfId="47180"/>
    <cellStyle name="Обычный 5 12 29" xfId="17307"/>
    <cellStyle name="Обычный 5 12 29 2" xfId="17308"/>
    <cellStyle name="Обычный 5 12 29 2 2" xfId="17309"/>
    <cellStyle name="Обычный 5 12 29 2 2 2" xfId="17310"/>
    <cellStyle name="Обычный 5 12 29 2 2 2 2" xfId="47181"/>
    <cellStyle name="Обычный 5 12 29 2 2 3" xfId="47182"/>
    <cellStyle name="Обычный 5 12 29 2 3" xfId="17311"/>
    <cellStyle name="Обычный 5 12 29 2 3 2" xfId="47183"/>
    <cellStyle name="Обычный 5 12 29 2 4" xfId="47184"/>
    <cellStyle name="Обычный 5 12 29 3" xfId="17312"/>
    <cellStyle name="Обычный 5 12 29 3 2" xfId="17313"/>
    <cellStyle name="Обычный 5 12 29 3 2 2" xfId="17314"/>
    <cellStyle name="Обычный 5 12 29 3 2 2 2" xfId="47185"/>
    <cellStyle name="Обычный 5 12 29 3 2 3" xfId="47186"/>
    <cellStyle name="Обычный 5 12 29 3 3" xfId="17315"/>
    <cellStyle name="Обычный 5 12 29 3 3 2" xfId="47187"/>
    <cellStyle name="Обычный 5 12 29 3 4" xfId="47188"/>
    <cellStyle name="Обычный 5 12 29 4" xfId="17316"/>
    <cellStyle name="Обычный 5 12 29 4 2" xfId="17317"/>
    <cellStyle name="Обычный 5 12 29 4 2 2" xfId="17318"/>
    <cellStyle name="Обычный 5 12 29 4 2 2 2" xfId="47189"/>
    <cellStyle name="Обычный 5 12 29 4 2 3" xfId="47190"/>
    <cellStyle name="Обычный 5 12 29 4 3" xfId="17319"/>
    <cellStyle name="Обычный 5 12 29 4 3 2" xfId="47191"/>
    <cellStyle name="Обычный 5 12 29 4 4" xfId="47192"/>
    <cellStyle name="Обычный 5 12 29 5" xfId="17320"/>
    <cellStyle name="Обычный 5 12 29 5 2" xfId="17321"/>
    <cellStyle name="Обычный 5 12 29 5 2 2" xfId="47193"/>
    <cellStyle name="Обычный 5 12 29 5 3" xfId="47194"/>
    <cellStyle name="Обычный 5 12 29 6" xfId="17322"/>
    <cellStyle name="Обычный 5 12 29 6 2" xfId="47195"/>
    <cellStyle name="Обычный 5 12 29 7" xfId="17323"/>
    <cellStyle name="Обычный 5 12 29 7 2" xfId="47196"/>
    <cellStyle name="Обычный 5 12 29 8" xfId="47197"/>
    <cellStyle name="Обычный 5 12 3" xfId="17324"/>
    <cellStyle name="Обычный 5 12 3 2" xfId="17325"/>
    <cellStyle name="Обычный 5 12 3 2 2" xfId="17326"/>
    <cellStyle name="Обычный 5 12 3 2 2 2" xfId="17327"/>
    <cellStyle name="Обычный 5 12 3 2 2 2 2" xfId="47198"/>
    <cellStyle name="Обычный 5 12 3 2 2 3" xfId="47199"/>
    <cellStyle name="Обычный 5 12 3 2 3" xfId="17328"/>
    <cellStyle name="Обычный 5 12 3 2 3 2" xfId="47200"/>
    <cellStyle name="Обычный 5 12 3 2 4" xfId="47201"/>
    <cellStyle name="Обычный 5 12 3 3" xfId="17329"/>
    <cellStyle name="Обычный 5 12 3 3 2" xfId="17330"/>
    <cellStyle name="Обычный 5 12 3 3 2 2" xfId="17331"/>
    <cellStyle name="Обычный 5 12 3 3 2 2 2" xfId="47202"/>
    <cellStyle name="Обычный 5 12 3 3 2 3" xfId="47203"/>
    <cellStyle name="Обычный 5 12 3 3 3" xfId="17332"/>
    <cellStyle name="Обычный 5 12 3 3 3 2" xfId="47204"/>
    <cellStyle name="Обычный 5 12 3 3 4" xfId="47205"/>
    <cellStyle name="Обычный 5 12 3 4" xfId="17333"/>
    <cellStyle name="Обычный 5 12 3 4 2" xfId="17334"/>
    <cellStyle name="Обычный 5 12 3 4 2 2" xfId="17335"/>
    <cellStyle name="Обычный 5 12 3 4 2 2 2" xfId="47206"/>
    <cellStyle name="Обычный 5 12 3 4 2 3" xfId="47207"/>
    <cellStyle name="Обычный 5 12 3 4 3" xfId="17336"/>
    <cellStyle name="Обычный 5 12 3 4 3 2" xfId="47208"/>
    <cellStyle name="Обычный 5 12 3 4 4" xfId="47209"/>
    <cellStyle name="Обычный 5 12 3 5" xfId="17337"/>
    <cellStyle name="Обычный 5 12 3 5 2" xfId="17338"/>
    <cellStyle name="Обычный 5 12 3 5 2 2" xfId="47210"/>
    <cellStyle name="Обычный 5 12 3 5 3" xfId="47211"/>
    <cellStyle name="Обычный 5 12 3 6" xfId="17339"/>
    <cellStyle name="Обычный 5 12 3 6 2" xfId="47212"/>
    <cellStyle name="Обычный 5 12 3 7" xfId="17340"/>
    <cellStyle name="Обычный 5 12 3 7 2" xfId="47213"/>
    <cellStyle name="Обычный 5 12 3 8" xfId="47214"/>
    <cellStyle name="Обычный 5 12 30" xfId="17341"/>
    <cellStyle name="Обычный 5 12 30 2" xfId="17342"/>
    <cellStyle name="Обычный 5 12 30 2 2" xfId="17343"/>
    <cellStyle name="Обычный 5 12 30 2 2 2" xfId="47215"/>
    <cellStyle name="Обычный 5 12 30 2 3" xfId="47216"/>
    <cellStyle name="Обычный 5 12 30 3" xfId="17344"/>
    <cellStyle name="Обычный 5 12 30 3 2" xfId="47217"/>
    <cellStyle name="Обычный 5 12 30 4" xfId="47218"/>
    <cellStyle name="Обычный 5 12 31" xfId="17345"/>
    <cellStyle name="Обычный 5 12 31 2" xfId="17346"/>
    <cellStyle name="Обычный 5 12 31 2 2" xfId="17347"/>
    <cellStyle name="Обычный 5 12 31 2 2 2" xfId="47219"/>
    <cellStyle name="Обычный 5 12 31 2 3" xfId="47220"/>
    <cellStyle name="Обычный 5 12 31 3" xfId="17348"/>
    <cellStyle name="Обычный 5 12 31 3 2" xfId="47221"/>
    <cellStyle name="Обычный 5 12 31 4" xfId="47222"/>
    <cellStyle name="Обычный 5 12 32" xfId="17349"/>
    <cellStyle name="Обычный 5 12 32 2" xfId="17350"/>
    <cellStyle name="Обычный 5 12 32 2 2" xfId="17351"/>
    <cellStyle name="Обычный 5 12 32 2 2 2" xfId="47223"/>
    <cellStyle name="Обычный 5 12 32 2 3" xfId="47224"/>
    <cellStyle name="Обычный 5 12 32 3" xfId="17352"/>
    <cellStyle name="Обычный 5 12 32 3 2" xfId="47225"/>
    <cellStyle name="Обычный 5 12 32 4" xfId="47226"/>
    <cellStyle name="Обычный 5 12 33" xfId="17353"/>
    <cellStyle name="Обычный 5 12 33 2" xfId="17354"/>
    <cellStyle name="Обычный 5 12 33 2 2" xfId="47227"/>
    <cellStyle name="Обычный 5 12 33 3" xfId="47228"/>
    <cellStyle name="Обычный 5 12 34" xfId="17355"/>
    <cellStyle name="Обычный 5 12 34 2" xfId="47229"/>
    <cellStyle name="Обычный 5 12 35" xfId="17356"/>
    <cellStyle name="Обычный 5 12 35 2" xfId="47230"/>
    <cellStyle name="Обычный 5 12 36" xfId="47231"/>
    <cellStyle name="Обычный 5 12 4" xfId="17357"/>
    <cellStyle name="Обычный 5 12 4 2" xfId="17358"/>
    <cellStyle name="Обычный 5 12 4 2 2" xfId="17359"/>
    <cellStyle name="Обычный 5 12 4 2 2 2" xfId="17360"/>
    <cellStyle name="Обычный 5 12 4 2 2 2 2" xfId="47232"/>
    <cellStyle name="Обычный 5 12 4 2 2 3" xfId="47233"/>
    <cellStyle name="Обычный 5 12 4 2 3" xfId="17361"/>
    <cellStyle name="Обычный 5 12 4 2 3 2" xfId="47234"/>
    <cellStyle name="Обычный 5 12 4 2 4" xfId="47235"/>
    <cellStyle name="Обычный 5 12 4 3" xfId="17362"/>
    <cellStyle name="Обычный 5 12 4 3 2" xfId="17363"/>
    <cellStyle name="Обычный 5 12 4 3 2 2" xfId="17364"/>
    <cellStyle name="Обычный 5 12 4 3 2 2 2" xfId="47236"/>
    <cellStyle name="Обычный 5 12 4 3 2 3" xfId="47237"/>
    <cellStyle name="Обычный 5 12 4 3 3" xfId="17365"/>
    <cellStyle name="Обычный 5 12 4 3 3 2" xfId="47238"/>
    <cellStyle name="Обычный 5 12 4 3 4" xfId="47239"/>
    <cellStyle name="Обычный 5 12 4 4" xfId="17366"/>
    <cellStyle name="Обычный 5 12 4 4 2" xfId="17367"/>
    <cellStyle name="Обычный 5 12 4 4 2 2" xfId="17368"/>
    <cellStyle name="Обычный 5 12 4 4 2 2 2" xfId="47240"/>
    <cellStyle name="Обычный 5 12 4 4 2 3" xfId="47241"/>
    <cellStyle name="Обычный 5 12 4 4 3" xfId="17369"/>
    <cellStyle name="Обычный 5 12 4 4 3 2" xfId="47242"/>
    <cellStyle name="Обычный 5 12 4 4 4" xfId="47243"/>
    <cellStyle name="Обычный 5 12 4 5" xfId="17370"/>
    <cellStyle name="Обычный 5 12 4 5 2" xfId="17371"/>
    <cellStyle name="Обычный 5 12 4 5 2 2" xfId="47244"/>
    <cellStyle name="Обычный 5 12 4 5 3" xfId="47245"/>
    <cellStyle name="Обычный 5 12 4 6" xfId="17372"/>
    <cellStyle name="Обычный 5 12 4 6 2" xfId="47246"/>
    <cellStyle name="Обычный 5 12 4 7" xfId="17373"/>
    <cellStyle name="Обычный 5 12 4 7 2" xfId="47247"/>
    <cellStyle name="Обычный 5 12 4 8" xfId="47248"/>
    <cellStyle name="Обычный 5 12 5" xfId="17374"/>
    <cellStyle name="Обычный 5 12 5 2" xfId="17375"/>
    <cellStyle name="Обычный 5 12 5 2 2" xfId="17376"/>
    <cellStyle name="Обычный 5 12 5 2 2 2" xfId="17377"/>
    <cellStyle name="Обычный 5 12 5 2 2 2 2" xfId="47249"/>
    <cellStyle name="Обычный 5 12 5 2 2 3" xfId="47250"/>
    <cellStyle name="Обычный 5 12 5 2 3" xfId="17378"/>
    <cellStyle name="Обычный 5 12 5 2 3 2" xfId="47251"/>
    <cellStyle name="Обычный 5 12 5 2 4" xfId="47252"/>
    <cellStyle name="Обычный 5 12 5 3" xfId="17379"/>
    <cellStyle name="Обычный 5 12 5 3 2" xfId="17380"/>
    <cellStyle name="Обычный 5 12 5 3 2 2" xfId="17381"/>
    <cellStyle name="Обычный 5 12 5 3 2 2 2" xfId="47253"/>
    <cellStyle name="Обычный 5 12 5 3 2 3" xfId="47254"/>
    <cellStyle name="Обычный 5 12 5 3 3" xfId="17382"/>
    <cellStyle name="Обычный 5 12 5 3 3 2" xfId="47255"/>
    <cellStyle name="Обычный 5 12 5 3 4" xfId="47256"/>
    <cellStyle name="Обычный 5 12 5 4" xfId="17383"/>
    <cellStyle name="Обычный 5 12 5 4 2" xfId="17384"/>
    <cellStyle name="Обычный 5 12 5 4 2 2" xfId="17385"/>
    <cellStyle name="Обычный 5 12 5 4 2 2 2" xfId="47257"/>
    <cellStyle name="Обычный 5 12 5 4 2 3" xfId="47258"/>
    <cellStyle name="Обычный 5 12 5 4 3" xfId="17386"/>
    <cellStyle name="Обычный 5 12 5 4 3 2" xfId="47259"/>
    <cellStyle name="Обычный 5 12 5 4 4" xfId="47260"/>
    <cellStyle name="Обычный 5 12 5 5" xfId="17387"/>
    <cellStyle name="Обычный 5 12 5 5 2" xfId="17388"/>
    <cellStyle name="Обычный 5 12 5 5 2 2" xfId="47261"/>
    <cellStyle name="Обычный 5 12 5 5 3" xfId="47262"/>
    <cellStyle name="Обычный 5 12 5 6" xfId="17389"/>
    <cellStyle name="Обычный 5 12 5 6 2" xfId="47263"/>
    <cellStyle name="Обычный 5 12 5 7" xfId="17390"/>
    <cellStyle name="Обычный 5 12 5 7 2" xfId="47264"/>
    <cellStyle name="Обычный 5 12 5 8" xfId="47265"/>
    <cellStyle name="Обычный 5 12 6" xfId="17391"/>
    <cellStyle name="Обычный 5 12 6 2" xfId="17392"/>
    <cellStyle name="Обычный 5 12 6 2 2" xfId="17393"/>
    <cellStyle name="Обычный 5 12 6 2 2 2" xfId="17394"/>
    <cellStyle name="Обычный 5 12 6 2 2 2 2" xfId="47266"/>
    <cellStyle name="Обычный 5 12 6 2 2 3" xfId="47267"/>
    <cellStyle name="Обычный 5 12 6 2 3" xfId="17395"/>
    <cellStyle name="Обычный 5 12 6 2 3 2" xfId="47268"/>
    <cellStyle name="Обычный 5 12 6 2 4" xfId="47269"/>
    <cellStyle name="Обычный 5 12 6 3" xfId="17396"/>
    <cellStyle name="Обычный 5 12 6 3 2" xfId="17397"/>
    <cellStyle name="Обычный 5 12 6 3 2 2" xfId="17398"/>
    <cellStyle name="Обычный 5 12 6 3 2 2 2" xfId="47270"/>
    <cellStyle name="Обычный 5 12 6 3 2 3" xfId="47271"/>
    <cellStyle name="Обычный 5 12 6 3 3" xfId="17399"/>
    <cellStyle name="Обычный 5 12 6 3 3 2" xfId="47272"/>
    <cellStyle name="Обычный 5 12 6 3 4" xfId="47273"/>
    <cellStyle name="Обычный 5 12 6 4" xfId="17400"/>
    <cellStyle name="Обычный 5 12 6 4 2" xfId="17401"/>
    <cellStyle name="Обычный 5 12 6 4 2 2" xfId="17402"/>
    <cellStyle name="Обычный 5 12 6 4 2 2 2" xfId="47274"/>
    <cellStyle name="Обычный 5 12 6 4 2 3" xfId="47275"/>
    <cellStyle name="Обычный 5 12 6 4 3" xfId="17403"/>
    <cellStyle name="Обычный 5 12 6 4 3 2" xfId="47276"/>
    <cellStyle name="Обычный 5 12 6 4 4" xfId="47277"/>
    <cellStyle name="Обычный 5 12 6 5" xfId="17404"/>
    <cellStyle name="Обычный 5 12 6 5 2" xfId="17405"/>
    <cellStyle name="Обычный 5 12 6 5 2 2" xfId="47278"/>
    <cellStyle name="Обычный 5 12 6 5 3" xfId="47279"/>
    <cellStyle name="Обычный 5 12 6 6" xfId="17406"/>
    <cellStyle name="Обычный 5 12 6 6 2" xfId="47280"/>
    <cellStyle name="Обычный 5 12 6 7" xfId="17407"/>
    <cellStyle name="Обычный 5 12 6 7 2" xfId="47281"/>
    <cellStyle name="Обычный 5 12 6 8" xfId="47282"/>
    <cellStyle name="Обычный 5 12 7" xfId="17408"/>
    <cellStyle name="Обычный 5 12 7 2" xfId="17409"/>
    <cellStyle name="Обычный 5 12 7 2 2" xfId="17410"/>
    <cellStyle name="Обычный 5 12 7 2 2 2" xfId="17411"/>
    <cellStyle name="Обычный 5 12 7 2 2 2 2" xfId="47283"/>
    <cellStyle name="Обычный 5 12 7 2 2 3" xfId="47284"/>
    <cellStyle name="Обычный 5 12 7 2 3" xfId="17412"/>
    <cellStyle name="Обычный 5 12 7 2 3 2" xfId="47285"/>
    <cellStyle name="Обычный 5 12 7 2 4" xfId="47286"/>
    <cellStyle name="Обычный 5 12 7 3" xfId="17413"/>
    <cellStyle name="Обычный 5 12 7 3 2" xfId="17414"/>
    <cellStyle name="Обычный 5 12 7 3 2 2" xfId="17415"/>
    <cellStyle name="Обычный 5 12 7 3 2 2 2" xfId="47287"/>
    <cellStyle name="Обычный 5 12 7 3 2 3" xfId="47288"/>
    <cellStyle name="Обычный 5 12 7 3 3" xfId="17416"/>
    <cellStyle name="Обычный 5 12 7 3 3 2" xfId="47289"/>
    <cellStyle name="Обычный 5 12 7 3 4" xfId="47290"/>
    <cellStyle name="Обычный 5 12 7 4" xfId="17417"/>
    <cellStyle name="Обычный 5 12 7 4 2" xfId="17418"/>
    <cellStyle name="Обычный 5 12 7 4 2 2" xfId="17419"/>
    <cellStyle name="Обычный 5 12 7 4 2 2 2" xfId="47291"/>
    <cellStyle name="Обычный 5 12 7 4 2 3" xfId="47292"/>
    <cellStyle name="Обычный 5 12 7 4 3" xfId="17420"/>
    <cellStyle name="Обычный 5 12 7 4 3 2" xfId="47293"/>
    <cellStyle name="Обычный 5 12 7 4 4" xfId="47294"/>
    <cellStyle name="Обычный 5 12 7 5" xfId="17421"/>
    <cellStyle name="Обычный 5 12 7 5 2" xfId="17422"/>
    <cellStyle name="Обычный 5 12 7 5 2 2" xfId="47295"/>
    <cellStyle name="Обычный 5 12 7 5 3" xfId="47296"/>
    <cellStyle name="Обычный 5 12 7 6" xfId="17423"/>
    <cellStyle name="Обычный 5 12 7 6 2" xfId="47297"/>
    <cellStyle name="Обычный 5 12 7 7" xfId="17424"/>
    <cellStyle name="Обычный 5 12 7 7 2" xfId="47298"/>
    <cellStyle name="Обычный 5 12 7 8" xfId="47299"/>
    <cellStyle name="Обычный 5 12 8" xfId="17425"/>
    <cellStyle name="Обычный 5 12 8 2" xfId="17426"/>
    <cellStyle name="Обычный 5 12 8 2 2" xfId="17427"/>
    <cellStyle name="Обычный 5 12 8 2 2 2" xfId="17428"/>
    <cellStyle name="Обычный 5 12 8 2 2 2 2" xfId="47300"/>
    <cellStyle name="Обычный 5 12 8 2 2 3" xfId="47301"/>
    <cellStyle name="Обычный 5 12 8 2 3" xfId="17429"/>
    <cellStyle name="Обычный 5 12 8 2 3 2" xfId="47302"/>
    <cellStyle name="Обычный 5 12 8 2 4" xfId="47303"/>
    <cellStyle name="Обычный 5 12 8 3" xfId="17430"/>
    <cellStyle name="Обычный 5 12 8 3 2" xfId="17431"/>
    <cellStyle name="Обычный 5 12 8 3 2 2" xfId="17432"/>
    <cellStyle name="Обычный 5 12 8 3 2 2 2" xfId="47304"/>
    <cellStyle name="Обычный 5 12 8 3 2 3" xfId="47305"/>
    <cellStyle name="Обычный 5 12 8 3 3" xfId="17433"/>
    <cellStyle name="Обычный 5 12 8 3 3 2" xfId="47306"/>
    <cellStyle name="Обычный 5 12 8 3 4" xfId="47307"/>
    <cellStyle name="Обычный 5 12 8 4" xfId="17434"/>
    <cellStyle name="Обычный 5 12 8 4 2" xfId="17435"/>
    <cellStyle name="Обычный 5 12 8 4 2 2" xfId="17436"/>
    <cellStyle name="Обычный 5 12 8 4 2 2 2" xfId="47308"/>
    <cellStyle name="Обычный 5 12 8 4 2 3" xfId="47309"/>
    <cellStyle name="Обычный 5 12 8 4 3" xfId="17437"/>
    <cellStyle name="Обычный 5 12 8 4 3 2" xfId="47310"/>
    <cellStyle name="Обычный 5 12 8 4 4" xfId="47311"/>
    <cellStyle name="Обычный 5 12 8 5" xfId="17438"/>
    <cellStyle name="Обычный 5 12 8 5 2" xfId="17439"/>
    <cellStyle name="Обычный 5 12 8 5 2 2" xfId="47312"/>
    <cellStyle name="Обычный 5 12 8 5 3" xfId="47313"/>
    <cellStyle name="Обычный 5 12 8 6" xfId="17440"/>
    <cellStyle name="Обычный 5 12 8 6 2" xfId="47314"/>
    <cellStyle name="Обычный 5 12 8 7" xfId="17441"/>
    <cellStyle name="Обычный 5 12 8 7 2" xfId="47315"/>
    <cellStyle name="Обычный 5 12 8 8" xfId="47316"/>
    <cellStyle name="Обычный 5 12 9" xfId="17442"/>
    <cellStyle name="Обычный 5 12 9 2" xfId="17443"/>
    <cellStyle name="Обычный 5 12 9 2 2" xfId="17444"/>
    <cellStyle name="Обычный 5 12 9 2 2 2" xfId="17445"/>
    <cellStyle name="Обычный 5 12 9 2 2 2 2" xfId="47317"/>
    <cellStyle name="Обычный 5 12 9 2 2 3" xfId="47318"/>
    <cellStyle name="Обычный 5 12 9 2 3" xfId="17446"/>
    <cellStyle name="Обычный 5 12 9 2 3 2" xfId="47319"/>
    <cellStyle name="Обычный 5 12 9 2 4" xfId="47320"/>
    <cellStyle name="Обычный 5 12 9 3" xfId="17447"/>
    <cellStyle name="Обычный 5 12 9 3 2" xfId="17448"/>
    <cellStyle name="Обычный 5 12 9 3 2 2" xfId="17449"/>
    <cellStyle name="Обычный 5 12 9 3 2 2 2" xfId="47321"/>
    <cellStyle name="Обычный 5 12 9 3 2 3" xfId="47322"/>
    <cellStyle name="Обычный 5 12 9 3 3" xfId="17450"/>
    <cellStyle name="Обычный 5 12 9 3 3 2" xfId="47323"/>
    <cellStyle name="Обычный 5 12 9 3 4" xfId="47324"/>
    <cellStyle name="Обычный 5 12 9 4" xfId="17451"/>
    <cellStyle name="Обычный 5 12 9 4 2" xfId="17452"/>
    <cellStyle name="Обычный 5 12 9 4 2 2" xfId="17453"/>
    <cellStyle name="Обычный 5 12 9 4 2 2 2" xfId="47325"/>
    <cellStyle name="Обычный 5 12 9 4 2 3" xfId="47326"/>
    <cellStyle name="Обычный 5 12 9 4 3" xfId="17454"/>
    <cellStyle name="Обычный 5 12 9 4 3 2" xfId="47327"/>
    <cellStyle name="Обычный 5 12 9 4 4" xfId="47328"/>
    <cellStyle name="Обычный 5 12 9 5" xfId="17455"/>
    <cellStyle name="Обычный 5 12 9 5 2" xfId="17456"/>
    <cellStyle name="Обычный 5 12 9 5 2 2" xfId="47329"/>
    <cellStyle name="Обычный 5 12 9 5 3" xfId="47330"/>
    <cellStyle name="Обычный 5 12 9 6" xfId="17457"/>
    <cellStyle name="Обычный 5 12 9 6 2" xfId="47331"/>
    <cellStyle name="Обычный 5 12 9 7" xfId="17458"/>
    <cellStyle name="Обычный 5 12 9 7 2" xfId="47332"/>
    <cellStyle name="Обычный 5 12 9 8" xfId="47333"/>
    <cellStyle name="Обычный 5 120" xfId="17459"/>
    <cellStyle name="Обычный 5 120 2" xfId="17460"/>
    <cellStyle name="Обычный 5 120 2 2" xfId="17461"/>
    <cellStyle name="Обычный 5 120 2 2 2" xfId="47334"/>
    <cellStyle name="Обычный 5 120 2 3" xfId="47335"/>
    <cellStyle name="Обычный 5 120 3" xfId="17462"/>
    <cellStyle name="Обычный 5 120 3 2" xfId="47336"/>
    <cellStyle name="Обычный 5 120 4" xfId="47337"/>
    <cellStyle name="Обычный 5 121" xfId="17463"/>
    <cellStyle name="Обычный 5 121 2" xfId="17464"/>
    <cellStyle name="Обычный 5 121 2 2" xfId="17465"/>
    <cellStyle name="Обычный 5 121 2 2 2" xfId="47338"/>
    <cellStyle name="Обычный 5 121 2 3" xfId="47339"/>
    <cellStyle name="Обычный 5 121 3" xfId="17466"/>
    <cellStyle name="Обычный 5 121 3 2" xfId="47340"/>
    <cellStyle name="Обычный 5 121 4" xfId="47341"/>
    <cellStyle name="Обычный 5 122" xfId="17467"/>
    <cellStyle name="Обычный 5 122 2" xfId="17468"/>
    <cellStyle name="Обычный 5 122 2 2" xfId="17469"/>
    <cellStyle name="Обычный 5 122 2 2 2" xfId="47342"/>
    <cellStyle name="Обычный 5 122 2 3" xfId="47343"/>
    <cellStyle name="Обычный 5 122 3" xfId="17470"/>
    <cellStyle name="Обычный 5 122 3 2" xfId="47344"/>
    <cellStyle name="Обычный 5 122 4" xfId="47345"/>
    <cellStyle name="Обычный 5 123" xfId="17471"/>
    <cellStyle name="Обычный 5 123 2" xfId="17472"/>
    <cellStyle name="Обычный 5 123 2 2" xfId="17473"/>
    <cellStyle name="Обычный 5 123 2 2 2" xfId="47346"/>
    <cellStyle name="Обычный 5 123 2 3" xfId="47347"/>
    <cellStyle name="Обычный 5 123 3" xfId="17474"/>
    <cellStyle name="Обычный 5 123 3 2" xfId="47348"/>
    <cellStyle name="Обычный 5 123 4" xfId="47349"/>
    <cellStyle name="Обычный 5 124" xfId="17475"/>
    <cellStyle name="Обычный 5 124 2" xfId="17476"/>
    <cellStyle name="Обычный 5 124 2 2" xfId="17477"/>
    <cellStyle name="Обычный 5 124 2 2 2" xfId="47350"/>
    <cellStyle name="Обычный 5 124 2 3" xfId="47351"/>
    <cellStyle name="Обычный 5 124 3" xfId="17478"/>
    <cellStyle name="Обычный 5 124 3 2" xfId="47352"/>
    <cellStyle name="Обычный 5 124 4" xfId="47353"/>
    <cellStyle name="Обычный 5 125" xfId="17479"/>
    <cellStyle name="Обычный 5 125 2" xfId="17480"/>
    <cellStyle name="Обычный 5 125 2 2" xfId="47354"/>
    <cellStyle name="Обычный 5 125 3" xfId="47355"/>
    <cellStyle name="Обычный 5 126" xfId="17481"/>
    <cellStyle name="Обычный 5 126 2" xfId="47356"/>
    <cellStyle name="Обычный 5 127" xfId="17482"/>
    <cellStyle name="Обычный 5 127 2" xfId="47357"/>
    <cellStyle name="Обычный 5 128" xfId="17483"/>
    <cellStyle name="Обычный 5 128 2" xfId="47358"/>
    <cellStyle name="Обычный 5 129" xfId="17484"/>
    <cellStyle name="Обычный 5 129 2" xfId="47359"/>
    <cellStyle name="Обычный 5 13" xfId="17485"/>
    <cellStyle name="Обычный 5 13 10" xfId="17486"/>
    <cellStyle name="Обычный 5 13 10 2" xfId="17487"/>
    <cellStyle name="Обычный 5 13 10 2 2" xfId="17488"/>
    <cellStyle name="Обычный 5 13 10 2 2 2" xfId="17489"/>
    <cellStyle name="Обычный 5 13 10 2 2 2 2" xfId="47360"/>
    <cellStyle name="Обычный 5 13 10 2 2 3" xfId="47361"/>
    <cellStyle name="Обычный 5 13 10 2 3" xfId="17490"/>
    <cellStyle name="Обычный 5 13 10 2 3 2" xfId="47362"/>
    <cellStyle name="Обычный 5 13 10 2 4" xfId="47363"/>
    <cellStyle name="Обычный 5 13 10 3" xfId="17491"/>
    <cellStyle name="Обычный 5 13 10 3 2" xfId="17492"/>
    <cellStyle name="Обычный 5 13 10 3 2 2" xfId="17493"/>
    <cellStyle name="Обычный 5 13 10 3 2 2 2" xfId="47364"/>
    <cellStyle name="Обычный 5 13 10 3 2 3" xfId="47365"/>
    <cellStyle name="Обычный 5 13 10 3 3" xfId="17494"/>
    <cellStyle name="Обычный 5 13 10 3 3 2" xfId="47366"/>
    <cellStyle name="Обычный 5 13 10 3 4" xfId="47367"/>
    <cellStyle name="Обычный 5 13 10 4" xfId="17495"/>
    <cellStyle name="Обычный 5 13 10 4 2" xfId="17496"/>
    <cellStyle name="Обычный 5 13 10 4 2 2" xfId="17497"/>
    <cellStyle name="Обычный 5 13 10 4 2 2 2" xfId="47368"/>
    <cellStyle name="Обычный 5 13 10 4 2 3" xfId="47369"/>
    <cellStyle name="Обычный 5 13 10 4 3" xfId="17498"/>
    <cellStyle name="Обычный 5 13 10 4 3 2" xfId="47370"/>
    <cellStyle name="Обычный 5 13 10 4 4" xfId="47371"/>
    <cellStyle name="Обычный 5 13 10 5" xfId="17499"/>
    <cellStyle name="Обычный 5 13 10 5 2" xfId="17500"/>
    <cellStyle name="Обычный 5 13 10 5 2 2" xfId="47372"/>
    <cellStyle name="Обычный 5 13 10 5 3" xfId="47373"/>
    <cellStyle name="Обычный 5 13 10 6" xfId="17501"/>
    <cellStyle name="Обычный 5 13 10 6 2" xfId="47374"/>
    <cellStyle name="Обычный 5 13 10 7" xfId="17502"/>
    <cellStyle name="Обычный 5 13 10 7 2" xfId="47375"/>
    <cellStyle name="Обычный 5 13 10 8" xfId="47376"/>
    <cellStyle name="Обычный 5 13 11" xfId="17503"/>
    <cellStyle name="Обычный 5 13 11 2" xfId="17504"/>
    <cellStyle name="Обычный 5 13 11 2 2" xfId="17505"/>
    <cellStyle name="Обычный 5 13 11 2 2 2" xfId="17506"/>
    <cellStyle name="Обычный 5 13 11 2 2 2 2" xfId="47377"/>
    <cellStyle name="Обычный 5 13 11 2 2 3" xfId="47378"/>
    <cellStyle name="Обычный 5 13 11 2 3" xfId="17507"/>
    <cellStyle name="Обычный 5 13 11 2 3 2" xfId="47379"/>
    <cellStyle name="Обычный 5 13 11 2 4" xfId="47380"/>
    <cellStyle name="Обычный 5 13 11 3" xfId="17508"/>
    <cellStyle name="Обычный 5 13 11 3 2" xfId="17509"/>
    <cellStyle name="Обычный 5 13 11 3 2 2" xfId="17510"/>
    <cellStyle name="Обычный 5 13 11 3 2 2 2" xfId="47381"/>
    <cellStyle name="Обычный 5 13 11 3 2 3" xfId="47382"/>
    <cellStyle name="Обычный 5 13 11 3 3" xfId="17511"/>
    <cellStyle name="Обычный 5 13 11 3 3 2" xfId="47383"/>
    <cellStyle name="Обычный 5 13 11 3 4" xfId="47384"/>
    <cellStyle name="Обычный 5 13 11 4" xfId="17512"/>
    <cellStyle name="Обычный 5 13 11 4 2" xfId="17513"/>
    <cellStyle name="Обычный 5 13 11 4 2 2" xfId="17514"/>
    <cellStyle name="Обычный 5 13 11 4 2 2 2" xfId="47385"/>
    <cellStyle name="Обычный 5 13 11 4 2 3" xfId="47386"/>
    <cellStyle name="Обычный 5 13 11 4 3" xfId="17515"/>
    <cellStyle name="Обычный 5 13 11 4 3 2" xfId="47387"/>
    <cellStyle name="Обычный 5 13 11 4 4" xfId="47388"/>
    <cellStyle name="Обычный 5 13 11 5" xfId="17516"/>
    <cellStyle name="Обычный 5 13 11 5 2" xfId="17517"/>
    <cellStyle name="Обычный 5 13 11 5 2 2" xfId="47389"/>
    <cellStyle name="Обычный 5 13 11 5 3" xfId="47390"/>
    <cellStyle name="Обычный 5 13 11 6" xfId="17518"/>
    <cellStyle name="Обычный 5 13 11 6 2" xfId="47391"/>
    <cellStyle name="Обычный 5 13 11 7" xfId="17519"/>
    <cellStyle name="Обычный 5 13 11 7 2" xfId="47392"/>
    <cellStyle name="Обычный 5 13 11 8" xfId="47393"/>
    <cellStyle name="Обычный 5 13 12" xfId="17520"/>
    <cellStyle name="Обычный 5 13 12 2" xfId="17521"/>
    <cellStyle name="Обычный 5 13 12 2 2" xfId="17522"/>
    <cellStyle name="Обычный 5 13 12 2 2 2" xfId="17523"/>
    <cellStyle name="Обычный 5 13 12 2 2 2 2" xfId="47394"/>
    <cellStyle name="Обычный 5 13 12 2 2 3" xfId="47395"/>
    <cellStyle name="Обычный 5 13 12 2 3" xfId="17524"/>
    <cellStyle name="Обычный 5 13 12 2 3 2" xfId="47396"/>
    <cellStyle name="Обычный 5 13 12 2 4" xfId="47397"/>
    <cellStyle name="Обычный 5 13 12 3" xfId="17525"/>
    <cellStyle name="Обычный 5 13 12 3 2" xfId="17526"/>
    <cellStyle name="Обычный 5 13 12 3 2 2" xfId="17527"/>
    <cellStyle name="Обычный 5 13 12 3 2 2 2" xfId="47398"/>
    <cellStyle name="Обычный 5 13 12 3 2 3" xfId="47399"/>
    <cellStyle name="Обычный 5 13 12 3 3" xfId="17528"/>
    <cellStyle name="Обычный 5 13 12 3 3 2" xfId="47400"/>
    <cellStyle name="Обычный 5 13 12 3 4" xfId="47401"/>
    <cellStyle name="Обычный 5 13 12 4" xfId="17529"/>
    <cellStyle name="Обычный 5 13 12 4 2" xfId="17530"/>
    <cellStyle name="Обычный 5 13 12 4 2 2" xfId="17531"/>
    <cellStyle name="Обычный 5 13 12 4 2 2 2" xfId="47402"/>
    <cellStyle name="Обычный 5 13 12 4 2 3" xfId="47403"/>
    <cellStyle name="Обычный 5 13 12 4 3" xfId="17532"/>
    <cellStyle name="Обычный 5 13 12 4 3 2" xfId="47404"/>
    <cellStyle name="Обычный 5 13 12 4 4" xfId="47405"/>
    <cellStyle name="Обычный 5 13 12 5" xfId="17533"/>
    <cellStyle name="Обычный 5 13 12 5 2" xfId="17534"/>
    <cellStyle name="Обычный 5 13 12 5 2 2" xfId="47406"/>
    <cellStyle name="Обычный 5 13 12 5 3" xfId="47407"/>
    <cellStyle name="Обычный 5 13 12 6" xfId="17535"/>
    <cellStyle name="Обычный 5 13 12 6 2" xfId="47408"/>
    <cellStyle name="Обычный 5 13 12 7" xfId="17536"/>
    <cellStyle name="Обычный 5 13 12 7 2" xfId="47409"/>
    <cellStyle name="Обычный 5 13 12 8" xfId="47410"/>
    <cellStyle name="Обычный 5 13 13" xfId="17537"/>
    <cellStyle name="Обычный 5 13 13 2" xfId="17538"/>
    <cellStyle name="Обычный 5 13 13 2 2" xfId="17539"/>
    <cellStyle name="Обычный 5 13 13 2 2 2" xfId="17540"/>
    <cellStyle name="Обычный 5 13 13 2 2 2 2" xfId="47411"/>
    <cellStyle name="Обычный 5 13 13 2 2 3" xfId="47412"/>
    <cellStyle name="Обычный 5 13 13 2 3" xfId="17541"/>
    <cellStyle name="Обычный 5 13 13 2 3 2" xfId="47413"/>
    <cellStyle name="Обычный 5 13 13 2 4" xfId="47414"/>
    <cellStyle name="Обычный 5 13 13 3" xfId="17542"/>
    <cellStyle name="Обычный 5 13 13 3 2" xfId="17543"/>
    <cellStyle name="Обычный 5 13 13 3 2 2" xfId="17544"/>
    <cellStyle name="Обычный 5 13 13 3 2 2 2" xfId="47415"/>
    <cellStyle name="Обычный 5 13 13 3 2 3" xfId="47416"/>
    <cellStyle name="Обычный 5 13 13 3 3" xfId="17545"/>
    <cellStyle name="Обычный 5 13 13 3 3 2" xfId="47417"/>
    <cellStyle name="Обычный 5 13 13 3 4" xfId="47418"/>
    <cellStyle name="Обычный 5 13 13 4" xfId="17546"/>
    <cellStyle name="Обычный 5 13 13 4 2" xfId="17547"/>
    <cellStyle name="Обычный 5 13 13 4 2 2" xfId="17548"/>
    <cellStyle name="Обычный 5 13 13 4 2 2 2" xfId="47419"/>
    <cellStyle name="Обычный 5 13 13 4 2 3" xfId="47420"/>
    <cellStyle name="Обычный 5 13 13 4 3" xfId="17549"/>
    <cellStyle name="Обычный 5 13 13 4 3 2" xfId="47421"/>
    <cellStyle name="Обычный 5 13 13 4 4" xfId="47422"/>
    <cellStyle name="Обычный 5 13 13 5" xfId="17550"/>
    <cellStyle name="Обычный 5 13 13 5 2" xfId="17551"/>
    <cellStyle name="Обычный 5 13 13 5 2 2" xfId="47423"/>
    <cellStyle name="Обычный 5 13 13 5 3" xfId="47424"/>
    <cellStyle name="Обычный 5 13 13 6" xfId="17552"/>
    <cellStyle name="Обычный 5 13 13 6 2" xfId="47425"/>
    <cellStyle name="Обычный 5 13 13 7" xfId="17553"/>
    <cellStyle name="Обычный 5 13 13 7 2" xfId="47426"/>
    <cellStyle name="Обычный 5 13 13 8" xfId="47427"/>
    <cellStyle name="Обычный 5 13 14" xfId="17554"/>
    <cellStyle name="Обычный 5 13 14 2" xfId="17555"/>
    <cellStyle name="Обычный 5 13 14 2 2" xfId="17556"/>
    <cellStyle name="Обычный 5 13 14 2 2 2" xfId="17557"/>
    <cellStyle name="Обычный 5 13 14 2 2 2 2" xfId="47428"/>
    <cellStyle name="Обычный 5 13 14 2 2 3" xfId="47429"/>
    <cellStyle name="Обычный 5 13 14 2 3" xfId="17558"/>
    <cellStyle name="Обычный 5 13 14 2 3 2" xfId="47430"/>
    <cellStyle name="Обычный 5 13 14 2 4" xfId="47431"/>
    <cellStyle name="Обычный 5 13 14 3" xfId="17559"/>
    <cellStyle name="Обычный 5 13 14 3 2" xfId="17560"/>
    <cellStyle name="Обычный 5 13 14 3 2 2" xfId="17561"/>
    <cellStyle name="Обычный 5 13 14 3 2 2 2" xfId="47432"/>
    <cellStyle name="Обычный 5 13 14 3 2 3" xfId="47433"/>
    <cellStyle name="Обычный 5 13 14 3 3" xfId="17562"/>
    <cellStyle name="Обычный 5 13 14 3 3 2" xfId="47434"/>
    <cellStyle name="Обычный 5 13 14 3 4" xfId="47435"/>
    <cellStyle name="Обычный 5 13 14 4" xfId="17563"/>
    <cellStyle name="Обычный 5 13 14 4 2" xfId="17564"/>
    <cellStyle name="Обычный 5 13 14 4 2 2" xfId="17565"/>
    <cellStyle name="Обычный 5 13 14 4 2 2 2" xfId="47436"/>
    <cellStyle name="Обычный 5 13 14 4 2 3" xfId="47437"/>
    <cellStyle name="Обычный 5 13 14 4 3" xfId="17566"/>
    <cellStyle name="Обычный 5 13 14 4 3 2" xfId="47438"/>
    <cellStyle name="Обычный 5 13 14 4 4" xfId="47439"/>
    <cellStyle name="Обычный 5 13 14 5" xfId="17567"/>
    <cellStyle name="Обычный 5 13 14 5 2" xfId="17568"/>
    <cellStyle name="Обычный 5 13 14 5 2 2" xfId="47440"/>
    <cellStyle name="Обычный 5 13 14 5 3" xfId="47441"/>
    <cellStyle name="Обычный 5 13 14 6" xfId="17569"/>
    <cellStyle name="Обычный 5 13 14 6 2" xfId="47442"/>
    <cellStyle name="Обычный 5 13 14 7" xfId="17570"/>
    <cellStyle name="Обычный 5 13 14 7 2" xfId="47443"/>
    <cellStyle name="Обычный 5 13 14 8" xfId="47444"/>
    <cellStyle name="Обычный 5 13 15" xfId="17571"/>
    <cellStyle name="Обычный 5 13 15 2" xfId="17572"/>
    <cellStyle name="Обычный 5 13 15 2 2" xfId="17573"/>
    <cellStyle name="Обычный 5 13 15 2 2 2" xfId="17574"/>
    <cellStyle name="Обычный 5 13 15 2 2 2 2" xfId="47445"/>
    <cellStyle name="Обычный 5 13 15 2 2 3" xfId="47446"/>
    <cellStyle name="Обычный 5 13 15 2 3" xfId="17575"/>
    <cellStyle name="Обычный 5 13 15 2 3 2" xfId="47447"/>
    <cellStyle name="Обычный 5 13 15 2 4" xfId="47448"/>
    <cellStyle name="Обычный 5 13 15 3" xfId="17576"/>
    <cellStyle name="Обычный 5 13 15 3 2" xfId="17577"/>
    <cellStyle name="Обычный 5 13 15 3 2 2" xfId="17578"/>
    <cellStyle name="Обычный 5 13 15 3 2 2 2" xfId="47449"/>
    <cellStyle name="Обычный 5 13 15 3 2 3" xfId="47450"/>
    <cellStyle name="Обычный 5 13 15 3 3" xfId="17579"/>
    <cellStyle name="Обычный 5 13 15 3 3 2" xfId="47451"/>
    <cellStyle name="Обычный 5 13 15 3 4" xfId="47452"/>
    <cellStyle name="Обычный 5 13 15 4" xfId="17580"/>
    <cellStyle name="Обычный 5 13 15 4 2" xfId="17581"/>
    <cellStyle name="Обычный 5 13 15 4 2 2" xfId="17582"/>
    <cellStyle name="Обычный 5 13 15 4 2 2 2" xfId="47453"/>
    <cellStyle name="Обычный 5 13 15 4 2 3" xfId="47454"/>
    <cellStyle name="Обычный 5 13 15 4 3" xfId="17583"/>
    <cellStyle name="Обычный 5 13 15 4 3 2" xfId="47455"/>
    <cellStyle name="Обычный 5 13 15 4 4" xfId="47456"/>
    <cellStyle name="Обычный 5 13 15 5" xfId="17584"/>
    <cellStyle name="Обычный 5 13 15 5 2" xfId="17585"/>
    <cellStyle name="Обычный 5 13 15 5 2 2" xfId="47457"/>
    <cellStyle name="Обычный 5 13 15 5 3" xfId="47458"/>
    <cellStyle name="Обычный 5 13 15 6" xfId="17586"/>
    <cellStyle name="Обычный 5 13 15 6 2" xfId="47459"/>
    <cellStyle name="Обычный 5 13 15 7" xfId="17587"/>
    <cellStyle name="Обычный 5 13 15 7 2" xfId="47460"/>
    <cellStyle name="Обычный 5 13 15 8" xfId="47461"/>
    <cellStyle name="Обычный 5 13 16" xfId="17588"/>
    <cellStyle name="Обычный 5 13 16 2" xfId="17589"/>
    <cellStyle name="Обычный 5 13 16 2 2" xfId="17590"/>
    <cellStyle name="Обычный 5 13 16 2 2 2" xfId="17591"/>
    <cellStyle name="Обычный 5 13 16 2 2 2 2" xfId="47462"/>
    <cellStyle name="Обычный 5 13 16 2 2 3" xfId="47463"/>
    <cellStyle name="Обычный 5 13 16 2 3" xfId="17592"/>
    <cellStyle name="Обычный 5 13 16 2 3 2" xfId="47464"/>
    <cellStyle name="Обычный 5 13 16 2 4" xfId="47465"/>
    <cellStyle name="Обычный 5 13 16 3" xfId="17593"/>
    <cellStyle name="Обычный 5 13 16 3 2" xfId="17594"/>
    <cellStyle name="Обычный 5 13 16 3 2 2" xfId="17595"/>
    <cellStyle name="Обычный 5 13 16 3 2 2 2" xfId="47466"/>
    <cellStyle name="Обычный 5 13 16 3 2 3" xfId="47467"/>
    <cellStyle name="Обычный 5 13 16 3 3" xfId="17596"/>
    <cellStyle name="Обычный 5 13 16 3 3 2" xfId="47468"/>
    <cellStyle name="Обычный 5 13 16 3 4" xfId="47469"/>
    <cellStyle name="Обычный 5 13 16 4" xfId="17597"/>
    <cellStyle name="Обычный 5 13 16 4 2" xfId="17598"/>
    <cellStyle name="Обычный 5 13 16 4 2 2" xfId="17599"/>
    <cellStyle name="Обычный 5 13 16 4 2 2 2" xfId="47470"/>
    <cellStyle name="Обычный 5 13 16 4 2 3" xfId="47471"/>
    <cellStyle name="Обычный 5 13 16 4 3" xfId="17600"/>
    <cellStyle name="Обычный 5 13 16 4 3 2" xfId="47472"/>
    <cellStyle name="Обычный 5 13 16 4 4" xfId="47473"/>
    <cellStyle name="Обычный 5 13 16 5" xfId="17601"/>
    <cellStyle name="Обычный 5 13 16 5 2" xfId="17602"/>
    <cellStyle name="Обычный 5 13 16 5 2 2" xfId="47474"/>
    <cellStyle name="Обычный 5 13 16 5 3" xfId="47475"/>
    <cellStyle name="Обычный 5 13 16 6" xfId="17603"/>
    <cellStyle name="Обычный 5 13 16 6 2" xfId="47476"/>
    <cellStyle name="Обычный 5 13 16 7" xfId="17604"/>
    <cellStyle name="Обычный 5 13 16 7 2" xfId="47477"/>
    <cellStyle name="Обычный 5 13 16 8" xfId="47478"/>
    <cellStyle name="Обычный 5 13 17" xfId="17605"/>
    <cellStyle name="Обычный 5 13 17 2" xfId="17606"/>
    <cellStyle name="Обычный 5 13 17 2 2" xfId="17607"/>
    <cellStyle name="Обычный 5 13 17 2 2 2" xfId="17608"/>
    <cellStyle name="Обычный 5 13 17 2 2 2 2" xfId="47479"/>
    <cellStyle name="Обычный 5 13 17 2 2 3" xfId="47480"/>
    <cellStyle name="Обычный 5 13 17 2 3" xfId="17609"/>
    <cellStyle name="Обычный 5 13 17 2 3 2" xfId="47481"/>
    <cellStyle name="Обычный 5 13 17 2 4" xfId="47482"/>
    <cellStyle name="Обычный 5 13 17 3" xfId="17610"/>
    <cellStyle name="Обычный 5 13 17 3 2" xfId="17611"/>
    <cellStyle name="Обычный 5 13 17 3 2 2" xfId="17612"/>
    <cellStyle name="Обычный 5 13 17 3 2 2 2" xfId="47483"/>
    <cellStyle name="Обычный 5 13 17 3 2 3" xfId="47484"/>
    <cellStyle name="Обычный 5 13 17 3 3" xfId="17613"/>
    <cellStyle name="Обычный 5 13 17 3 3 2" xfId="47485"/>
    <cellStyle name="Обычный 5 13 17 3 4" xfId="47486"/>
    <cellStyle name="Обычный 5 13 17 4" xfId="17614"/>
    <cellStyle name="Обычный 5 13 17 4 2" xfId="17615"/>
    <cellStyle name="Обычный 5 13 17 4 2 2" xfId="17616"/>
    <cellStyle name="Обычный 5 13 17 4 2 2 2" xfId="47487"/>
    <cellStyle name="Обычный 5 13 17 4 2 3" xfId="47488"/>
    <cellStyle name="Обычный 5 13 17 4 3" xfId="17617"/>
    <cellStyle name="Обычный 5 13 17 4 3 2" xfId="47489"/>
    <cellStyle name="Обычный 5 13 17 4 4" xfId="47490"/>
    <cellStyle name="Обычный 5 13 17 5" xfId="17618"/>
    <cellStyle name="Обычный 5 13 17 5 2" xfId="17619"/>
    <cellStyle name="Обычный 5 13 17 5 2 2" xfId="47491"/>
    <cellStyle name="Обычный 5 13 17 5 3" xfId="47492"/>
    <cellStyle name="Обычный 5 13 17 6" xfId="17620"/>
    <cellStyle name="Обычный 5 13 17 6 2" xfId="47493"/>
    <cellStyle name="Обычный 5 13 17 7" xfId="17621"/>
    <cellStyle name="Обычный 5 13 17 7 2" xfId="47494"/>
    <cellStyle name="Обычный 5 13 17 8" xfId="47495"/>
    <cellStyle name="Обычный 5 13 18" xfId="17622"/>
    <cellStyle name="Обычный 5 13 18 2" xfId="17623"/>
    <cellStyle name="Обычный 5 13 18 2 2" xfId="17624"/>
    <cellStyle name="Обычный 5 13 18 2 2 2" xfId="17625"/>
    <cellStyle name="Обычный 5 13 18 2 2 2 2" xfId="47496"/>
    <cellStyle name="Обычный 5 13 18 2 2 3" xfId="47497"/>
    <cellStyle name="Обычный 5 13 18 2 3" xfId="17626"/>
    <cellStyle name="Обычный 5 13 18 2 3 2" xfId="47498"/>
    <cellStyle name="Обычный 5 13 18 2 4" xfId="47499"/>
    <cellStyle name="Обычный 5 13 18 3" xfId="17627"/>
    <cellStyle name="Обычный 5 13 18 3 2" xfId="17628"/>
    <cellStyle name="Обычный 5 13 18 3 2 2" xfId="17629"/>
    <cellStyle name="Обычный 5 13 18 3 2 2 2" xfId="47500"/>
    <cellStyle name="Обычный 5 13 18 3 2 3" xfId="47501"/>
    <cellStyle name="Обычный 5 13 18 3 3" xfId="17630"/>
    <cellStyle name="Обычный 5 13 18 3 3 2" xfId="47502"/>
    <cellStyle name="Обычный 5 13 18 3 4" xfId="47503"/>
    <cellStyle name="Обычный 5 13 18 4" xfId="17631"/>
    <cellStyle name="Обычный 5 13 18 4 2" xfId="17632"/>
    <cellStyle name="Обычный 5 13 18 4 2 2" xfId="17633"/>
    <cellStyle name="Обычный 5 13 18 4 2 2 2" xfId="47504"/>
    <cellStyle name="Обычный 5 13 18 4 2 3" xfId="47505"/>
    <cellStyle name="Обычный 5 13 18 4 3" xfId="17634"/>
    <cellStyle name="Обычный 5 13 18 4 3 2" xfId="47506"/>
    <cellStyle name="Обычный 5 13 18 4 4" xfId="47507"/>
    <cellStyle name="Обычный 5 13 18 5" xfId="17635"/>
    <cellStyle name="Обычный 5 13 18 5 2" xfId="17636"/>
    <cellStyle name="Обычный 5 13 18 5 2 2" xfId="47508"/>
    <cellStyle name="Обычный 5 13 18 5 3" xfId="47509"/>
    <cellStyle name="Обычный 5 13 18 6" xfId="17637"/>
    <cellStyle name="Обычный 5 13 18 6 2" xfId="47510"/>
    <cellStyle name="Обычный 5 13 18 7" xfId="17638"/>
    <cellStyle name="Обычный 5 13 18 7 2" xfId="47511"/>
    <cellStyle name="Обычный 5 13 18 8" xfId="47512"/>
    <cellStyle name="Обычный 5 13 19" xfId="17639"/>
    <cellStyle name="Обычный 5 13 19 2" xfId="17640"/>
    <cellStyle name="Обычный 5 13 19 2 2" xfId="17641"/>
    <cellStyle name="Обычный 5 13 19 2 2 2" xfId="17642"/>
    <cellStyle name="Обычный 5 13 19 2 2 2 2" xfId="47513"/>
    <cellStyle name="Обычный 5 13 19 2 2 3" xfId="47514"/>
    <cellStyle name="Обычный 5 13 19 2 3" xfId="17643"/>
    <cellStyle name="Обычный 5 13 19 2 3 2" xfId="47515"/>
    <cellStyle name="Обычный 5 13 19 2 4" xfId="47516"/>
    <cellStyle name="Обычный 5 13 19 3" xfId="17644"/>
    <cellStyle name="Обычный 5 13 19 3 2" xfId="17645"/>
    <cellStyle name="Обычный 5 13 19 3 2 2" xfId="17646"/>
    <cellStyle name="Обычный 5 13 19 3 2 2 2" xfId="47517"/>
    <cellStyle name="Обычный 5 13 19 3 2 3" xfId="47518"/>
    <cellStyle name="Обычный 5 13 19 3 3" xfId="17647"/>
    <cellStyle name="Обычный 5 13 19 3 3 2" xfId="47519"/>
    <cellStyle name="Обычный 5 13 19 3 4" xfId="47520"/>
    <cellStyle name="Обычный 5 13 19 4" xfId="17648"/>
    <cellStyle name="Обычный 5 13 19 4 2" xfId="17649"/>
    <cellStyle name="Обычный 5 13 19 4 2 2" xfId="17650"/>
    <cellStyle name="Обычный 5 13 19 4 2 2 2" xfId="47521"/>
    <cellStyle name="Обычный 5 13 19 4 2 3" xfId="47522"/>
    <cellStyle name="Обычный 5 13 19 4 3" xfId="17651"/>
    <cellStyle name="Обычный 5 13 19 4 3 2" xfId="47523"/>
    <cellStyle name="Обычный 5 13 19 4 4" xfId="47524"/>
    <cellStyle name="Обычный 5 13 19 5" xfId="17652"/>
    <cellStyle name="Обычный 5 13 19 5 2" xfId="17653"/>
    <cellStyle name="Обычный 5 13 19 5 2 2" xfId="47525"/>
    <cellStyle name="Обычный 5 13 19 5 3" xfId="47526"/>
    <cellStyle name="Обычный 5 13 19 6" xfId="17654"/>
    <cellStyle name="Обычный 5 13 19 6 2" xfId="47527"/>
    <cellStyle name="Обычный 5 13 19 7" xfId="17655"/>
    <cellStyle name="Обычный 5 13 19 7 2" xfId="47528"/>
    <cellStyle name="Обычный 5 13 19 8" xfId="47529"/>
    <cellStyle name="Обычный 5 13 2" xfId="17656"/>
    <cellStyle name="Обычный 5 13 2 2" xfId="17657"/>
    <cellStyle name="Обычный 5 13 2 2 2" xfId="17658"/>
    <cellStyle name="Обычный 5 13 2 2 2 2" xfId="17659"/>
    <cellStyle name="Обычный 5 13 2 2 2 2 2" xfId="47530"/>
    <cellStyle name="Обычный 5 13 2 2 2 3" xfId="47531"/>
    <cellStyle name="Обычный 5 13 2 2 3" xfId="17660"/>
    <cellStyle name="Обычный 5 13 2 2 3 2" xfId="47532"/>
    <cellStyle name="Обычный 5 13 2 2 4" xfId="47533"/>
    <cellStyle name="Обычный 5 13 2 3" xfId="17661"/>
    <cellStyle name="Обычный 5 13 2 3 2" xfId="17662"/>
    <cellStyle name="Обычный 5 13 2 3 2 2" xfId="17663"/>
    <cellStyle name="Обычный 5 13 2 3 2 2 2" xfId="47534"/>
    <cellStyle name="Обычный 5 13 2 3 2 3" xfId="47535"/>
    <cellStyle name="Обычный 5 13 2 3 3" xfId="17664"/>
    <cellStyle name="Обычный 5 13 2 3 3 2" xfId="47536"/>
    <cellStyle name="Обычный 5 13 2 3 4" xfId="47537"/>
    <cellStyle name="Обычный 5 13 2 4" xfId="17665"/>
    <cellStyle name="Обычный 5 13 2 4 2" xfId="17666"/>
    <cellStyle name="Обычный 5 13 2 4 2 2" xfId="17667"/>
    <cellStyle name="Обычный 5 13 2 4 2 2 2" xfId="47538"/>
    <cellStyle name="Обычный 5 13 2 4 2 3" xfId="47539"/>
    <cellStyle name="Обычный 5 13 2 4 3" xfId="17668"/>
    <cellStyle name="Обычный 5 13 2 4 3 2" xfId="47540"/>
    <cellStyle name="Обычный 5 13 2 4 4" xfId="47541"/>
    <cellStyle name="Обычный 5 13 2 5" xfId="17669"/>
    <cellStyle name="Обычный 5 13 2 5 2" xfId="17670"/>
    <cellStyle name="Обычный 5 13 2 5 2 2" xfId="47542"/>
    <cellStyle name="Обычный 5 13 2 5 3" xfId="47543"/>
    <cellStyle name="Обычный 5 13 2 6" xfId="17671"/>
    <cellStyle name="Обычный 5 13 2 6 2" xfId="47544"/>
    <cellStyle name="Обычный 5 13 2 7" xfId="17672"/>
    <cellStyle name="Обычный 5 13 2 7 2" xfId="47545"/>
    <cellStyle name="Обычный 5 13 2 8" xfId="47546"/>
    <cellStyle name="Обычный 5 13 20" xfId="17673"/>
    <cellStyle name="Обычный 5 13 20 2" xfId="17674"/>
    <cellStyle name="Обычный 5 13 20 2 2" xfId="17675"/>
    <cellStyle name="Обычный 5 13 20 2 2 2" xfId="17676"/>
    <cellStyle name="Обычный 5 13 20 2 2 2 2" xfId="47547"/>
    <cellStyle name="Обычный 5 13 20 2 2 3" xfId="47548"/>
    <cellStyle name="Обычный 5 13 20 2 3" xfId="17677"/>
    <cellStyle name="Обычный 5 13 20 2 3 2" xfId="47549"/>
    <cellStyle name="Обычный 5 13 20 2 4" xfId="47550"/>
    <cellStyle name="Обычный 5 13 20 3" xfId="17678"/>
    <cellStyle name="Обычный 5 13 20 3 2" xfId="17679"/>
    <cellStyle name="Обычный 5 13 20 3 2 2" xfId="17680"/>
    <cellStyle name="Обычный 5 13 20 3 2 2 2" xfId="47551"/>
    <cellStyle name="Обычный 5 13 20 3 2 3" xfId="47552"/>
    <cellStyle name="Обычный 5 13 20 3 3" xfId="17681"/>
    <cellStyle name="Обычный 5 13 20 3 3 2" xfId="47553"/>
    <cellStyle name="Обычный 5 13 20 3 4" xfId="47554"/>
    <cellStyle name="Обычный 5 13 20 4" xfId="17682"/>
    <cellStyle name="Обычный 5 13 20 4 2" xfId="17683"/>
    <cellStyle name="Обычный 5 13 20 4 2 2" xfId="17684"/>
    <cellStyle name="Обычный 5 13 20 4 2 2 2" xfId="47555"/>
    <cellStyle name="Обычный 5 13 20 4 2 3" xfId="47556"/>
    <cellStyle name="Обычный 5 13 20 4 3" xfId="17685"/>
    <cellStyle name="Обычный 5 13 20 4 3 2" xfId="47557"/>
    <cellStyle name="Обычный 5 13 20 4 4" xfId="47558"/>
    <cellStyle name="Обычный 5 13 20 5" xfId="17686"/>
    <cellStyle name="Обычный 5 13 20 5 2" xfId="17687"/>
    <cellStyle name="Обычный 5 13 20 5 2 2" xfId="47559"/>
    <cellStyle name="Обычный 5 13 20 5 3" xfId="47560"/>
    <cellStyle name="Обычный 5 13 20 6" xfId="17688"/>
    <cellStyle name="Обычный 5 13 20 6 2" xfId="47561"/>
    <cellStyle name="Обычный 5 13 20 7" xfId="17689"/>
    <cellStyle name="Обычный 5 13 20 7 2" xfId="47562"/>
    <cellStyle name="Обычный 5 13 20 8" xfId="47563"/>
    <cellStyle name="Обычный 5 13 21" xfId="17690"/>
    <cellStyle name="Обычный 5 13 21 2" xfId="17691"/>
    <cellStyle name="Обычный 5 13 21 2 2" xfId="17692"/>
    <cellStyle name="Обычный 5 13 21 2 2 2" xfId="17693"/>
    <cellStyle name="Обычный 5 13 21 2 2 2 2" xfId="47564"/>
    <cellStyle name="Обычный 5 13 21 2 2 3" xfId="47565"/>
    <cellStyle name="Обычный 5 13 21 2 3" xfId="17694"/>
    <cellStyle name="Обычный 5 13 21 2 3 2" xfId="47566"/>
    <cellStyle name="Обычный 5 13 21 2 4" xfId="47567"/>
    <cellStyle name="Обычный 5 13 21 3" xfId="17695"/>
    <cellStyle name="Обычный 5 13 21 3 2" xfId="17696"/>
    <cellStyle name="Обычный 5 13 21 3 2 2" xfId="17697"/>
    <cellStyle name="Обычный 5 13 21 3 2 2 2" xfId="47568"/>
    <cellStyle name="Обычный 5 13 21 3 2 3" xfId="47569"/>
    <cellStyle name="Обычный 5 13 21 3 3" xfId="17698"/>
    <cellStyle name="Обычный 5 13 21 3 3 2" xfId="47570"/>
    <cellStyle name="Обычный 5 13 21 3 4" xfId="47571"/>
    <cellStyle name="Обычный 5 13 21 4" xfId="17699"/>
    <cellStyle name="Обычный 5 13 21 4 2" xfId="17700"/>
    <cellStyle name="Обычный 5 13 21 4 2 2" xfId="17701"/>
    <cellStyle name="Обычный 5 13 21 4 2 2 2" xfId="47572"/>
    <cellStyle name="Обычный 5 13 21 4 2 3" xfId="47573"/>
    <cellStyle name="Обычный 5 13 21 4 3" xfId="17702"/>
    <cellStyle name="Обычный 5 13 21 4 3 2" xfId="47574"/>
    <cellStyle name="Обычный 5 13 21 4 4" xfId="47575"/>
    <cellStyle name="Обычный 5 13 21 5" xfId="17703"/>
    <cellStyle name="Обычный 5 13 21 5 2" xfId="17704"/>
    <cellStyle name="Обычный 5 13 21 5 2 2" xfId="47576"/>
    <cellStyle name="Обычный 5 13 21 5 3" xfId="47577"/>
    <cellStyle name="Обычный 5 13 21 6" xfId="17705"/>
    <cellStyle name="Обычный 5 13 21 6 2" xfId="47578"/>
    <cellStyle name="Обычный 5 13 21 7" xfId="17706"/>
    <cellStyle name="Обычный 5 13 21 7 2" xfId="47579"/>
    <cellStyle name="Обычный 5 13 21 8" xfId="47580"/>
    <cellStyle name="Обычный 5 13 22" xfId="17707"/>
    <cellStyle name="Обычный 5 13 22 2" xfId="17708"/>
    <cellStyle name="Обычный 5 13 22 2 2" xfId="17709"/>
    <cellStyle name="Обычный 5 13 22 2 2 2" xfId="17710"/>
    <cellStyle name="Обычный 5 13 22 2 2 2 2" xfId="47581"/>
    <cellStyle name="Обычный 5 13 22 2 2 3" xfId="47582"/>
    <cellStyle name="Обычный 5 13 22 2 3" xfId="17711"/>
    <cellStyle name="Обычный 5 13 22 2 3 2" xfId="47583"/>
    <cellStyle name="Обычный 5 13 22 2 4" xfId="47584"/>
    <cellStyle name="Обычный 5 13 22 3" xfId="17712"/>
    <cellStyle name="Обычный 5 13 22 3 2" xfId="17713"/>
    <cellStyle name="Обычный 5 13 22 3 2 2" xfId="17714"/>
    <cellStyle name="Обычный 5 13 22 3 2 2 2" xfId="47585"/>
    <cellStyle name="Обычный 5 13 22 3 2 3" xfId="47586"/>
    <cellStyle name="Обычный 5 13 22 3 3" xfId="17715"/>
    <cellStyle name="Обычный 5 13 22 3 3 2" xfId="47587"/>
    <cellStyle name="Обычный 5 13 22 3 4" xfId="47588"/>
    <cellStyle name="Обычный 5 13 22 4" xfId="17716"/>
    <cellStyle name="Обычный 5 13 22 4 2" xfId="17717"/>
    <cellStyle name="Обычный 5 13 22 4 2 2" xfId="17718"/>
    <cellStyle name="Обычный 5 13 22 4 2 2 2" xfId="47589"/>
    <cellStyle name="Обычный 5 13 22 4 2 3" xfId="47590"/>
    <cellStyle name="Обычный 5 13 22 4 3" xfId="17719"/>
    <cellStyle name="Обычный 5 13 22 4 3 2" xfId="47591"/>
    <cellStyle name="Обычный 5 13 22 4 4" xfId="47592"/>
    <cellStyle name="Обычный 5 13 22 5" xfId="17720"/>
    <cellStyle name="Обычный 5 13 22 5 2" xfId="17721"/>
    <cellStyle name="Обычный 5 13 22 5 2 2" xfId="47593"/>
    <cellStyle name="Обычный 5 13 22 5 3" xfId="47594"/>
    <cellStyle name="Обычный 5 13 22 6" xfId="17722"/>
    <cellStyle name="Обычный 5 13 22 6 2" xfId="47595"/>
    <cellStyle name="Обычный 5 13 22 7" xfId="17723"/>
    <cellStyle name="Обычный 5 13 22 7 2" xfId="47596"/>
    <cellStyle name="Обычный 5 13 22 8" xfId="47597"/>
    <cellStyle name="Обычный 5 13 23" xfId="17724"/>
    <cellStyle name="Обычный 5 13 23 2" xfId="17725"/>
    <cellStyle name="Обычный 5 13 23 2 2" xfId="17726"/>
    <cellStyle name="Обычный 5 13 23 2 2 2" xfId="17727"/>
    <cellStyle name="Обычный 5 13 23 2 2 2 2" xfId="47598"/>
    <cellStyle name="Обычный 5 13 23 2 2 3" xfId="47599"/>
    <cellStyle name="Обычный 5 13 23 2 3" xfId="17728"/>
    <cellStyle name="Обычный 5 13 23 2 3 2" xfId="47600"/>
    <cellStyle name="Обычный 5 13 23 2 4" xfId="47601"/>
    <cellStyle name="Обычный 5 13 23 3" xfId="17729"/>
    <cellStyle name="Обычный 5 13 23 3 2" xfId="17730"/>
    <cellStyle name="Обычный 5 13 23 3 2 2" xfId="17731"/>
    <cellStyle name="Обычный 5 13 23 3 2 2 2" xfId="47602"/>
    <cellStyle name="Обычный 5 13 23 3 2 3" xfId="47603"/>
    <cellStyle name="Обычный 5 13 23 3 3" xfId="17732"/>
    <cellStyle name="Обычный 5 13 23 3 3 2" xfId="47604"/>
    <cellStyle name="Обычный 5 13 23 3 4" xfId="47605"/>
    <cellStyle name="Обычный 5 13 23 4" xfId="17733"/>
    <cellStyle name="Обычный 5 13 23 4 2" xfId="17734"/>
    <cellStyle name="Обычный 5 13 23 4 2 2" xfId="17735"/>
    <cellStyle name="Обычный 5 13 23 4 2 2 2" xfId="47606"/>
    <cellStyle name="Обычный 5 13 23 4 2 3" xfId="47607"/>
    <cellStyle name="Обычный 5 13 23 4 3" xfId="17736"/>
    <cellStyle name="Обычный 5 13 23 4 3 2" xfId="47608"/>
    <cellStyle name="Обычный 5 13 23 4 4" xfId="47609"/>
    <cellStyle name="Обычный 5 13 23 5" xfId="17737"/>
    <cellStyle name="Обычный 5 13 23 5 2" xfId="17738"/>
    <cellStyle name="Обычный 5 13 23 5 2 2" xfId="47610"/>
    <cellStyle name="Обычный 5 13 23 5 3" xfId="47611"/>
    <cellStyle name="Обычный 5 13 23 6" xfId="17739"/>
    <cellStyle name="Обычный 5 13 23 6 2" xfId="47612"/>
    <cellStyle name="Обычный 5 13 23 7" xfId="17740"/>
    <cellStyle name="Обычный 5 13 23 7 2" xfId="47613"/>
    <cellStyle name="Обычный 5 13 23 8" xfId="47614"/>
    <cellStyle name="Обычный 5 13 24" xfId="17741"/>
    <cellStyle name="Обычный 5 13 24 2" xfId="17742"/>
    <cellStyle name="Обычный 5 13 24 2 2" xfId="17743"/>
    <cellStyle name="Обычный 5 13 24 2 2 2" xfId="17744"/>
    <cellStyle name="Обычный 5 13 24 2 2 2 2" xfId="47615"/>
    <cellStyle name="Обычный 5 13 24 2 2 3" xfId="47616"/>
    <cellStyle name="Обычный 5 13 24 2 3" xfId="17745"/>
    <cellStyle name="Обычный 5 13 24 2 3 2" xfId="47617"/>
    <cellStyle name="Обычный 5 13 24 2 4" xfId="47618"/>
    <cellStyle name="Обычный 5 13 24 3" xfId="17746"/>
    <cellStyle name="Обычный 5 13 24 3 2" xfId="17747"/>
    <cellStyle name="Обычный 5 13 24 3 2 2" xfId="17748"/>
    <cellStyle name="Обычный 5 13 24 3 2 2 2" xfId="47619"/>
    <cellStyle name="Обычный 5 13 24 3 2 3" xfId="47620"/>
    <cellStyle name="Обычный 5 13 24 3 3" xfId="17749"/>
    <cellStyle name="Обычный 5 13 24 3 3 2" xfId="47621"/>
    <cellStyle name="Обычный 5 13 24 3 4" xfId="47622"/>
    <cellStyle name="Обычный 5 13 24 4" xfId="17750"/>
    <cellStyle name="Обычный 5 13 24 4 2" xfId="17751"/>
    <cellStyle name="Обычный 5 13 24 4 2 2" xfId="17752"/>
    <cellStyle name="Обычный 5 13 24 4 2 2 2" xfId="47623"/>
    <cellStyle name="Обычный 5 13 24 4 2 3" xfId="47624"/>
    <cellStyle name="Обычный 5 13 24 4 3" xfId="17753"/>
    <cellStyle name="Обычный 5 13 24 4 3 2" xfId="47625"/>
    <cellStyle name="Обычный 5 13 24 4 4" xfId="47626"/>
    <cellStyle name="Обычный 5 13 24 5" xfId="17754"/>
    <cellStyle name="Обычный 5 13 24 5 2" xfId="17755"/>
    <cellStyle name="Обычный 5 13 24 5 2 2" xfId="47627"/>
    <cellStyle name="Обычный 5 13 24 5 3" xfId="47628"/>
    <cellStyle name="Обычный 5 13 24 6" xfId="17756"/>
    <cellStyle name="Обычный 5 13 24 6 2" xfId="47629"/>
    <cellStyle name="Обычный 5 13 24 7" xfId="17757"/>
    <cellStyle name="Обычный 5 13 24 7 2" xfId="47630"/>
    <cellStyle name="Обычный 5 13 24 8" xfId="47631"/>
    <cellStyle name="Обычный 5 13 25" xfId="17758"/>
    <cellStyle name="Обычный 5 13 25 2" xfId="17759"/>
    <cellStyle name="Обычный 5 13 25 2 2" xfId="17760"/>
    <cellStyle name="Обычный 5 13 25 2 2 2" xfId="17761"/>
    <cellStyle name="Обычный 5 13 25 2 2 2 2" xfId="47632"/>
    <cellStyle name="Обычный 5 13 25 2 2 3" xfId="47633"/>
    <cellStyle name="Обычный 5 13 25 2 3" xfId="17762"/>
    <cellStyle name="Обычный 5 13 25 2 3 2" xfId="47634"/>
    <cellStyle name="Обычный 5 13 25 2 4" xfId="47635"/>
    <cellStyle name="Обычный 5 13 25 3" xfId="17763"/>
    <cellStyle name="Обычный 5 13 25 3 2" xfId="17764"/>
    <cellStyle name="Обычный 5 13 25 3 2 2" xfId="17765"/>
    <cellStyle name="Обычный 5 13 25 3 2 2 2" xfId="47636"/>
    <cellStyle name="Обычный 5 13 25 3 2 3" xfId="47637"/>
    <cellStyle name="Обычный 5 13 25 3 3" xfId="17766"/>
    <cellStyle name="Обычный 5 13 25 3 3 2" xfId="47638"/>
    <cellStyle name="Обычный 5 13 25 3 4" xfId="47639"/>
    <cellStyle name="Обычный 5 13 25 4" xfId="17767"/>
    <cellStyle name="Обычный 5 13 25 4 2" xfId="17768"/>
    <cellStyle name="Обычный 5 13 25 4 2 2" xfId="17769"/>
    <cellStyle name="Обычный 5 13 25 4 2 2 2" xfId="47640"/>
    <cellStyle name="Обычный 5 13 25 4 2 3" xfId="47641"/>
    <cellStyle name="Обычный 5 13 25 4 3" xfId="17770"/>
    <cellStyle name="Обычный 5 13 25 4 3 2" xfId="47642"/>
    <cellStyle name="Обычный 5 13 25 4 4" xfId="47643"/>
    <cellStyle name="Обычный 5 13 25 5" xfId="17771"/>
    <cellStyle name="Обычный 5 13 25 5 2" xfId="17772"/>
    <cellStyle name="Обычный 5 13 25 5 2 2" xfId="47644"/>
    <cellStyle name="Обычный 5 13 25 5 3" xfId="47645"/>
    <cellStyle name="Обычный 5 13 25 6" xfId="17773"/>
    <cellStyle name="Обычный 5 13 25 6 2" xfId="47646"/>
    <cellStyle name="Обычный 5 13 25 7" xfId="17774"/>
    <cellStyle name="Обычный 5 13 25 7 2" xfId="47647"/>
    <cellStyle name="Обычный 5 13 25 8" xfId="47648"/>
    <cellStyle name="Обычный 5 13 26" xfId="17775"/>
    <cellStyle name="Обычный 5 13 26 2" xfId="17776"/>
    <cellStyle name="Обычный 5 13 26 2 2" xfId="17777"/>
    <cellStyle name="Обычный 5 13 26 2 2 2" xfId="17778"/>
    <cellStyle name="Обычный 5 13 26 2 2 2 2" xfId="47649"/>
    <cellStyle name="Обычный 5 13 26 2 2 3" xfId="47650"/>
    <cellStyle name="Обычный 5 13 26 2 3" xfId="17779"/>
    <cellStyle name="Обычный 5 13 26 2 3 2" xfId="47651"/>
    <cellStyle name="Обычный 5 13 26 2 4" xfId="47652"/>
    <cellStyle name="Обычный 5 13 26 3" xfId="17780"/>
    <cellStyle name="Обычный 5 13 26 3 2" xfId="17781"/>
    <cellStyle name="Обычный 5 13 26 3 2 2" xfId="17782"/>
    <cellStyle name="Обычный 5 13 26 3 2 2 2" xfId="47653"/>
    <cellStyle name="Обычный 5 13 26 3 2 3" xfId="47654"/>
    <cellStyle name="Обычный 5 13 26 3 3" xfId="17783"/>
    <cellStyle name="Обычный 5 13 26 3 3 2" xfId="47655"/>
    <cellStyle name="Обычный 5 13 26 3 4" xfId="47656"/>
    <cellStyle name="Обычный 5 13 26 4" xfId="17784"/>
    <cellStyle name="Обычный 5 13 26 4 2" xfId="17785"/>
    <cellStyle name="Обычный 5 13 26 4 2 2" xfId="17786"/>
    <cellStyle name="Обычный 5 13 26 4 2 2 2" xfId="47657"/>
    <cellStyle name="Обычный 5 13 26 4 2 3" xfId="47658"/>
    <cellStyle name="Обычный 5 13 26 4 3" xfId="17787"/>
    <cellStyle name="Обычный 5 13 26 4 3 2" xfId="47659"/>
    <cellStyle name="Обычный 5 13 26 4 4" xfId="47660"/>
    <cellStyle name="Обычный 5 13 26 5" xfId="17788"/>
    <cellStyle name="Обычный 5 13 26 5 2" xfId="17789"/>
    <cellStyle name="Обычный 5 13 26 5 2 2" xfId="47661"/>
    <cellStyle name="Обычный 5 13 26 5 3" xfId="47662"/>
    <cellStyle name="Обычный 5 13 26 6" xfId="17790"/>
    <cellStyle name="Обычный 5 13 26 6 2" xfId="47663"/>
    <cellStyle name="Обычный 5 13 26 7" xfId="17791"/>
    <cellStyle name="Обычный 5 13 26 7 2" xfId="47664"/>
    <cellStyle name="Обычный 5 13 26 8" xfId="47665"/>
    <cellStyle name="Обычный 5 13 27" xfId="17792"/>
    <cellStyle name="Обычный 5 13 27 2" xfId="17793"/>
    <cellStyle name="Обычный 5 13 27 2 2" xfId="17794"/>
    <cellStyle name="Обычный 5 13 27 2 2 2" xfId="17795"/>
    <cellStyle name="Обычный 5 13 27 2 2 2 2" xfId="47666"/>
    <cellStyle name="Обычный 5 13 27 2 2 3" xfId="47667"/>
    <cellStyle name="Обычный 5 13 27 2 3" xfId="17796"/>
    <cellStyle name="Обычный 5 13 27 2 3 2" xfId="47668"/>
    <cellStyle name="Обычный 5 13 27 2 4" xfId="47669"/>
    <cellStyle name="Обычный 5 13 27 3" xfId="17797"/>
    <cellStyle name="Обычный 5 13 27 3 2" xfId="17798"/>
    <cellStyle name="Обычный 5 13 27 3 2 2" xfId="17799"/>
    <cellStyle name="Обычный 5 13 27 3 2 2 2" xfId="47670"/>
    <cellStyle name="Обычный 5 13 27 3 2 3" xfId="47671"/>
    <cellStyle name="Обычный 5 13 27 3 3" xfId="17800"/>
    <cellStyle name="Обычный 5 13 27 3 3 2" xfId="47672"/>
    <cellStyle name="Обычный 5 13 27 3 4" xfId="47673"/>
    <cellStyle name="Обычный 5 13 27 4" xfId="17801"/>
    <cellStyle name="Обычный 5 13 27 4 2" xfId="17802"/>
    <cellStyle name="Обычный 5 13 27 4 2 2" xfId="17803"/>
    <cellStyle name="Обычный 5 13 27 4 2 2 2" xfId="47674"/>
    <cellStyle name="Обычный 5 13 27 4 2 3" xfId="47675"/>
    <cellStyle name="Обычный 5 13 27 4 3" xfId="17804"/>
    <cellStyle name="Обычный 5 13 27 4 3 2" xfId="47676"/>
    <cellStyle name="Обычный 5 13 27 4 4" xfId="47677"/>
    <cellStyle name="Обычный 5 13 27 5" xfId="17805"/>
    <cellStyle name="Обычный 5 13 27 5 2" xfId="17806"/>
    <cellStyle name="Обычный 5 13 27 5 2 2" xfId="47678"/>
    <cellStyle name="Обычный 5 13 27 5 3" xfId="47679"/>
    <cellStyle name="Обычный 5 13 27 6" xfId="17807"/>
    <cellStyle name="Обычный 5 13 27 6 2" xfId="47680"/>
    <cellStyle name="Обычный 5 13 27 7" xfId="17808"/>
    <cellStyle name="Обычный 5 13 27 7 2" xfId="47681"/>
    <cellStyle name="Обычный 5 13 27 8" xfId="47682"/>
    <cellStyle name="Обычный 5 13 28" xfId="17809"/>
    <cellStyle name="Обычный 5 13 28 2" xfId="17810"/>
    <cellStyle name="Обычный 5 13 28 2 2" xfId="17811"/>
    <cellStyle name="Обычный 5 13 28 2 2 2" xfId="17812"/>
    <cellStyle name="Обычный 5 13 28 2 2 2 2" xfId="47683"/>
    <cellStyle name="Обычный 5 13 28 2 2 3" xfId="47684"/>
    <cellStyle name="Обычный 5 13 28 2 3" xfId="17813"/>
    <cellStyle name="Обычный 5 13 28 2 3 2" xfId="47685"/>
    <cellStyle name="Обычный 5 13 28 2 4" xfId="47686"/>
    <cellStyle name="Обычный 5 13 28 3" xfId="17814"/>
    <cellStyle name="Обычный 5 13 28 3 2" xfId="17815"/>
    <cellStyle name="Обычный 5 13 28 3 2 2" xfId="17816"/>
    <cellStyle name="Обычный 5 13 28 3 2 2 2" xfId="47687"/>
    <cellStyle name="Обычный 5 13 28 3 2 3" xfId="47688"/>
    <cellStyle name="Обычный 5 13 28 3 3" xfId="17817"/>
    <cellStyle name="Обычный 5 13 28 3 3 2" xfId="47689"/>
    <cellStyle name="Обычный 5 13 28 3 4" xfId="47690"/>
    <cellStyle name="Обычный 5 13 28 4" xfId="17818"/>
    <cellStyle name="Обычный 5 13 28 4 2" xfId="17819"/>
    <cellStyle name="Обычный 5 13 28 4 2 2" xfId="17820"/>
    <cellStyle name="Обычный 5 13 28 4 2 2 2" xfId="47691"/>
    <cellStyle name="Обычный 5 13 28 4 2 3" xfId="47692"/>
    <cellStyle name="Обычный 5 13 28 4 3" xfId="17821"/>
    <cellStyle name="Обычный 5 13 28 4 3 2" xfId="47693"/>
    <cellStyle name="Обычный 5 13 28 4 4" xfId="47694"/>
    <cellStyle name="Обычный 5 13 28 5" xfId="17822"/>
    <cellStyle name="Обычный 5 13 28 5 2" xfId="17823"/>
    <cellStyle name="Обычный 5 13 28 5 2 2" xfId="47695"/>
    <cellStyle name="Обычный 5 13 28 5 3" xfId="47696"/>
    <cellStyle name="Обычный 5 13 28 6" xfId="17824"/>
    <cellStyle name="Обычный 5 13 28 6 2" xfId="47697"/>
    <cellStyle name="Обычный 5 13 28 7" xfId="17825"/>
    <cellStyle name="Обычный 5 13 28 7 2" xfId="47698"/>
    <cellStyle name="Обычный 5 13 28 8" xfId="47699"/>
    <cellStyle name="Обычный 5 13 29" xfId="17826"/>
    <cellStyle name="Обычный 5 13 29 2" xfId="17827"/>
    <cellStyle name="Обычный 5 13 29 2 2" xfId="17828"/>
    <cellStyle name="Обычный 5 13 29 2 2 2" xfId="17829"/>
    <cellStyle name="Обычный 5 13 29 2 2 2 2" xfId="47700"/>
    <cellStyle name="Обычный 5 13 29 2 2 3" xfId="47701"/>
    <cellStyle name="Обычный 5 13 29 2 3" xfId="17830"/>
    <cellStyle name="Обычный 5 13 29 2 3 2" xfId="47702"/>
    <cellStyle name="Обычный 5 13 29 2 4" xfId="47703"/>
    <cellStyle name="Обычный 5 13 29 3" xfId="17831"/>
    <cellStyle name="Обычный 5 13 29 3 2" xfId="17832"/>
    <cellStyle name="Обычный 5 13 29 3 2 2" xfId="17833"/>
    <cellStyle name="Обычный 5 13 29 3 2 2 2" xfId="47704"/>
    <cellStyle name="Обычный 5 13 29 3 2 3" xfId="47705"/>
    <cellStyle name="Обычный 5 13 29 3 3" xfId="17834"/>
    <cellStyle name="Обычный 5 13 29 3 3 2" xfId="47706"/>
    <cellStyle name="Обычный 5 13 29 3 4" xfId="47707"/>
    <cellStyle name="Обычный 5 13 29 4" xfId="17835"/>
    <cellStyle name="Обычный 5 13 29 4 2" xfId="17836"/>
    <cellStyle name="Обычный 5 13 29 4 2 2" xfId="17837"/>
    <cellStyle name="Обычный 5 13 29 4 2 2 2" xfId="47708"/>
    <cellStyle name="Обычный 5 13 29 4 2 3" xfId="47709"/>
    <cellStyle name="Обычный 5 13 29 4 3" xfId="17838"/>
    <cellStyle name="Обычный 5 13 29 4 3 2" xfId="47710"/>
    <cellStyle name="Обычный 5 13 29 4 4" xfId="47711"/>
    <cellStyle name="Обычный 5 13 29 5" xfId="17839"/>
    <cellStyle name="Обычный 5 13 29 5 2" xfId="17840"/>
    <cellStyle name="Обычный 5 13 29 5 2 2" xfId="47712"/>
    <cellStyle name="Обычный 5 13 29 5 3" xfId="47713"/>
    <cellStyle name="Обычный 5 13 29 6" xfId="17841"/>
    <cellStyle name="Обычный 5 13 29 6 2" xfId="47714"/>
    <cellStyle name="Обычный 5 13 29 7" xfId="17842"/>
    <cellStyle name="Обычный 5 13 29 7 2" xfId="47715"/>
    <cellStyle name="Обычный 5 13 29 8" xfId="47716"/>
    <cellStyle name="Обычный 5 13 3" xfId="17843"/>
    <cellStyle name="Обычный 5 13 3 2" xfId="17844"/>
    <cellStyle name="Обычный 5 13 3 2 2" xfId="17845"/>
    <cellStyle name="Обычный 5 13 3 2 2 2" xfId="17846"/>
    <cellStyle name="Обычный 5 13 3 2 2 2 2" xfId="47717"/>
    <cellStyle name="Обычный 5 13 3 2 2 3" xfId="47718"/>
    <cellStyle name="Обычный 5 13 3 2 3" xfId="17847"/>
    <cellStyle name="Обычный 5 13 3 2 3 2" xfId="47719"/>
    <cellStyle name="Обычный 5 13 3 2 4" xfId="47720"/>
    <cellStyle name="Обычный 5 13 3 3" xfId="17848"/>
    <cellStyle name="Обычный 5 13 3 3 2" xfId="17849"/>
    <cellStyle name="Обычный 5 13 3 3 2 2" xfId="17850"/>
    <cellStyle name="Обычный 5 13 3 3 2 2 2" xfId="47721"/>
    <cellStyle name="Обычный 5 13 3 3 2 3" xfId="47722"/>
    <cellStyle name="Обычный 5 13 3 3 3" xfId="17851"/>
    <cellStyle name="Обычный 5 13 3 3 3 2" xfId="47723"/>
    <cellStyle name="Обычный 5 13 3 3 4" xfId="47724"/>
    <cellStyle name="Обычный 5 13 3 4" xfId="17852"/>
    <cellStyle name="Обычный 5 13 3 4 2" xfId="17853"/>
    <cellStyle name="Обычный 5 13 3 4 2 2" xfId="17854"/>
    <cellStyle name="Обычный 5 13 3 4 2 2 2" xfId="47725"/>
    <cellStyle name="Обычный 5 13 3 4 2 3" xfId="47726"/>
    <cellStyle name="Обычный 5 13 3 4 3" xfId="17855"/>
    <cellStyle name="Обычный 5 13 3 4 3 2" xfId="47727"/>
    <cellStyle name="Обычный 5 13 3 4 4" xfId="47728"/>
    <cellStyle name="Обычный 5 13 3 5" xfId="17856"/>
    <cellStyle name="Обычный 5 13 3 5 2" xfId="17857"/>
    <cellStyle name="Обычный 5 13 3 5 2 2" xfId="47729"/>
    <cellStyle name="Обычный 5 13 3 5 3" xfId="47730"/>
    <cellStyle name="Обычный 5 13 3 6" xfId="17858"/>
    <cellStyle name="Обычный 5 13 3 6 2" xfId="47731"/>
    <cellStyle name="Обычный 5 13 3 7" xfId="17859"/>
    <cellStyle name="Обычный 5 13 3 7 2" xfId="47732"/>
    <cellStyle name="Обычный 5 13 3 8" xfId="47733"/>
    <cellStyle name="Обычный 5 13 30" xfId="17860"/>
    <cellStyle name="Обычный 5 13 30 2" xfId="17861"/>
    <cellStyle name="Обычный 5 13 30 2 2" xfId="17862"/>
    <cellStyle name="Обычный 5 13 30 2 2 2" xfId="47734"/>
    <cellStyle name="Обычный 5 13 30 2 3" xfId="47735"/>
    <cellStyle name="Обычный 5 13 30 3" xfId="17863"/>
    <cellStyle name="Обычный 5 13 30 3 2" xfId="47736"/>
    <cellStyle name="Обычный 5 13 30 4" xfId="47737"/>
    <cellStyle name="Обычный 5 13 31" xfId="17864"/>
    <cellStyle name="Обычный 5 13 31 2" xfId="17865"/>
    <cellStyle name="Обычный 5 13 31 2 2" xfId="17866"/>
    <cellStyle name="Обычный 5 13 31 2 2 2" xfId="47738"/>
    <cellStyle name="Обычный 5 13 31 2 3" xfId="47739"/>
    <cellStyle name="Обычный 5 13 31 3" xfId="17867"/>
    <cellStyle name="Обычный 5 13 31 3 2" xfId="47740"/>
    <cellStyle name="Обычный 5 13 31 4" xfId="47741"/>
    <cellStyle name="Обычный 5 13 32" xfId="17868"/>
    <cellStyle name="Обычный 5 13 32 2" xfId="17869"/>
    <cellStyle name="Обычный 5 13 32 2 2" xfId="17870"/>
    <cellStyle name="Обычный 5 13 32 2 2 2" xfId="47742"/>
    <cellStyle name="Обычный 5 13 32 2 3" xfId="47743"/>
    <cellStyle name="Обычный 5 13 32 3" xfId="17871"/>
    <cellStyle name="Обычный 5 13 32 3 2" xfId="47744"/>
    <cellStyle name="Обычный 5 13 32 4" xfId="47745"/>
    <cellStyle name="Обычный 5 13 33" xfId="17872"/>
    <cellStyle name="Обычный 5 13 33 2" xfId="17873"/>
    <cellStyle name="Обычный 5 13 33 2 2" xfId="47746"/>
    <cellStyle name="Обычный 5 13 33 3" xfId="47747"/>
    <cellStyle name="Обычный 5 13 34" xfId="17874"/>
    <cellStyle name="Обычный 5 13 34 2" xfId="47748"/>
    <cellStyle name="Обычный 5 13 35" xfId="17875"/>
    <cellStyle name="Обычный 5 13 35 2" xfId="47749"/>
    <cellStyle name="Обычный 5 13 36" xfId="47750"/>
    <cellStyle name="Обычный 5 13 4" xfId="17876"/>
    <cellStyle name="Обычный 5 13 4 2" xfId="17877"/>
    <cellStyle name="Обычный 5 13 4 2 2" xfId="17878"/>
    <cellStyle name="Обычный 5 13 4 2 2 2" xfId="17879"/>
    <cellStyle name="Обычный 5 13 4 2 2 2 2" xfId="47751"/>
    <cellStyle name="Обычный 5 13 4 2 2 3" xfId="47752"/>
    <cellStyle name="Обычный 5 13 4 2 3" xfId="17880"/>
    <cellStyle name="Обычный 5 13 4 2 3 2" xfId="47753"/>
    <cellStyle name="Обычный 5 13 4 2 4" xfId="47754"/>
    <cellStyle name="Обычный 5 13 4 3" xfId="17881"/>
    <cellStyle name="Обычный 5 13 4 3 2" xfId="17882"/>
    <cellStyle name="Обычный 5 13 4 3 2 2" xfId="17883"/>
    <cellStyle name="Обычный 5 13 4 3 2 2 2" xfId="47755"/>
    <cellStyle name="Обычный 5 13 4 3 2 3" xfId="47756"/>
    <cellStyle name="Обычный 5 13 4 3 3" xfId="17884"/>
    <cellStyle name="Обычный 5 13 4 3 3 2" xfId="47757"/>
    <cellStyle name="Обычный 5 13 4 3 4" xfId="47758"/>
    <cellStyle name="Обычный 5 13 4 4" xfId="17885"/>
    <cellStyle name="Обычный 5 13 4 4 2" xfId="17886"/>
    <cellStyle name="Обычный 5 13 4 4 2 2" xfId="17887"/>
    <cellStyle name="Обычный 5 13 4 4 2 2 2" xfId="47759"/>
    <cellStyle name="Обычный 5 13 4 4 2 3" xfId="47760"/>
    <cellStyle name="Обычный 5 13 4 4 3" xfId="17888"/>
    <cellStyle name="Обычный 5 13 4 4 3 2" xfId="47761"/>
    <cellStyle name="Обычный 5 13 4 4 4" xfId="47762"/>
    <cellStyle name="Обычный 5 13 4 5" xfId="17889"/>
    <cellStyle name="Обычный 5 13 4 5 2" xfId="17890"/>
    <cellStyle name="Обычный 5 13 4 5 2 2" xfId="47763"/>
    <cellStyle name="Обычный 5 13 4 5 3" xfId="47764"/>
    <cellStyle name="Обычный 5 13 4 6" xfId="17891"/>
    <cellStyle name="Обычный 5 13 4 6 2" xfId="47765"/>
    <cellStyle name="Обычный 5 13 4 7" xfId="17892"/>
    <cellStyle name="Обычный 5 13 4 7 2" xfId="47766"/>
    <cellStyle name="Обычный 5 13 4 8" xfId="47767"/>
    <cellStyle name="Обычный 5 13 5" xfId="17893"/>
    <cellStyle name="Обычный 5 13 5 2" xfId="17894"/>
    <cellStyle name="Обычный 5 13 5 2 2" xfId="17895"/>
    <cellStyle name="Обычный 5 13 5 2 2 2" xfId="17896"/>
    <cellStyle name="Обычный 5 13 5 2 2 2 2" xfId="47768"/>
    <cellStyle name="Обычный 5 13 5 2 2 3" xfId="47769"/>
    <cellStyle name="Обычный 5 13 5 2 3" xfId="17897"/>
    <cellStyle name="Обычный 5 13 5 2 3 2" xfId="47770"/>
    <cellStyle name="Обычный 5 13 5 2 4" xfId="47771"/>
    <cellStyle name="Обычный 5 13 5 3" xfId="17898"/>
    <cellStyle name="Обычный 5 13 5 3 2" xfId="17899"/>
    <cellStyle name="Обычный 5 13 5 3 2 2" xfId="17900"/>
    <cellStyle name="Обычный 5 13 5 3 2 2 2" xfId="47772"/>
    <cellStyle name="Обычный 5 13 5 3 2 3" xfId="47773"/>
    <cellStyle name="Обычный 5 13 5 3 3" xfId="17901"/>
    <cellStyle name="Обычный 5 13 5 3 3 2" xfId="47774"/>
    <cellStyle name="Обычный 5 13 5 3 4" xfId="47775"/>
    <cellStyle name="Обычный 5 13 5 4" xfId="17902"/>
    <cellStyle name="Обычный 5 13 5 4 2" xfId="17903"/>
    <cellStyle name="Обычный 5 13 5 4 2 2" xfId="17904"/>
    <cellStyle name="Обычный 5 13 5 4 2 2 2" xfId="47776"/>
    <cellStyle name="Обычный 5 13 5 4 2 3" xfId="47777"/>
    <cellStyle name="Обычный 5 13 5 4 3" xfId="17905"/>
    <cellStyle name="Обычный 5 13 5 4 3 2" xfId="47778"/>
    <cellStyle name="Обычный 5 13 5 4 4" xfId="47779"/>
    <cellStyle name="Обычный 5 13 5 5" xfId="17906"/>
    <cellStyle name="Обычный 5 13 5 5 2" xfId="17907"/>
    <cellStyle name="Обычный 5 13 5 5 2 2" xfId="47780"/>
    <cellStyle name="Обычный 5 13 5 5 3" xfId="47781"/>
    <cellStyle name="Обычный 5 13 5 6" xfId="17908"/>
    <cellStyle name="Обычный 5 13 5 6 2" xfId="47782"/>
    <cellStyle name="Обычный 5 13 5 7" xfId="17909"/>
    <cellStyle name="Обычный 5 13 5 7 2" xfId="47783"/>
    <cellStyle name="Обычный 5 13 5 8" xfId="47784"/>
    <cellStyle name="Обычный 5 13 6" xfId="17910"/>
    <cellStyle name="Обычный 5 13 6 2" xfId="17911"/>
    <cellStyle name="Обычный 5 13 6 2 2" xfId="17912"/>
    <cellStyle name="Обычный 5 13 6 2 2 2" xfId="17913"/>
    <cellStyle name="Обычный 5 13 6 2 2 2 2" xfId="47785"/>
    <cellStyle name="Обычный 5 13 6 2 2 3" xfId="47786"/>
    <cellStyle name="Обычный 5 13 6 2 3" xfId="17914"/>
    <cellStyle name="Обычный 5 13 6 2 3 2" xfId="47787"/>
    <cellStyle name="Обычный 5 13 6 2 4" xfId="47788"/>
    <cellStyle name="Обычный 5 13 6 3" xfId="17915"/>
    <cellStyle name="Обычный 5 13 6 3 2" xfId="17916"/>
    <cellStyle name="Обычный 5 13 6 3 2 2" xfId="17917"/>
    <cellStyle name="Обычный 5 13 6 3 2 2 2" xfId="47789"/>
    <cellStyle name="Обычный 5 13 6 3 2 3" xfId="47790"/>
    <cellStyle name="Обычный 5 13 6 3 3" xfId="17918"/>
    <cellStyle name="Обычный 5 13 6 3 3 2" xfId="47791"/>
    <cellStyle name="Обычный 5 13 6 3 4" xfId="47792"/>
    <cellStyle name="Обычный 5 13 6 4" xfId="17919"/>
    <cellStyle name="Обычный 5 13 6 4 2" xfId="17920"/>
    <cellStyle name="Обычный 5 13 6 4 2 2" xfId="17921"/>
    <cellStyle name="Обычный 5 13 6 4 2 2 2" xfId="47793"/>
    <cellStyle name="Обычный 5 13 6 4 2 3" xfId="47794"/>
    <cellStyle name="Обычный 5 13 6 4 3" xfId="17922"/>
    <cellStyle name="Обычный 5 13 6 4 3 2" xfId="47795"/>
    <cellStyle name="Обычный 5 13 6 4 4" xfId="47796"/>
    <cellStyle name="Обычный 5 13 6 5" xfId="17923"/>
    <cellStyle name="Обычный 5 13 6 5 2" xfId="17924"/>
    <cellStyle name="Обычный 5 13 6 5 2 2" xfId="47797"/>
    <cellStyle name="Обычный 5 13 6 5 3" xfId="47798"/>
    <cellStyle name="Обычный 5 13 6 6" xfId="17925"/>
    <cellStyle name="Обычный 5 13 6 6 2" xfId="47799"/>
    <cellStyle name="Обычный 5 13 6 7" xfId="17926"/>
    <cellStyle name="Обычный 5 13 6 7 2" xfId="47800"/>
    <cellStyle name="Обычный 5 13 6 8" xfId="47801"/>
    <cellStyle name="Обычный 5 13 7" xfId="17927"/>
    <cellStyle name="Обычный 5 13 7 2" xfId="17928"/>
    <cellStyle name="Обычный 5 13 7 2 2" xfId="17929"/>
    <cellStyle name="Обычный 5 13 7 2 2 2" xfId="17930"/>
    <cellStyle name="Обычный 5 13 7 2 2 2 2" xfId="47802"/>
    <cellStyle name="Обычный 5 13 7 2 2 3" xfId="47803"/>
    <cellStyle name="Обычный 5 13 7 2 3" xfId="17931"/>
    <cellStyle name="Обычный 5 13 7 2 3 2" xfId="47804"/>
    <cellStyle name="Обычный 5 13 7 2 4" xfId="47805"/>
    <cellStyle name="Обычный 5 13 7 3" xfId="17932"/>
    <cellStyle name="Обычный 5 13 7 3 2" xfId="17933"/>
    <cellStyle name="Обычный 5 13 7 3 2 2" xfId="17934"/>
    <cellStyle name="Обычный 5 13 7 3 2 2 2" xfId="47806"/>
    <cellStyle name="Обычный 5 13 7 3 2 3" xfId="47807"/>
    <cellStyle name="Обычный 5 13 7 3 3" xfId="17935"/>
    <cellStyle name="Обычный 5 13 7 3 3 2" xfId="47808"/>
    <cellStyle name="Обычный 5 13 7 3 4" xfId="47809"/>
    <cellStyle name="Обычный 5 13 7 4" xfId="17936"/>
    <cellStyle name="Обычный 5 13 7 4 2" xfId="17937"/>
    <cellStyle name="Обычный 5 13 7 4 2 2" xfId="17938"/>
    <cellStyle name="Обычный 5 13 7 4 2 2 2" xfId="47810"/>
    <cellStyle name="Обычный 5 13 7 4 2 3" xfId="47811"/>
    <cellStyle name="Обычный 5 13 7 4 3" xfId="17939"/>
    <cellStyle name="Обычный 5 13 7 4 3 2" xfId="47812"/>
    <cellStyle name="Обычный 5 13 7 4 4" xfId="47813"/>
    <cellStyle name="Обычный 5 13 7 5" xfId="17940"/>
    <cellStyle name="Обычный 5 13 7 5 2" xfId="17941"/>
    <cellStyle name="Обычный 5 13 7 5 2 2" xfId="47814"/>
    <cellStyle name="Обычный 5 13 7 5 3" xfId="47815"/>
    <cellStyle name="Обычный 5 13 7 6" xfId="17942"/>
    <cellStyle name="Обычный 5 13 7 6 2" xfId="47816"/>
    <cellStyle name="Обычный 5 13 7 7" xfId="17943"/>
    <cellStyle name="Обычный 5 13 7 7 2" xfId="47817"/>
    <cellStyle name="Обычный 5 13 7 8" xfId="47818"/>
    <cellStyle name="Обычный 5 13 8" xfId="17944"/>
    <cellStyle name="Обычный 5 13 8 2" xfId="17945"/>
    <cellStyle name="Обычный 5 13 8 2 2" xfId="17946"/>
    <cellStyle name="Обычный 5 13 8 2 2 2" xfId="17947"/>
    <cellStyle name="Обычный 5 13 8 2 2 2 2" xfId="47819"/>
    <cellStyle name="Обычный 5 13 8 2 2 3" xfId="47820"/>
    <cellStyle name="Обычный 5 13 8 2 3" xfId="17948"/>
    <cellStyle name="Обычный 5 13 8 2 3 2" xfId="47821"/>
    <cellStyle name="Обычный 5 13 8 2 4" xfId="47822"/>
    <cellStyle name="Обычный 5 13 8 3" xfId="17949"/>
    <cellStyle name="Обычный 5 13 8 3 2" xfId="17950"/>
    <cellStyle name="Обычный 5 13 8 3 2 2" xfId="17951"/>
    <cellStyle name="Обычный 5 13 8 3 2 2 2" xfId="47823"/>
    <cellStyle name="Обычный 5 13 8 3 2 3" xfId="47824"/>
    <cellStyle name="Обычный 5 13 8 3 3" xfId="17952"/>
    <cellStyle name="Обычный 5 13 8 3 3 2" xfId="47825"/>
    <cellStyle name="Обычный 5 13 8 3 4" xfId="47826"/>
    <cellStyle name="Обычный 5 13 8 4" xfId="17953"/>
    <cellStyle name="Обычный 5 13 8 4 2" xfId="17954"/>
    <cellStyle name="Обычный 5 13 8 4 2 2" xfId="17955"/>
    <cellStyle name="Обычный 5 13 8 4 2 2 2" xfId="47827"/>
    <cellStyle name="Обычный 5 13 8 4 2 3" xfId="47828"/>
    <cellStyle name="Обычный 5 13 8 4 3" xfId="17956"/>
    <cellStyle name="Обычный 5 13 8 4 3 2" xfId="47829"/>
    <cellStyle name="Обычный 5 13 8 4 4" xfId="47830"/>
    <cellStyle name="Обычный 5 13 8 5" xfId="17957"/>
    <cellStyle name="Обычный 5 13 8 5 2" xfId="17958"/>
    <cellStyle name="Обычный 5 13 8 5 2 2" xfId="47831"/>
    <cellStyle name="Обычный 5 13 8 5 3" xfId="47832"/>
    <cellStyle name="Обычный 5 13 8 6" xfId="17959"/>
    <cellStyle name="Обычный 5 13 8 6 2" xfId="47833"/>
    <cellStyle name="Обычный 5 13 8 7" xfId="17960"/>
    <cellStyle name="Обычный 5 13 8 7 2" xfId="47834"/>
    <cellStyle name="Обычный 5 13 8 8" xfId="47835"/>
    <cellStyle name="Обычный 5 13 9" xfId="17961"/>
    <cellStyle name="Обычный 5 13 9 2" xfId="17962"/>
    <cellStyle name="Обычный 5 13 9 2 2" xfId="17963"/>
    <cellStyle name="Обычный 5 13 9 2 2 2" xfId="17964"/>
    <cellStyle name="Обычный 5 13 9 2 2 2 2" xfId="47836"/>
    <cellStyle name="Обычный 5 13 9 2 2 3" xfId="47837"/>
    <cellStyle name="Обычный 5 13 9 2 3" xfId="17965"/>
    <cellStyle name="Обычный 5 13 9 2 3 2" xfId="47838"/>
    <cellStyle name="Обычный 5 13 9 2 4" xfId="47839"/>
    <cellStyle name="Обычный 5 13 9 3" xfId="17966"/>
    <cellStyle name="Обычный 5 13 9 3 2" xfId="17967"/>
    <cellStyle name="Обычный 5 13 9 3 2 2" xfId="17968"/>
    <cellStyle name="Обычный 5 13 9 3 2 2 2" xfId="47840"/>
    <cellStyle name="Обычный 5 13 9 3 2 3" xfId="47841"/>
    <cellStyle name="Обычный 5 13 9 3 3" xfId="17969"/>
    <cellStyle name="Обычный 5 13 9 3 3 2" xfId="47842"/>
    <cellStyle name="Обычный 5 13 9 3 4" xfId="47843"/>
    <cellStyle name="Обычный 5 13 9 4" xfId="17970"/>
    <cellStyle name="Обычный 5 13 9 4 2" xfId="17971"/>
    <cellStyle name="Обычный 5 13 9 4 2 2" xfId="17972"/>
    <cellStyle name="Обычный 5 13 9 4 2 2 2" xfId="47844"/>
    <cellStyle name="Обычный 5 13 9 4 2 3" xfId="47845"/>
    <cellStyle name="Обычный 5 13 9 4 3" xfId="17973"/>
    <cellStyle name="Обычный 5 13 9 4 3 2" xfId="47846"/>
    <cellStyle name="Обычный 5 13 9 4 4" xfId="47847"/>
    <cellStyle name="Обычный 5 13 9 5" xfId="17974"/>
    <cellStyle name="Обычный 5 13 9 5 2" xfId="17975"/>
    <cellStyle name="Обычный 5 13 9 5 2 2" xfId="47848"/>
    <cellStyle name="Обычный 5 13 9 5 3" xfId="47849"/>
    <cellStyle name="Обычный 5 13 9 6" xfId="17976"/>
    <cellStyle name="Обычный 5 13 9 6 2" xfId="47850"/>
    <cellStyle name="Обычный 5 13 9 7" xfId="17977"/>
    <cellStyle name="Обычный 5 13 9 7 2" xfId="47851"/>
    <cellStyle name="Обычный 5 13 9 8" xfId="47852"/>
    <cellStyle name="Обычный 5 130" xfId="47853"/>
    <cellStyle name="Обычный 5 14" xfId="17978"/>
    <cellStyle name="Обычный 5 14 10" xfId="17979"/>
    <cellStyle name="Обычный 5 14 10 2" xfId="17980"/>
    <cellStyle name="Обычный 5 14 10 2 2" xfId="17981"/>
    <cellStyle name="Обычный 5 14 10 2 2 2" xfId="17982"/>
    <cellStyle name="Обычный 5 14 10 2 2 2 2" xfId="47854"/>
    <cellStyle name="Обычный 5 14 10 2 2 3" xfId="47855"/>
    <cellStyle name="Обычный 5 14 10 2 3" xfId="17983"/>
    <cellStyle name="Обычный 5 14 10 2 3 2" xfId="47856"/>
    <cellStyle name="Обычный 5 14 10 2 4" xfId="47857"/>
    <cellStyle name="Обычный 5 14 10 3" xfId="17984"/>
    <cellStyle name="Обычный 5 14 10 3 2" xfId="17985"/>
    <cellStyle name="Обычный 5 14 10 3 2 2" xfId="17986"/>
    <cellStyle name="Обычный 5 14 10 3 2 2 2" xfId="47858"/>
    <cellStyle name="Обычный 5 14 10 3 2 3" xfId="47859"/>
    <cellStyle name="Обычный 5 14 10 3 3" xfId="17987"/>
    <cellStyle name="Обычный 5 14 10 3 3 2" xfId="47860"/>
    <cellStyle name="Обычный 5 14 10 3 4" xfId="47861"/>
    <cellStyle name="Обычный 5 14 10 4" xfId="17988"/>
    <cellStyle name="Обычный 5 14 10 4 2" xfId="17989"/>
    <cellStyle name="Обычный 5 14 10 4 2 2" xfId="17990"/>
    <cellStyle name="Обычный 5 14 10 4 2 2 2" xfId="47862"/>
    <cellStyle name="Обычный 5 14 10 4 2 3" xfId="47863"/>
    <cellStyle name="Обычный 5 14 10 4 3" xfId="17991"/>
    <cellStyle name="Обычный 5 14 10 4 3 2" xfId="47864"/>
    <cellStyle name="Обычный 5 14 10 4 4" xfId="47865"/>
    <cellStyle name="Обычный 5 14 10 5" xfId="17992"/>
    <cellStyle name="Обычный 5 14 10 5 2" xfId="17993"/>
    <cellStyle name="Обычный 5 14 10 5 2 2" xfId="47866"/>
    <cellStyle name="Обычный 5 14 10 5 3" xfId="47867"/>
    <cellStyle name="Обычный 5 14 10 6" xfId="17994"/>
    <cellStyle name="Обычный 5 14 10 6 2" xfId="47868"/>
    <cellStyle name="Обычный 5 14 10 7" xfId="17995"/>
    <cellStyle name="Обычный 5 14 10 7 2" xfId="47869"/>
    <cellStyle name="Обычный 5 14 10 8" xfId="47870"/>
    <cellStyle name="Обычный 5 14 11" xfId="17996"/>
    <cellStyle name="Обычный 5 14 11 2" xfId="17997"/>
    <cellStyle name="Обычный 5 14 11 2 2" xfId="17998"/>
    <cellStyle name="Обычный 5 14 11 2 2 2" xfId="17999"/>
    <cellStyle name="Обычный 5 14 11 2 2 2 2" xfId="47871"/>
    <cellStyle name="Обычный 5 14 11 2 2 3" xfId="47872"/>
    <cellStyle name="Обычный 5 14 11 2 3" xfId="18000"/>
    <cellStyle name="Обычный 5 14 11 2 3 2" xfId="47873"/>
    <cellStyle name="Обычный 5 14 11 2 4" xfId="47874"/>
    <cellStyle name="Обычный 5 14 11 3" xfId="18001"/>
    <cellStyle name="Обычный 5 14 11 3 2" xfId="18002"/>
    <cellStyle name="Обычный 5 14 11 3 2 2" xfId="18003"/>
    <cellStyle name="Обычный 5 14 11 3 2 2 2" xfId="47875"/>
    <cellStyle name="Обычный 5 14 11 3 2 3" xfId="47876"/>
    <cellStyle name="Обычный 5 14 11 3 3" xfId="18004"/>
    <cellStyle name="Обычный 5 14 11 3 3 2" xfId="47877"/>
    <cellStyle name="Обычный 5 14 11 3 4" xfId="47878"/>
    <cellStyle name="Обычный 5 14 11 4" xfId="18005"/>
    <cellStyle name="Обычный 5 14 11 4 2" xfId="18006"/>
    <cellStyle name="Обычный 5 14 11 4 2 2" xfId="18007"/>
    <cellStyle name="Обычный 5 14 11 4 2 2 2" xfId="47879"/>
    <cellStyle name="Обычный 5 14 11 4 2 3" xfId="47880"/>
    <cellStyle name="Обычный 5 14 11 4 3" xfId="18008"/>
    <cellStyle name="Обычный 5 14 11 4 3 2" xfId="47881"/>
    <cellStyle name="Обычный 5 14 11 4 4" xfId="47882"/>
    <cellStyle name="Обычный 5 14 11 5" xfId="18009"/>
    <cellStyle name="Обычный 5 14 11 5 2" xfId="18010"/>
    <cellStyle name="Обычный 5 14 11 5 2 2" xfId="47883"/>
    <cellStyle name="Обычный 5 14 11 5 3" xfId="47884"/>
    <cellStyle name="Обычный 5 14 11 6" xfId="18011"/>
    <cellStyle name="Обычный 5 14 11 6 2" xfId="47885"/>
    <cellStyle name="Обычный 5 14 11 7" xfId="18012"/>
    <cellStyle name="Обычный 5 14 11 7 2" xfId="47886"/>
    <cellStyle name="Обычный 5 14 11 8" xfId="47887"/>
    <cellStyle name="Обычный 5 14 12" xfId="18013"/>
    <cellStyle name="Обычный 5 14 12 2" xfId="18014"/>
    <cellStyle name="Обычный 5 14 12 2 2" xfId="18015"/>
    <cellStyle name="Обычный 5 14 12 2 2 2" xfId="18016"/>
    <cellStyle name="Обычный 5 14 12 2 2 2 2" xfId="47888"/>
    <cellStyle name="Обычный 5 14 12 2 2 3" xfId="47889"/>
    <cellStyle name="Обычный 5 14 12 2 3" xfId="18017"/>
    <cellStyle name="Обычный 5 14 12 2 3 2" xfId="47890"/>
    <cellStyle name="Обычный 5 14 12 2 4" xfId="47891"/>
    <cellStyle name="Обычный 5 14 12 3" xfId="18018"/>
    <cellStyle name="Обычный 5 14 12 3 2" xfId="18019"/>
    <cellStyle name="Обычный 5 14 12 3 2 2" xfId="18020"/>
    <cellStyle name="Обычный 5 14 12 3 2 2 2" xfId="47892"/>
    <cellStyle name="Обычный 5 14 12 3 2 3" xfId="47893"/>
    <cellStyle name="Обычный 5 14 12 3 3" xfId="18021"/>
    <cellStyle name="Обычный 5 14 12 3 3 2" xfId="47894"/>
    <cellStyle name="Обычный 5 14 12 3 4" xfId="47895"/>
    <cellStyle name="Обычный 5 14 12 4" xfId="18022"/>
    <cellStyle name="Обычный 5 14 12 4 2" xfId="18023"/>
    <cellStyle name="Обычный 5 14 12 4 2 2" xfId="18024"/>
    <cellStyle name="Обычный 5 14 12 4 2 2 2" xfId="47896"/>
    <cellStyle name="Обычный 5 14 12 4 2 3" xfId="47897"/>
    <cellStyle name="Обычный 5 14 12 4 3" xfId="18025"/>
    <cellStyle name="Обычный 5 14 12 4 3 2" xfId="47898"/>
    <cellStyle name="Обычный 5 14 12 4 4" xfId="47899"/>
    <cellStyle name="Обычный 5 14 12 5" xfId="18026"/>
    <cellStyle name="Обычный 5 14 12 5 2" xfId="18027"/>
    <cellStyle name="Обычный 5 14 12 5 2 2" xfId="47900"/>
    <cellStyle name="Обычный 5 14 12 5 3" xfId="47901"/>
    <cellStyle name="Обычный 5 14 12 6" xfId="18028"/>
    <cellStyle name="Обычный 5 14 12 6 2" xfId="47902"/>
    <cellStyle name="Обычный 5 14 12 7" xfId="18029"/>
    <cellStyle name="Обычный 5 14 12 7 2" xfId="47903"/>
    <cellStyle name="Обычный 5 14 12 8" xfId="47904"/>
    <cellStyle name="Обычный 5 14 13" xfId="18030"/>
    <cellStyle name="Обычный 5 14 13 2" xfId="18031"/>
    <cellStyle name="Обычный 5 14 13 2 2" xfId="18032"/>
    <cellStyle name="Обычный 5 14 13 2 2 2" xfId="18033"/>
    <cellStyle name="Обычный 5 14 13 2 2 2 2" xfId="47905"/>
    <cellStyle name="Обычный 5 14 13 2 2 3" xfId="47906"/>
    <cellStyle name="Обычный 5 14 13 2 3" xfId="18034"/>
    <cellStyle name="Обычный 5 14 13 2 3 2" xfId="47907"/>
    <cellStyle name="Обычный 5 14 13 2 4" xfId="47908"/>
    <cellStyle name="Обычный 5 14 13 3" xfId="18035"/>
    <cellStyle name="Обычный 5 14 13 3 2" xfId="18036"/>
    <cellStyle name="Обычный 5 14 13 3 2 2" xfId="18037"/>
    <cellStyle name="Обычный 5 14 13 3 2 2 2" xfId="47909"/>
    <cellStyle name="Обычный 5 14 13 3 2 3" xfId="47910"/>
    <cellStyle name="Обычный 5 14 13 3 3" xfId="18038"/>
    <cellStyle name="Обычный 5 14 13 3 3 2" xfId="47911"/>
    <cellStyle name="Обычный 5 14 13 3 4" xfId="47912"/>
    <cellStyle name="Обычный 5 14 13 4" xfId="18039"/>
    <cellStyle name="Обычный 5 14 13 4 2" xfId="18040"/>
    <cellStyle name="Обычный 5 14 13 4 2 2" xfId="18041"/>
    <cellStyle name="Обычный 5 14 13 4 2 2 2" xfId="47913"/>
    <cellStyle name="Обычный 5 14 13 4 2 3" xfId="47914"/>
    <cellStyle name="Обычный 5 14 13 4 3" xfId="18042"/>
    <cellStyle name="Обычный 5 14 13 4 3 2" xfId="47915"/>
    <cellStyle name="Обычный 5 14 13 4 4" xfId="47916"/>
    <cellStyle name="Обычный 5 14 13 5" xfId="18043"/>
    <cellStyle name="Обычный 5 14 13 5 2" xfId="18044"/>
    <cellStyle name="Обычный 5 14 13 5 2 2" xfId="47917"/>
    <cellStyle name="Обычный 5 14 13 5 3" xfId="47918"/>
    <cellStyle name="Обычный 5 14 13 6" xfId="18045"/>
    <cellStyle name="Обычный 5 14 13 6 2" xfId="47919"/>
    <cellStyle name="Обычный 5 14 13 7" xfId="18046"/>
    <cellStyle name="Обычный 5 14 13 7 2" xfId="47920"/>
    <cellStyle name="Обычный 5 14 13 8" xfId="47921"/>
    <cellStyle name="Обычный 5 14 14" xfId="18047"/>
    <cellStyle name="Обычный 5 14 14 2" xfId="18048"/>
    <cellStyle name="Обычный 5 14 14 2 2" xfId="18049"/>
    <cellStyle name="Обычный 5 14 14 2 2 2" xfId="18050"/>
    <cellStyle name="Обычный 5 14 14 2 2 2 2" xfId="47922"/>
    <cellStyle name="Обычный 5 14 14 2 2 3" xfId="47923"/>
    <cellStyle name="Обычный 5 14 14 2 3" xfId="18051"/>
    <cellStyle name="Обычный 5 14 14 2 3 2" xfId="47924"/>
    <cellStyle name="Обычный 5 14 14 2 4" xfId="47925"/>
    <cellStyle name="Обычный 5 14 14 3" xfId="18052"/>
    <cellStyle name="Обычный 5 14 14 3 2" xfId="18053"/>
    <cellStyle name="Обычный 5 14 14 3 2 2" xfId="18054"/>
    <cellStyle name="Обычный 5 14 14 3 2 2 2" xfId="47926"/>
    <cellStyle name="Обычный 5 14 14 3 2 3" xfId="47927"/>
    <cellStyle name="Обычный 5 14 14 3 3" xfId="18055"/>
    <cellStyle name="Обычный 5 14 14 3 3 2" xfId="47928"/>
    <cellStyle name="Обычный 5 14 14 3 4" xfId="47929"/>
    <cellStyle name="Обычный 5 14 14 4" xfId="18056"/>
    <cellStyle name="Обычный 5 14 14 4 2" xfId="18057"/>
    <cellStyle name="Обычный 5 14 14 4 2 2" xfId="18058"/>
    <cellStyle name="Обычный 5 14 14 4 2 2 2" xfId="47930"/>
    <cellStyle name="Обычный 5 14 14 4 2 3" xfId="47931"/>
    <cellStyle name="Обычный 5 14 14 4 3" xfId="18059"/>
    <cellStyle name="Обычный 5 14 14 4 3 2" xfId="47932"/>
    <cellStyle name="Обычный 5 14 14 4 4" xfId="47933"/>
    <cellStyle name="Обычный 5 14 14 5" xfId="18060"/>
    <cellStyle name="Обычный 5 14 14 5 2" xfId="18061"/>
    <cellStyle name="Обычный 5 14 14 5 2 2" xfId="47934"/>
    <cellStyle name="Обычный 5 14 14 5 3" xfId="47935"/>
    <cellStyle name="Обычный 5 14 14 6" xfId="18062"/>
    <cellStyle name="Обычный 5 14 14 6 2" xfId="47936"/>
    <cellStyle name="Обычный 5 14 14 7" xfId="18063"/>
    <cellStyle name="Обычный 5 14 14 7 2" xfId="47937"/>
    <cellStyle name="Обычный 5 14 14 8" xfId="47938"/>
    <cellStyle name="Обычный 5 14 15" xfId="18064"/>
    <cellStyle name="Обычный 5 14 15 2" xfId="18065"/>
    <cellStyle name="Обычный 5 14 15 2 2" xfId="18066"/>
    <cellStyle name="Обычный 5 14 15 2 2 2" xfId="18067"/>
    <cellStyle name="Обычный 5 14 15 2 2 2 2" xfId="47939"/>
    <cellStyle name="Обычный 5 14 15 2 2 3" xfId="47940"/>
    <cellStyle name="Обычный 5 14 15 2 3" xfId="18068"/>
    <cellStyle name="Обычный 5 14 15 2 3 2" xfId="47941"/>
    <cellStyle name="Обычный 5 14 15 2 4" xfId="47942"/>
    <cellStyle name="Обычный 5 14 15 3" xfId="18069"/>
    <cellStyle name="Обычный 5 14 15 3 2" xfId="18070"/>
    <cellStyle name="Обычный 5 14 15 3 2 2" xfId="18071"/>
    <cellStyle name="Обычный 5 14 15 3 2 2 2" xfId="47943"/>
    <cellStyle name="Обычный 5 14 15 3 2 3" xfId="47944"/>
    <cellStyle name="Обычный 5 14 15 3 3" xfId="18072"/>
    <cellStyle name="Обычный 5 14 15 3 3 2" xfId="47945"/>
    <cellStyle name="Обычный 5 14 15 3 4" xfId="47946"/>
    <cellStyle name="Обычный 5 14 15 4" xfId="18073"/>
    <cellStyle name="Обычный 5 14 15 4 2" xfId="18074"/>
    <cellStyle name="Обычный 5 14 15 4 2 2" xfId="18075"/>
    <cellStyle name="Обычный 5 14 15 4 2 2 2" xfId="47947"/>
    <cellStyle name="Обычный 5 14 15 4 2 3" xfId="47948"/>
    <cellStyle name="Обычный 5 14 15 4 3" xfId="18076"/>
    <cellStyle name="Обычный 5 14 15 4 3 2" xfId="47949"/>
    <cellStyle name="Обычный 5 14 15 4 4" xfId="47950"/>
    <cellStyle name="Обычный 5 14 15 5" xfId="18077"/>
    <cellStyle name="Обычный 5 14 15 5 2" xfId="18078"/>
    <cellStyle name="Обычный 5 14 15 5 2 2" xfId="47951"/>
    <cellStyle name="Обычный 5 14 15 5 3" xfId="47952"/>
    <cellStyle name="Обычный 5 14 15 6" xfId="18079"/>
    <cellStyle name="Обычный 5 14 15 6 2" xfId="47953"/>
    <cellStyle name="Обычный 5 14 15 7" xfId="18080"/>
    <cellStyle name="Обычный 5 14 15 7 2" xfId="47954"/>
    <cellStyle name="Обычный 5 14 15 8" xfId="47955"/>
    <cellStyle name="Обычный 5 14 16" xfId="18081"/>
    <cellStyle name="Обычный 5 14 16 2" xfId="18082"/>
    <cellStyle name="Обычный 5 14 16 2 2" xfId="18083"/>
    <cellStyle name="Обычный 5 14 16 2 2 2" xfId="18084"/>
    <cellStyle name="Обычный 5 14 16 2 2 2 2" xfId="47956"/>
    <cellStyle name="Обычный 5 14 16 2 2 3" xfId="47957"/>
    <cellStyle name="Обычный 5 14 16 2 3" xfId="18085"/>
    <cellStyle name="Обычный 5 14 16 2 3 2" xfId="47958"/>
    <cellStyle name="Обычный 5 14 16 2 4" xfId="47959"/>
    <cellStyle name="Обычный 5 14 16 3" xfId="18086"/>
    <cellStyle name="Обычный 5 14 16 3 2" xfId="18087"/>
    <cellStyle name="Обычный 5 14 16 3 2 2" xfId="18088"/>
    <cellStyle name="Обычный 5 14 16 3 2 2 2" xfId="47960"/>
    <cellStyle name="Обычный 5 14 16 3 2 3" xfId="47961"/>
    <cellStyle name="Обычный 5 14 16 3 3" xfId="18089"/>
    <cellStyle name="Обычный 5 14 16 3 3 2" xfId="47962"/>
    <cellStyle name="Обычный 5 14 16 3 4" xfId="47963"/>
    <cellStyle name="Обычный 5 14 16 4" xfId="18090"/>
    <cellStyle name="Обычный 5 14 16 4 2" xfId="18091"/>
    <cellStyle name="Обычный 5 14 16 4 2 2" xfId="18092"/>
    <cellStyle name="Обычный 5 14 16 4 2 2 2" xfId="47964"/>
    <cellStyle name="Обычный 5 14 16 4 2 3" xfId="47965"/>
    <cellStyle name="Обычный 5 14 16 4 3" xfId="18093"/>
    <cellStyle name="Обычный 5 14 16 4 3 2" xfId="47966"/>
    <cellStyle name="Обычный 5 14 16 4 4" xfId="47967"/>
    <cellStyle name="Обычный 5 14 16 5" xfId="18094"/>
    <cellStyle name="Обычный 5 14 16 5 2" xfId="18095"/>
    <cellStyle name="Обычный 5 14 16 5 2 2" xfId="47968"/>
    <cellStyle name="Обычный 5 14 16 5 3" xfId="47969"/>
    <cellStyle name="Обычный 5 14 16 6" xfId="18096"/>
    <cellStyle name="Обычный 5 14 16 6 2" xfId="47970"/>
    <cellStyle name="Обычный 5 14 16 7" xfId="18097"/>
    <cellStyle name="Обычный 5 14 16 7 2" xfId="47971"/>
    <cellStyle name="Обычный 5 14 16 8" xfId="47972"/>
    <cellStyle name="Обычный 5 14 17" xfId="18098"/>
    <cellStyle name="Обычный 5 14 17 2" xfId="18099"/>
    <cellStyle name="Обычный 5 14 17 2 2" xfId="18100"/>
    <cellStyle name="Обычный 5 14 17 2 2 2" xfId="18101"/>
    <cellStyle name="Обычный 5 14 17 2 2 2 2" xfId="47973"/>
    <cellStyle name="Обычный 5 14 17 2 2 3" xfId="47974"/>
    <cellStyle name="Обычный 5 14 17 2 3" xfId="18102"/>
    <cellStyle name="Обычный 5 14 17 2 3 2" xfId="47975"/>
    <cellStyle name="Обычный 5 14 17 2 4" xfId="47976"/>
    <cellStyle name="Обычный 5 14 17 3" xfId="18103"/>
    <cellStyle name="Обычный 5 14 17 3 2" xfId="18104"/>
    <cellStyle name="Обычный 5 14 17 3 2 2" xfId="18105"/>
    <cellStyle name="Обычный 5 14 17 3 2 2 2" xfId="47977"/>
    <cellStyle name="Обычный 5 14 17 3 2 3" xfId="47978"/>
    <cellStyle name="Обычный 5 14 17 3 3" xfId="18106"/>
    <cellStyle name="Обычный 5 14 17 3 3 2" xfId="47979"/>
    <cellStyle name="Обычный 5 14 17 3 4" xfId="47980"/>
    <cellStyle name="Обычный 5 14 17 4" xfId="18107"/>
    <cellStyle name="Обычный 5 14 17 4 2" xfId="18108"/>
    <cellStyle name="Обычный 5 14 17 4 2 2" xfId="18109"/>
    <cellStyle name="Обычный 5 14 17 4 2 2 2" xfId="47981"/>
    <cellStyle name="Обычный 5 14 17 4 2 3" xfId="47982"/>
    <cellStyle name="Обычный 5 14 17 4 3" xfId="18110"/>
    <cellStyle name="Обычный 5 14 17 4 3 2" xfId="47983"/>
    <cellStyle name="Обычный 5 14 17 4 4" xfId="47984"/>
    <cellStyle name="Обычный 5 14 17 5" xfId="18111"/>
    <cellStyle name="Обычный 5 14 17 5 2" xfId="18112"/>
    <cellStyle name="Обычный 5 14 17 5 2 2" xfId="47985"/>
    <cellStyle name="Обычный 5 14 17 5 3" xfId="47986"/>
    <cellStyle name="Обычный 5 14 17 6" xfId="18113"/>
    <cellStyle name="Обычный 5 14 17 6 2" xfId="47987"/>
    <cellStyle name="Обычный 5 14 17 7" xfId="18114"/>
    <cellStyle name="Обычный 5 14 17 7 2" xfId="47988"/>
    <cellStyle name="Обычный 5 14 17 8" xfId="47989"/>
    <cellStyle name="Обычный 5 14 18" xfId="18115"/>
    <cellStyle name="Обычный 5 14 18 2" xfId="18116"/>
    <cellStyle name="Обычный 5 14 18 2 2" xfId="18117"/>
    <cellStyle name="Обычный 5 14 18 2 2 2" xfId="18118"/>
    <cellStyle name="Обычный 5 14 18 2 2 2 2" xfId="47990"/>
    <cellStyle name="Обычный 5 14 18 2 2 3" xfId="47991"/>
    <cellStyle name="Обычный 5 14 18 2 3" xfId="18119"/>
    <cellStyle name="Обычный 5 14 18 2 3 2" xfId="47992"/>
    <cellStyle name="Обычный 5 14 18 2 4" xfId="47993"/>
    <cellStyle name="Обычный 5 14 18 3" xfId="18120"/>
    <cellStyle name="Обычный 5 14 18 3 2" xfId="18121"/>
    <cellStyle name="Обычный 5 14 18 3 2 2" xfId="18122"/>
    <cellStyle name="Обычный 5 14 18 3 2 2 2" xfId="47994"/>
    <cellStyle name="Обычный 5 14 18 3 2 3" xfId="47995"/>
    <cellStyle name="Обычный 5 14 18 3 3" xfId="18123"/>
    <cellStyle name="Обычный 5 14 18 3 3 2" xfId="47996"/>
    <cellStyle name="Обычный 5 14 18 3 4" xfId="47997"/>
    <cellStyle name="Обычный 5 14 18 4" xfId="18124"/>
    <cellStyle name="Обычный 5 14 18 4 2" xfId="18125"/>
    <cellStyle name="Обычный 5 14 18 4 2 2" xfId="18126"/>
    <cellStyle name="Обычный 5 14 18 4 2 2 2" xfId="47998"/>
    <cellStyle name="Обычный 5 14 18 4 2 3" xfId="47999"/>
    <cellStyle name="Обычный 5 14 18 4 3" xfId="18127"/>
    <cellStyle name="Обычный 5 14 18 4 3 2" xfId="48000"/>
    <cellStyle name="Обычный 5 14 18 4 4" xfId="48001"/>
    <cellStyle name="Обычный 5 14 18 5" xfId="18128"/>
    <cellStyle name="Обычный 5 14 18 5 2" xfId="18129"/>
    <cellStyle name="Обычный 5 14 18 5 2 2" xfId="48002"/>
    <cellStyle name="Обычный 5 14 18 5 3" xfId="48003"/>
    <cellStyle name="Обычный 5 14 18 6" xfId="18130"/>
    <cellStyle name="Обычный 5 14 18 6 2" xfId="48004"/>
    <cellStyle name="Обычный 5 14 18 7" xfId="18131"/>
    <cellStyle name="Обычный 5 14 18 7 2" xfId="48005"/>
    <cellStyle name="Обычный 5 14 18 8" xfId="48006"/>
    <cellStyle name="Обычный 5 14 19" xfId="18132"/>
    <cellStyle name="Обычный 5 14 19 2" xfId="18133"/>
    <cellStyle name="Обычный 5 14 19 2 2" xfId="18134"/>
    <cellStyle name="Обычный 5 14 19 2 2 2" xfId="18135"/>
    <cellStyle name="Обычный 5 14 19 2 2 2 2" xfId="48007"/>
    <cellStyle name="Обычный 5 14 19 2 2 3" xfId="48008"/>
    <cellStyle name="Обычный 5 14 19 2 3" xfId="18136"/>
    <cellStyle name="Обычный 5 14 19 2 3 2" xfId="48009"/>
    <cellStyle name="Обычный 5 14 19 2 4" xfId="48010"/>
    <cellStyle name="Обычный 5 14 19 3" xfId="18137"/>
    <cellStyle name="Обычный 5 14 19 3 2" xfId="18138"/>
    <cellStyle name="Обычный 5 14 19 3 2 2" xfId="18139"/>
    <cellStyle name="Обычный 5 14 19 3 2 2 2" xfId="48011"/>
    <cellStyle name="Обычный 5 14 19 3 2 3" xfId="48012"/>
    <cellStyle name="Обычный 5 14 19 3 3" xfId="18140"/>
    <cellStyle name="Обычный 5 14 19 3 3 2" xfId="48013"/>
    <cellStyle name="Обычный 5 14 19 3 4" xfId="48014"/>
    <cellStyle name="Обычный 5 14 19 4" xfId="18141"/>
    <cellStyle name="Обычный 5 14 19 4 2" xfId="18142"/>
    <cellStyle name="Обычный 5 14 19 4 2 2" xfId="18143"/>
    <cellStyle name="Обычный 5 14 19 4 2 2 2" xfId="48015"/>
    <cellStyle name="Обычный 5 14 19 4 2 3" xfId="48016"/>
    <cellStyle name="Обычный 5 14 19 4 3" xfId="18144"/>
    <cellStyle name="Обычный 5 14 19 4 3 2" xfId="48017"/>
    <cellStyle name="Обычный 5 14 19 4 4" xfId="48018"/>
    <cellStyle name="Обычный 5 14 19 5" xfId="18145"/>
    <cellStyle name="Обычный 5 14 19 5 2" xfId="18146"/>
    <cellStyle name="Обычный 5 14 19 5 2 2" xfId="48019"/>
    <cellStyle name="Обычный 5 14 19 5 3" xfId="48020"/>
    <cellStyle name="Обычный 5 14 19 6" xfId="18147"/>
    <cellStyle name="Обычный 5 14 19 6 2" xfId="48021"/>
    <cellStyle name="Обычный 5 14 19 7" xfId="18148"/>
    <cellStyle name="Обычный 5 14 19 7 2" xfId="48022"/>
    <cellStyle name="Обычный 5 14 19 8" xfId="48023"/>
    <cellStyle name="Обычный 5 14 2" xfId="18149"/>
    <cellStyle name="Обычный 5 14 2 2" xfId="18150"/>
    <cellStyle name="Обычный 5 14 2 2 2" xfId="18151"/>
    <cellStyle name="Обычный 5 14 2 2 2 2" xfId="18152"/>
    <cellStyle name="Обычный 5 14 2 2 2 2 2" xfId="48024"/>
    <cellStyle name="Обычный 5 14 2 2 2 3" xfId="48025"/>
    <cellStyle name="Обычный 5 14 2 2 3" xfId="18153"/>
    <cellStyle name="Обычный 5 14 2 2 3 2" xfId="48026"/>
    <cellStyle name="Обычный 5 14 2 2 4" xfId="48027"/>
    <cellStyle name="Обычный 5 14 2 3" xfId="18154"/>
    <cellStyle name="Обычный 5 14 2 3 2" xfId="18155"/>
    <cellStyle name="Обычный 5 14 2 3 2 2" xfId="18156"/>
    <cellStyle name="Обычный 5 14 2 3 2 2 2" xfId="48028"/>
    <cellStyle name="Обычный 5 14 2 3 2 3" xfId="48029"/>
    <cellStyle name="Обычный 5 14 2 3 3" xfId="18157"/>
    <cellStyle name="Обычный 5 14 2 3 3 2" xfId="48030"/>
    <cellStyle name="Обычный 5 14 2 3 4" xfId="48031"/>
    <cellStyle name="Обычный 5 14 2 4" xfId="18158"/>
    <cellStyle name="Обычный 5 14 2 4 2" xfId="18159"/>
    <cellStyle name="Обычный 5 14 2 4 2 2" xfId="18160"/>
    <cellStyle name="Обычный 5 14 2 4 2 2 2" xfId="48032"/>
    <cellStyle name="Обычный 5 14 2 4 2 3" xfId="48033"/>
    <cellStyle name="Обычный 5 14 2 4 3" xfId="18161"/>
    <cellStyle name="Обычный 5 14 2 4 3 2" xfId="48034"/>
    <cellStyle name="Обычный 5 14 2 4 4" xfId="48035"/>
    <cellStyle name="Обычный 5 14 2 5" xfId="18162"/>
    <cellStyle name="Обычный 5 14 2 5 2" xfId="18163"/>
    <cellStyle name="Обычный 5 14 2 5 2 2" xfId="48036"/>
    <cellStyle name="Обычный 5 14 2 5 3" xfId="48037"/>
    <cellStyle name="Обычный 5 14 2 6" xfId="18164"/>
    <cellStyle name="Обычный 5 14 2 6 2" xfId="48038"/>
    <cellStyle name="Обычный 5 14 2 7" xfId="18165"/>
    <cellStyle name="Обычный 5 14 2 7 2" xfId="48039"/>
    <cellStyle name="Обычный 5 14 2 8" xfId="48040"/>
    <cellStyle name="Обычный 5 14 20" xfId="18166"/>
    <cellStyle name="Обычный 5 14 20 2" xfId="18167"/>
    <cellStyle name="Обычный 5 14 20 2 2" xfId="18168"/>
    <cellStyle name="Обычный 5 14 20 2 2 2" xfId="18169"/>
    <cellStyle name="Обычный 5 14 20 2 2 2 2" xfId="48041"/>
    <cellStyle name="Обычный 5 14 20 2 2 3" xfId="48042"/>
    <cellStyle name="Обычный 5 14 20 2 3" xfId="18170"/>
    <cellStyle name="Обычный 5 14 20 2 3 2" xfId="48043"/>
    <cellStyle name="Обычный 5 14 20 2 4" xfId="48044"/>
    <cellStyle name="Обычный 5 14 20 3" xfId="18171"/>
    <cellStyle name="Обычный 5 14 20 3 2" xfId="18172"/>
    <cellStyle name="Обычный 5 14 20 3 2 2" xfId="18173"/>
    <cellStyle name="Обычный 5 14 20 3 2 2 2" xfId="48045"/>
    <cellStyle name="Обычный 5 14 20 3 2 3" xfId="48046"/>
    <cellStyle name="Обычный 5 14 20 3 3" xfId="18174"/>
    <cellStyle name="Обычный 5 14 20 3 3 2" xfId="48047"/>
    <cellStyle name="Обычный 5 14 20 3 4" xfId="48048"/>
    <cellStyle name="Обычный 5 14 20 4" xfId="18175"/>
    <cellStyle name="Обычный 5 14 20 4 2" xfId="18176"/>
    <cellStyle name="Обычный 5 14 20 4 2 2" xfId="18177"/>
    <cellStyle name="Обычный 5 14 20 4 2 2 2" xfId="48049"/>
    <cellStyle name="Обычный 5 14 20 4 2 3" xfId="48050"/>
    <cellStyle name="Обычный 5 14 20 4 3" xfId="18178"/>
    <cellStyle name="Обычный 5 14 20 4 3 2" xfId="48051"/>
    <cellStyle name="Обычный 5 14 20 4 4" xfId="48052"/>
    <cellStyle name="Обычный 5 14 20 5" xfId="18179"/>
    <cellStyle name="Обычный 5 14 20 5 2" xfId="18180"/>
    <cellStyle name="Обычный 5 14 20 5 2 2" xfId="48053"/>
    <cellStyle name="Обычный 5 14 20 5 3" xfId="48054"/>
    <cellStyle name="Обычный 5 14 20 6" xfId="18181"/>
    <cellStyle name="Обычный 5 14 20 6 2" xfId="48055"/>
    <cellStyle name="Обычный 5 14 20 7" xfId="18182"/>
    <cellStyle name="Обычный 5 14 20 7 2" xfId="48056"/>
    <cellStyle name="Обычный 5 14 20 8" xfId="48057"/>
    <cellStyle name="Обычный 5 14 21" xfId="18183"/>
    <cellStyle name="Обычный 5 14 21 2" xfId="18184"/>
    <cellStyle name="Обычный 5 14 21 2 2" xfId="18185"/>
    <cellStyle name="Обычный 5 14 21 2 2 2" xfId="18186"/>
    <cellStyle name="Обычный 5 14 21 2 2 2 2" xfId="48058"/>
    <cellStyle name="Обычный 5 14 21 2 2 3" xfId="48059"/>
    <cellStyle name="Обычный 5 14 21 2 3" xfId="18187"/>
    <cellStyle name="Обычный 5 14 21 2 3 2" xfId="48060"/>
    <cellStyle name="Обычный 5 14 21 2 4" xfId="48061"/>
    <cellStyle name="Обычный 5 14 21 3" xfId="18188"/>
    <cellStyle name="Обычный 5 14 21 3 2" xfId="18189"/>
    <cellStyle name="Обычный 5 14 21 3 2 2" xfId="18190"/>
    <cellStyle name="Обычный 5 14 21 3 2 2 2" xfId="48062"/>
    <cellStyle name="Обычный 5 14 21 3 2 3" xfId="48063"/>
    <cellStyle name="Обычный 5 14 21 3 3" xfId="18191"/>
    <cellStyle name="Обычный 5 14 21 3 3 2" xfId="48064"/>
    <cellStyle name="Обычный 5 14 21 3 4" xfId="48065"/>
    <cellStyle name="Обычный 5 14 21 4" xfId="18192"/>
    <cellStyle name="Обычный 5 14 21 4 2" xfId="18193"/>
    <cellStyle name="Обычный 5 14 21 4 2 2" xfId="18194"/>
    <cellStyle name="Обычный 5 14 21 4 2 2 2" xfId="48066"/>
    <cellStyle name="Обычный 5 14 21 4 2 3" xfId="48067"/>
    <cellStyle name="Обычный 5 14 21 4 3" xfId="18195"/>
    <cellStyle name="Обычный 5 14 21 4 3 2" xfId="48068"/>
    <cellStyle name="Обычный 5 14 21 4 4" xfId="48069"/>
    <cellStyle name="Обычный 5 14 21 5" xfId="18196"/>
    <cellStyle name="Обычный 5 14 21 5 2" xfId="18197"/>
    <cellStyle name="Обычный 5 14 21 5 2 2" xfId="48070"/>
    <cellStyle name="Обычный 5 14 21 5 3" xfId="48071"/>
    <cellStyle name="Обычный 5 14 21 6" xfId="18198"/>
    <cellStyle name="Обычный 5 14 21 6 2" xfId="48072"/>
    <cellStyle name="Обычный 5 14 21 7" xfId="18199"/>
    <cellStyle name="Обычный 5 14 21 7 2" xfId="48073"/>
    <cellStyle name="Обычный 5 14 21 8" xfId="48074"/>
    <cellStyle name="Обычный 5 14 22" xfId="18200"/>
    <cellStyle name="Обычный 5 14 22 2" xfId="18201"/>
    <cellStyle name="Обычный 5 14 22 2 2" xfId="18202"/>
    <cellStyle name="Обычный 5 14 22 2 2 2" xfId="18203"/>
    <cellStyle name="Обычный 5 14 22 2 2 2 2" xfId="48075"/>
    <cellStyle name="Обычный 5 14 22 2 2 3" xfId="48076"/>
    <cellStyle name="Обычный 5 14 22 2 3" xfId="18204"/>
    <cellStyle name="Обычный 5 14 22 2 3 2" xfId="48077"/>
    <cellStyle name="Обычный 5 14 22 2 4" xfId="48078"/>
    <cellStyle name="Обычный 5 14 22 3" xfId="18205"/>
    <cellStyle name="Обычный 5 14 22 3 2" xfId="18206"/>
    <cellStyle name="Обычный 5 14 22 3 2 2" xfId="18207"/>
    <cellStyle name="Обычный 5 14 22 3 2 2 2" xfId="48079"/>
    <cellStyle name="Обычный 5 14 22 3 2 3" xfId="48080"/>
    <cellStyle name="Обычный 5 14 22 3 3" xfId="18208"/>
    <cellStyle name="Обычный 5 14 22 3 3 2" xfId="48081"/>
    <cellStyle name="Обычный 5 14 22 3 4" xfId="48082"/>
    <cellStyle name="Обычный 5 14 22 4" xfId="18209"/>
    <cellStyle name="Обычный 5 14 22 4 2" xfId="18210"/>
    <cellStyle name="Обычный 5 14 22 4 2 2" xfId="18211"/>
    <cellStyle name="Обычный 5 14 22 4 2 2 2" xfId="48083"/>
    <cellStyle name="Обычный 5 14 22 4 2 3" xfId="48084"/>
    <cellStyle name="Обычный 5 14 22 4 3" xfId="18212"/>
    <cellStyle name="Обычный 5 14 22 4 3 2" xfId="48085"/>
    <cellStyle name="Обычный 5 14 22 4 4" xfId="48086"/>
    <cellStyle name="Обычный 5 14 22 5" xfId="18213"/>
    <cellStyle name="Обычный 5 14 22 5 2" xfId="18214"/>
    <cellStyle name="Обычный 5 14 22 5 2 2" xfId="48087"/>
    <cellStyle name="Обычный 5 14 22 5 3" xfId="48088"/>
    <cellStyle name="Обычный 5 14 22 6" xfId="18215"/>
    <cellStyle name="Обычный 5 14 22 6 2" xfId="48089"/>
    <cellStyle name="Обычный 5 14 22 7" xfId="18216"/>
    <cellStyle name="Обычный 5 14 22 7 2" xfId="48090"/>
    <cellStyle name="Обычный 5 14 22 8" xfId="48091"/>
    <cellStyle name="Обычный 5 14 23" xfId="18217"/>
    <cellStyle name="Обычный 5 14 23 2" xfId="18218"/>
    <cellStyle name="Обычный 5 14 23 2 2" xfId="18219"/>
    <cellStyle name="Обычный 5 14 23 2 2 2" xfId="18220"/>
    <cellStyle name="Обычный 5 14 23 2 2 2 2" xfId="48092"/>
    <cellStyle name="Обычный 5 14 23 2 2 3" xfId="48093"/>
    <cellStyle name="Обычный 5 14 23 2 3" xfId="18221"/>
    <cellStyle name="Обычный 5 14 23 2 3 2" xfId="48094"/>
    <cellStyle name="Обычный 5 14 23 2 4" xfId="48095"/>
    <cellStyle name="Обычный 5 14 23 3" xfId="18222"/>
    <cellStyle name="Обычный 5 14 23 3 2" xfId="18223"/>
    <cellStyle name="Обычный 5 14 23 3 2 2" xfId="18224"/>
    <cellStyle name="Обычный 5 14 23 3 2 2 2" xfId="48096"/>
    <cellStyle name="Обычный 5 14 23 3 2 3" xfId="48097"/>
    <cellStyle name="Обычный 5 14 23 3 3" xfId="18225"/>
    <cellStyle name="Обычный 5 14 23 3 3 2" xfId="48098"/>
    <cellStyle name="Обычный 5 14 23 3 4" xfId="48099"/>
    <cellStyle name="Обычный 5 14 23 4" xfId="18226"/>
    <cellStyle name="Обычный 5 14 23 4 2" xfId="18227"/>
    <cellStyle name="Обычный 5 14 23 4 2 2" xfId="18228"/>
    <cellStyle name="Обычный 5 14 23 4 2 2 2" xfId="48100"/>
    <cellStyle name="Обычный 5 14 23 4 2 3" xfId="48101"/>
    <cellStyle name="Обычный 5 14 23 4 3" xfId="18229"/>
    <cellStyle name="Обычный 5 14 23 4 3 2" xfId="48102"/>
    <cellStyle name="Обычный 5 14 23 4 4" xfId="48103"/>
    <cellStyle name="Обычный 5 14 23 5" xfId="18230"/>
    <cellStyle name="Обычный 5 14 23 5 2" xfId="18231"/>
    <cellStyle name="Обычный 5 14 23 5 2 2" xfId="48104"/>
    <cellStyle name="Обычный 5 14 23 5 3" xfId="48105"/>
    <cellStyle name="Обычный 5 14 23 6" xfId="18232"/>
    <cellStyle name="Обычный 5 14 23 6 2" xfId="48106"/>
    <cellStyle name="Обычный 5 14 23 7" xfId="18233"/>
    <cellStyle name="Обычный 5 14 23 7 2" xfId="48107"/>
    <cellStyle name="Обычный 5 14 23 8" xfId="48108"/>
    <cellStyle name="Обычный 5 14 24" xfId="18234"/>
    <cellStyle name="Обычный 5 14 24 2" xfId="18235"/>
    <cellStyle name="Обычный 5 14 24 2 2" xfId="18236"/>
    <cellStyle name="Обычный 5 14 24 2 2 2" xfId="18237"/>
    <cellStyle name="Обычный 5 14 24 2 2 2 2" xfId="48109"/>
    <cellStyle name="Обычный 5 14 24 2 2 3" xfId="48110"/>
    <cellStyle name="Обычный 5 14 24 2 3" xfId="18238"/>
    <cellStyle name="Обычный 5 14 24 2 3 2" xfId="48111"/>
    <cellStyle name="Обычный 5 14 24 2 4" xfId="48112"/>
    <cellStyle name="Обычный 5 14 24 3" xfId="18239"/>
    <cellStyle name="Обычный 5 14 24 3 2" xfId="18240"/>
    <cellStyle name="Обычный 5 14 24 3 2 2" xfId="18241"/>
    <cellStyle name="Обычный 5 14 24 3 2 2 2" xfId="48113"/>
    <cellStyle name="Обычный 5 14 24 3 2 3" xfId="48114"/>
    <cellStyle name="Обычный 5 14 24 3 3" xfId="18242"/>
    <cellStyle name="Обычный 5 14 24 3 3 2" xfId="48115"/>
    <cellStyle name="Обычный 5 14 24 3 4" xfId="48116"/>
    <cellStyle name="Обычный 5 14 24 4" xfId="18243"/>
    <cellStyle name="Обычный 5 14 24 4 2" xfId="18244"/>
    <cellStyle name="Обычный 5 14 24 4 2 2" xfId="18245"/>
    <cellStyle name="Обычный 5 14 24 4 2 2 2" xfId="48117"/>
    <cellStyle name="Обычный 5 14 24 4 2 3" xfId="48118"/>
    <cellStyle name="Обычный 5 14 24 4 3" xfId="18246"/>
    <cellStyle name="Обычный 5 14 24 4 3 2" xfId="48119"/>
    <cellStyle name="Обычный 5 14 24 4 4" xfId="48120"/>
    <cellStyle name="Обычный 5 14 24 5" xfId="18247"/>
    <cellStyle name="Обычный 5 14 24 5 2" xfId="18248"/>
    <cellStyle name="Обычный 5 14 24 5 2 2" xfId="48121"/>
    <cellStyle name="Обычный 5 14 24 5 3" xfId="48122"/>
    <cellStyle name="Обычный 5 14 24 6" xfId="18249"/>
    <cellStyle name="Обычный 5 14 24 6 2" xfId="48123"/>
    <cellStyle name="Обычный 5 14 24 7" xfId="18250"/>
    <cellStyle name="Обычный 5 14 24 7 2" xfId="48124"/>
    <cellStyle name="Обычный 5 14 24 8" xfId="48125"/>
    <cellStyle name="Обычный 5 14 25" xfId="18251"/>
    <cellStyle name="Обычный 5 14 25 2" xfId="18252"/>
    <cellStyle name="Обычный 5 14 25 2 2" xfId="18253"/>
    <cellStyle name="Обычный 5 14 25 2 2 2" xfId="18254"/>
    <cellStyle name="Обычный 5 14 25 2 2 2 2" xfId="48126"/>
    <cellStyle name="Обычный 5 14 25 2 2 3" xfId="48127"/>
    <cellStyle name="Обычный 5 14 25 2 3" xfId="18255"/>
    <cellStyle name="Обычный 5 14 25 2 3 2" xfId="48128"/>
    <cellStyle name="Обычный 5 14 25 2 4" xfId="48129"/>
    <cellStyle name="Обычный 5 14 25 3" xfId="18256"/>
    <cellStyle name="Обычный 5 14 25 3 2" xfId="18257"/>
    <cellStyle name="Обычный 5 14 25 3 2 2" xfId="18258"/>
    <cellStyle name="Обычный 5 14 25 3 2 2 2" xfId="48130"/>
    <cellStyle name="Обычный 5 14 25 3 2 3" xfId="48131"/>
    <cellStyle name="Обычный 5 14 25 3 3" xfId="18259"/>
    <cellStyle name="Обычный 5 14 25 3 3 2" xfId="48132"/>
    <cellStyle name="Обычный 5 14 25 3 4" xfId="48133"/>
    <cellStyle name="Обычный 5 14 25 4" xfId="18260"/>
    <cellStyle name="Обычный 5 14 25 4 2" xfId="18261"/>
    <cellStyle name="Обычный 5 14 25 4 2 2" xfId="18262"/>
    <cellStyle name="Обычный 5 14 25 4 2 2 2" xfId="48134"/>
    <cellStyle name="Обычный 5 14 25 4 2 3" xfId="48135"/>
    <cellStyle name="Обычный 5 14 25 4 3" xfId="18263"/>
    <cellStyle name="Обычный 5 14 25 4 3 2" xfId="48136"/>
    <cellStyle name="Обычный 5 14 25 4 4" xfId="48137"/>
    <cellStyle name="Обычный 5 14 25 5" xfId="18264"/>
    <cellStyle name="Обычный 5 14 25 5 2" xfId="18265"/>
    <cellStyle name="Обычный 5 14 25 5 2 2" xfId="48138"/>
    <cellStyle name="Обычный 5 14 25 5 3" xfId="48139"/>
    <cellStyle name="Обычный 5 14 25 6" xfId="18266"/>
    <cellStyle name="Обычный 5 14 25 6 2" xfId="48140"/>
    <cellStyle name="Обычный 5 14 25 7" xfId="18267"/>
    <cellStyle name="Обычный 5 14 25 7 2" xfId="48141"/>
    <cellStyle name="Обычный 5 14 25 8" xfId="48142"/>
    <cellStyle name="Обычный 5 14 26" xfId="18268"/>
    <cellStyle name="Обычный 5 14 26 2" xfId="18269"/>
    <cellStyle name="Обычный 5 14 26 2 2" xfId="18270"/>
    <cellStyle name="Обычный 5 14 26 2 2 2" xfId="18271"/>
    <cellStyle name="Обычный 5 14 26 2 2 2 2" xfId="48143"/>
    <cellStyle name="Обычный 5 14 26 2 2 3" xfId="48144"/>
    <cellStyle name="Обычный 5 14 26 2 3" xfId="18272"/>
    <cellStyle name="Обычный 5 14 26 2 3 2" xfId="48145"/>
    <cellStyle name="Обычный 5 14 26 2 4" xfId="48146"/>
    <cellStyle name="Обычный 5 14 26 3" xfId="18273"/>
    <cellStyle name="Обычный 5 14 26 3 2" xfId="18274"/>
    <cellStyle name="Обычный 5 14 26 3 2 2" xfId="18275"/>
    <cellStyle name="Обычный 5 14 26 3 2 2 2" xfId="48147"/>
    <cellStyle name="Обычный 5 14 26 3 2 3" xfId="48148"/>
    <cellStyle name="Обычный 5 14 26 3 3" xfId="18276"/>
    <cellStyle name="Обычный 5 14 26 3 3 2" xfId="48149"/>
    <cellStyle name="Обычный 5 14 26 3 4" xfId="48150"/>
    <cellStyle name="Обычный 5 14 26 4" xfId="18277"/>
    <cellStyle name="Обычный 5 14 26 4 2" xfId="18278"/>
    <cellStyle name="Обычный 5 14 26 4 2 2" xfId="18279"/>
    <cellStyle name="Обычный 5 14 26 4 2 2 2" xfId="48151"/>
    <cellStyle name="Обычный 5 14 26 4 2 3" xfId="48152"/>
    <cellStyle name="Обычный 5 14 26 4 3" xfId="18280"/>
    <cellStyle name="Обычный 5 14 26 4 3 2" xfId="48153"/>
    <cellStyle name="Обычный 5 14 26 4 4" xfId="48154"/>
    <cellStyle name="Обычный 5 14 26 5" xfId="18281"/>
    <cellStyle name="Обычный 5 14 26 5 2" xfId="18282"/>
    <cellStyle name="Обычный 5 14 26 5 2 2" xfId="48155"/>
    <cellStyle name="Обычный 5 14 26 5 3" xfId="48156"/>
    <cellStyle name="Обычный 5 14 26 6" xfId="18283"/>
    <cellStyle name="Обычный 5 14 26 6 2" xfId="48157"/>
    <cellStyle name="Обычный 5 14 26 7" xfId="18284"/>
    <cellStyle name="Обычный 5 14 26 7 2" xfId="48158"/>
    <cellStyle name="Обычный 5 14 26 8" xfId="48159"/>
    <cellStyle name="Обычный 5 14 27" xfId="18285"/>
    <cellStyle name="Обычный 5 14 27 2" xfId="18286"/>
    <cellStyle name="Обычный 5 14 27 2 2" xfId="18287"/>
    <cellStyle name="Обычный 5 14 27 2 2 2" xfId="18288"/>
    <cellStyle name="Обычный 5 14 27 2 2 2 2" xfId="48160"/>
    <cellStyle name="Обычный 5 14 27 2 2 3" xfId="48161"/>
    <cellStyle name="Обычный 5 14 27 2 3" xfId="18289"/>
    <cellStyle name="Обычный 5 14 27 2 3 2" xfId="48162"/>
    <cellStyle name="Обычный 5 14 27 2 4" xfId="48163"/>
    <cellStyle name="Обычный 5 14 27 3" xfId="18290"/>
    <cellStyle name="Обычный 5 14 27 3 2" xfId="18291"/>
    <cellStyle name="Обычный 5 14 27 3 2 2" xfId="18292"/>
    <cellStyle name="Обычный 5 14 27 3 2 2 2" xfId="48164"/>
    <cellStyle name="Обычный 5 14 27 3 2 3" xfId="48165"/>
    <cellStyle name="Обычный 5 14 27 3 3" xfId="18293"/>
    <cellStyle name="Обычный 5 14 27 3 3 2" xfId="48166"/>
    <cellStyle name="Обычный 5 14 27 3 4" xfId="48167"/>
    <cellStyle name="Обычный 5 14 27 4" xfId="18294"/>
    <cellStyle name="Обычный 5 14 27 4 2" xfId="18295"/>
    <cellStyle name="Обычный 5 14 27 4 2 2" xfId="18296"/>
    <cellStyle name="Обычный 5 14 27 4 2 2 2" xfId="48168"/>
    <cellStyle name="Обычный 5 14 27 4 2 3" xfId="48169"/>
    <cellStyle name="Обычный 5 14 27 4 3" xfId="18297"/>
    <cellStyle name="Обычный 5 14 27 4 3 2" xfId="48170"/>
    <cellStyle name="Обычный 5 14 27 4 4" xfId="48171"/>
    <cellStyle name="Обычный 5 14 27 5" xfId="18298"/>
    <cellStyle name="Обычный 5 14 27 5 2" xfId="18299"/>
    <cellStyle name="Обычный 5 14 27 5 2 2" xfId="48172"/>
    <cellStyle name="Обычный 5 14 27 5 3" xfId="48173"/>
    <cellStyle name="Обычный 5 14 27 6" xfId="18300"/>
    <cellStyle name="Обычный 5 14 27 6 2" xfId="48174"/>
    <cellStyle name="Обычный 5 14 27 7" xfId="18301"/>
    <cellStyle name="Обычный 5 14 27 7 2" xfId="48175"/>
    <cellStyle name="Обычный 5 14 27 8" xfId="48176"/>
    <cellStyle name="Обычный 5 14 28" xfId="18302"/>
    <cellStyle name="Обычный 5 14 28 2" xfId="18303"/>
    <cellStyle name="Обычный 5 14 28 2 2" xfId="18304"/>
    <cellStyle name="Обычный 5 14 28 2 2 2" xfId="18305"/>
    <cellStyle name="Обычный 5 14 28 2 2 2 2" xfId="48177"/>
    <cellStyle name="Обычный 5 14 28 2 2 3" xfId="48178"/>
    <cellStyle name="Обычный 5 14 28 2 3" xfId="18306"/>
    <cellStyle name="Обычный 5 14 28 2 3 2" xfId="48179"/>
    <cellStyle name="Обычный 5 14 28 2 4" xfId="48180"/>
    <cellStyle name="Обычный 5 14 28 3" xfId="18307"/>
    <cellStyle name="Обычный 5 14 28 3 2" xfId="18308"/>
    <cellStyle name="Обычный 5 14 28 3 2 2" xfId="18309"/>
    <cellStyle name="Обычный 5 14 28 3 2 2 2" xfId="48181"/>
    <cellStyle name="Обычный 5 14 28 3 2 3" xfId="48182"/>
    <cellStyle name="Обычный 5 14 28 3 3" xfId="18310"/>
    <cellStyle name="Обычный 5 14 28 3 3 2" xfId="48183"/>
    <cellStyle name="Обычный 5 14 28 3 4" xfId="48184"/>
    <cellStyle name="Обычный 5 14 28 4" xfId="18311"/>
    <cellStyle name="Обычный 5 14 28 4 2" xfId="18312"/>
    <cellStyle name="Обычный 5 14 28 4 2 2" xfId="18313"/>
    <cellStyle name="Обычный 5 14 28 4 2 2 2" xfId="48185"/>
    <cellStyle name="Обычный 5 14 28 4 2 3" xfId="48186"/>
    <cellStyle name="Обычный 5 14 28 4 3" xfId="18314"/>
    <cellStyle name="Обычный 5 14 28 4 3 2" xfId="48187"/>
    <cellStyle name="Обычный 5 14 28 4 4" xfId="48188"/>
    <cellStyle name="Обычный 5 14 28 5" xfId="18315"/>
    <cellStyle name="Обычный 5 14 28 5 2" xfId="18316"/>
    <cellStyle name="Обычный 5 14 28 5 2 2" xfId="48189"/>
    <cellStyle name="Обычный 5 14 28 5 3" xfId="48190"/>
    <cellStyle name="Обычный 5 14 28 6" xfId="18317"/>
    <cellStyle name="Обычный 5 14 28 6 2" xfId="48191"/>
    <cellStyle name="Обычный 5 14 28 7" xfId="18318"/>
    <cellStyle name="Обычный 5 14 28 7 2" xfId="48192"/>
    <cellStyle name="Обычный 5 14 28 8" xfId="48193"/>
    <cellStyle name="Обычный 5 14 29" xfId="18319"/>
    <cellStyle name="Обычный 5 14 29 2" xfId="18320"/>
    <cellStyle name="Обычный 5 14 29 2 2" xfId="18321"/>
    <cellStyle name="Обычный 5 14 29 2 2 2" xfId="18322"/>
    <cellStyle name="Обычный 5 14 29 2 2 2 2" xfId="48194"/>
    <cellStyle name="Обычный 5 14 29 2 2 3" xfId="48195"/>
    <cellStyle name="Обычный 5 14 29 2 3" xfId="18323"/>
    <cellStyle name="Обычный 5 14 29 2 3 2" xfId="48196"/>
    <cellStyle name="Обычный 5 14 29 2 4" xfId="48197"/>
    <cellStyle name="Обычный 5 14 29 3" xfId="18324"/>
    <cellStyle name="Обычный 5 14 29 3 2" xfId="18325"/>
    <cellStyle name="Обычный 5 14 29 3 2 2" xfId="18326"/>
    <cellStyle name="Обычный 5 14 29 3 2 2 2" xfId="48198"/>
    <cellStyle name="Обычный 5 14 29 3 2 3" xfId="48199"/>
    <cellStyle name="Обычный 5 14 29 3 3" xfId="18327"/>
    <cellStyle name="Обычный 5 14 29 3 3 2" xfId="48200"/>
    <cellStyle name="Обычный 5 14 29 3 4" xfId="48201"/>
    <cellStyle name="Обычный 5 14 29 4" xfId="18328"/>
    <cellStyle name="Обычный 5 14 29 4 2" xfId="18329"/>
    <cellStyle name="Обычный 5 14 29 4 2 2" xfId="18330"/>
    <cellStyle name="Обычный 5 14 29 4 2 2 2" xfId="48202"/>
    <cellStyle name="Обычный 5 14 29 4 2 3" xfId="48203"/>
    <cellStyle name="Обычный 5 14 29 4 3" xfId="18331"/>
    <cellStyle name="Обычный 5 14 29 4 3 2" xfId="48204"/>
    <cellStyle name="Обычный 5 14 29 4 4" xfId="48205"/>
    <cellStyle name="Обычный 5 14 29 5" xfId="18332"/>
    <cellStyle name="Обычный 5 14 29 5 2" xfId="18333"/>
    <cellStyle name="Обычный 5 14 29 5 2 2" xfId="48206"/>
    <cellStyle name="Обычный 5 14 29 5 3" xfId="48207"/>
    <cellStyle name="Обычный 5 14 29 6" xfId="18334"/>
    <cellStyle name="Обычный 5 14 29 6 2" xfId="48208"/>
    <cellStyle name="Обычный 5 14 29 7" xfId="18335"/>
    <cellStyle name="Обычный 5 14 29 7 2" xfId="48209"/>
    <cellStyle name="Обычный 5 14 29 8" xfId="48210"/>
    <cellStyle name="Обычный 5 14 3" xfId="18336"/>
    <cellStyle name="Обычный 5 14 3 2" xfId="18337"/>
    <cellStyle name="Обычный 5 14 3 2 2" xfId="18338"/>
    <cellStyle name="Обычный 5 14 3 2 2 2" xfId="18339"/>
    <cellStyle name="Обычный 5 14 3 2 2 2 2" xfId="48211"/>
    <cellStyle name="Обычный 5 14 3 2 2 3" xfId="48212"/>
    <cellStyle name="Обычный 5 14 3 2 3" xfId="18340"/>
    <cellStyle name="Обычный 5 14 3 2 3 2" xfId="48213"/>
    <cellStyle name="Обычный 5 14 3 2 4" xfId="48214"/>
    <cellStyle name="Обычный 5 14 3 3" xfId="18341"/>
    <cellStyle name="Обычный 5 14 3 3 2" xfId="18342"/>
    <cellStyle name="Обычный 5 14 3 3 2 2" xfId="18343"/>
    <cellStyle name="Обычный 5 14 3 3 2 2 2" xfId="48215"/>
    <cellStyle name="Обычный 5 14 3 3 2 3" xfId="48216"/>
    <cellStyle name="Обычный 5 14 3 3 3" xfId="18344"/>
    <cellStyle name="Обычный 5 14 3 3 3 2" xfId="48217"/>
    <cellStyle name="Обычный 5 14 3 3 4" xfId="48218"/>
    <cellStyle name="Обычный 5 14 3 4" xfId="18345"/>
    <cellStyle name="Обычный 5 14 3 4 2" xfId="18346"/>
    <cellStyle name="Обычный 5 14 3 4 2 2" xfId="18347"/>
    <cellStyle name="Обычный 5 14 3 4 2 2 2" xfId="48219"/>
    <cellStyle name="Обычный 5 14 3 4 2 3" xfId="48220"/>
    <cellStyle name="Обычный 5 14 3 4 3" xfId="18348"/>
    <cellStyle name="Обычный 5 14 3 4 3 2" xfId="48221"/>
    <cellStyle name="Обычный 5 14 3 4 4" xfId="48222"/>
    <cellStyle name="Обычный 5 14 3 5" xfId="18349"/>
    <cellStyle name="Обычный 5 14 3 5 2" xfId="18350"/>
    <cellStyle name="Обычный 5 14 3 5 2 2" xfId="48223"/>
    <cellStyle name="Обычный 5 14 3 5 3" xfId="48224"/>
    <cellStyle name="Обычный 5 14 3 6" xfId="18351"/>
    <cellStyle name="Обычный 5 14 3 6 2" xfId="48225"/>
    <cellStyle name="Обычный 5 14 3 7" xfId="18352"/>
    <cellStyle name="Обычный 5 14 3 7 2" xfId="48226"/>
    <cellStyle name="Обычный 5 14 3 8" xfId="48227"/>
    <cellStyle name="Обычный 5 14 30" xfId="18353"/>
    <cellStyle name="Обычный 5 14 30 2" xfId="18354"/>
    <cellStyle name="Обычный 5 14 30 2 2" xfId="18355"/>
    <cellStyle name="Обычный 5 14 30 2 2 2" xfId="48228"/>
    <cellStyle name="Обычный 5 14 30 2 3" xfId="48229"/>
    <cellStyle name="Обычный 5 14 30 3" xfId="18356"/>
    <cellStyle name="Обычный 5 14 30 3 2" xfId="48230"/>
    <cellStyle name="Обычный 5 14 30 4" xfId="48231"/>
    <cellStyle name="Обычный 5 14 31" xfId="18357"/>
    <cellStyle name="Обычный 5 14 31 2" xfId="18358"/>
    <cellStyle name="Обычный 5 14 31 2 2" xfId="18359"/>
    <cellStyle name="Обычный 5 14 31 2 2 2" xfId="48232"/>
    <cellStyle name="Обычный 5 14 31 2 3" xfId="48233"/>
    <cellStyle name="Обычный 5 14 31 3" xfId="18360"/>
    <cellStyle name="Обычный 5 14 31 3 2" xfId="48234"/>
    <cellStyle name="Обычный 5 14 31 4" xfId="48235"/>
    <cellStyle name="Обычный 5 14 32" xfId="18361"/>
    <cellStyle name="Обычный 5 14 32 2" xfId="18362"/>
    <cellStyle name="Обычный 5 14 32 2 2" xfId="18363"/>
    <cellStyle name="Обычный 5 14 32 2 2 2" xfId="48236"/>
    <cellStyle name="Обычный 5 14 32 2 3" xfId="48237"/>
    <cellStyle name="Обычный 5 14 32 3" xfId="18364"/>
    <cellStyle name="Обычный 5 14 32 3 2" xfId="48238"/>
    <cellStyle name="Обычный 5 14 32 4" xfId="48239"/>
    <cellStyle name="Обычный 5 14 33" xfId="18365"/>
    <cellStyle name="Обычный 5 14 33 2" xfId="18366"/>
    <cellStyle name="Обычный 5 14 33 2 2" xfId="48240"/>
    <cellStyle name="Обычный 5 14 33 3" xfId="48241"/>
    <cellStyle name="Обычный 5 14 34" xfId="18367"/>
    <cellStyle name="Обычный 5 14 34 2" xfId="48242"/>
    <cellStyle name="Обычный 5 14 35" xfId="18368"/>
    <cellStyle name="Обычный 5 14 35 2" xfId="48243"/>
    <cellStyle name="Обычный 5 14 36" xfId="48244"/>
    <cellStyle name="Обычный 5 14 4" xfId="18369"/>
    <cellStyle name="Обычный 5 14 4 2" xfId="18370"/>
    <cellStyle name="Обычный 5 14 4 2 2" xfId="18371"/>
    <cellStyle name="Обычный 5 14 4 2 2 2" xfId="18372"/>
    <cellStyle name="Обычный 5 14 4 2 2 2 2" xfId="48245"/>
    <cellStyle name="Обычный 5 14 4 2 2 3" xfId="48246"/>
    <cellStyle name="Обычный 5 14 4 2 3" xfId="18373"/>
    <cellStyle name="Обычный 5 14 4 2 3 2" xfId="48247"/>
    <cellStyle name="Обычный 5 14 4 2 4" xfId="48248"/>
    <cellStyle name="Обычный 5 14 4 3" xfId="18374"/>
    <cellStyle name="Обычный 5 14 4 3 2" xfId="18375"/>
    <cellStyle name="Обычный 5 14 4 3 2 2" xfId="18376"/>
    <cellStyle name="Обычный 5 14 4 3 2 2 2" xfId="48249"/>
    <cellStyle name="Обычный 5 14 4 3 2 3" xfId="48250"/>
    <cellStyle name="Обычный 5 14 4 3 3" xfId="18377"/>
    <cellStyle name="Обычный 5 14 4 3 3 2" xfId="48251"/>
    <cellStyle name="Обычный 5 14 4 3 4" xfId="48252"/>
    <cellStyle name="Обычный 5 14 4 4" xfId="18378"/>
    <cellStyle name="Обычный 5 14 4 4 2" xfId="18379"/>
    <cellStyle name="Обычный 5 14 4 4 2 2" xfId="18380"/>
    <cellStyle name="Обычный 5 14 4 4 2 2 2" xfId="48253"/>
    <cellStyle name="Обычный 5 14 4 4 2 3" xfId="48254"/>
    <cellStyle name="Обычный 5 14 4 4 3" xfId="18381"/>
    <cellStyle name="Обычный 5 14 4 4 3 2" xfId="48255"/>
    <cellStyle name="Обычный 5 14 4 4 4" xfId="48256"/>
    <cellStyle name="Обычный 5 14 4 5" xfId="18382"/>
    <cellStyle name="Обычный 5 14 4 5 2" xfId="18383"/>
    <cellStyle name="Обычный 5 14 4 5 2 2" xfId="48257"/>
    <cellStyle name="Обычный 5 14 4 5 3" xfId="48258"/>
    <cellStyle name="Обычный 5 14 4 6" xfId="18384"/>
    <cellStyle name="Обычный 5 14 4 6 2" xfId="48259"/>
    <cellStyle name="Обычный 5 14 4 7" xfId="18385"/>
    <cellStyle name="Обычный 5 14 4 7 2" xfId="48260"/>
    <cellStyle name="Обычный 5 14 4 8" xfId="48261"/>
    <cellStyle name="Обычный 5 14 5" xfId="18386"/>
    <cellStyle name="Обычный 5 14 5 2" xfId="18387"/>
    <cellStyle name="Обычный 5 14 5 2 2" xfId="18388"/>
    <cellStyle name="Обычный 5 14 5 2 2 2" xfId="18389"/>
    <cellStyle name="Обычный 5 14 5 2 2 2 2" xfId="48262"/>
    <cellStyle name="Обычный 5 14 5 2 2 3" xfId="48263"/>
    <cellStyle name="Обычный 5 14 5 2 3" xfId="18390"/>
    <cellStyle name="Обычный 5 14 5 2 3 2" xfId="48264"/>
    <cellStyle name="Обычный 5 14 5 2 4" xfId="48265"/>
    <cellStyle name="Обычный 5 14 5 3" xfId="18391"/>
    <cellStyle name="Обычный 5 14 5 3 2" xfId="18392"/>
    <cellStyle name="Обычный 5 14 5 3 2 2" xfId="18393"/>
    <cellStyle name="Обычный 5 14 5 3 2 2 2" xfId="48266"/>
    <cellStyle name="Обычный 5 14 5 3 2 3" xfId="48267"/>
    <cellStyle name="Обычный 5 14 5 3 3" xfId="18394"/>
    <cellStyle name="Обычный 5 14 5 3 3 2" xfId="48268"/>
    <cellStyle name="Обычный 5 14 5 3 4" xfId="48269"/>
    <cellStyle name="Обычный 5 14 5 4" xfId="18395"/>
    <cellStyle name="Обычный 5 14 5 4 2" xfId="18396"/>
    <cellStyle name="Обычный 5 14 5 4 2 2" xfId="18397"/>
    <cellStyle name="Обычный 5 14 5 4 2 2 2" xfId="48270"/>
    <cellStyle name="Обычный 5 14 5 4 2 3" xfId="48271"/>
    <cellStyle name="Обычный 5 14 5 4 3" xfId="18398"/>
    <cellStyle name="Обычный 5 14 5 4 3 2" xfId="48272"/>
    <cellStyle name="Обычный 5 14 5 4 4" xfId="48273"/>
    <cellStyle name="Обычный 5 14 5 5" xfId="18399"/>
    <cellStyle name="Обычный 5 14 5 5 2" xfId="18400"/>
    <cellStyle name="Обычный 5 14 5 5 2 2" xfId="48274"/>
    <cellStyle name="Обычный 5 14 5 5 3" xfId="48275"/>
    <cellStyle name="Обычный 5 14 5 6" xfId="18401"/>
    <cellStyle name="Обычный 5 14 5 6 2" xfId="48276"/>
    <cellStyle name="Обычный 5 14 5 7" xfId="18402"/>
    <cellStyle name="Обычный 5 14 5 7 2" xfId="48277"/>
    <cellStyle name="Обычный 5 14 5 8" xfId="48278"/>
    <cellStyle name="Обычный 5 14 6" xfId="18403"/>
    <cellStyle name="Обычный 5 14 6 2" xfId="18404"/>
    <cellStyle name="Обычный 5 14 6 2 2" xfId="18405"/>
    <cellStyle name="Обычный 5 14 6 2 2 2" xfId="18406"/>
    <cellStyle name="Обычный 5 14 6 2 2 2 2" xfId="48279"/>
    <cellStyle name="Обычный 5 14 6 2 2 3" xfId="48280"/>
    <cellStyle name="Обычный 5 14 6 2 3" xfId="18407"/>
    <cellStyle name="Обычный 5 14 6 2 3 2" xfId="48281"/>
    <cellStyle name="Обычный 5 14 6 2 4" xfId="48282"/>
    <cellStyle name="Обычный 5 14 6 3" xfId="18408"/>
    <cellStyle name="Обычный 5 14 6 3 2" xfId="18409"/>
    <cellStyle name="Обычный 5 14 6 3 2 2" xfId="18410"/>
    <cellStyle name="Обычный 5 14 6 3 2 2 2" xfId="48283"/>
    <cellStyle name="Обычный 5 14 6 3 2 3" xfId="48284"/>
    <cellStyle name="Обычный 5 14 6 3 3" xfId="18411"/>
    <cellStyle name="Обычный 5 14 6 3 3 2" xfId="48285"/>
    <cellStyle name="Обычный 5 14 6 3 4" xfId="48286"/>
    <cellStyle name="Обычный 5 14 6 4" xfId="18412"/>
    <cellStyle name="Обычный 5 14 6 4 2" xfId="18413"/>
    <cellStyle name="Обычный 5 14 6 4 2 2" xfId="18414"/>
    <cellStyle name="Обычный 5 14 6 4 2 2 2" xfId="48287"/>
    <cellStyle name="Обычный 5 14 6 4 2 3" xfId="48288"/>
    <cellStyle name="Обычный 5 14 6 4 3" xfId="18415"/>
    <cellStyle name="Обычный 5 14 6 4 3 2" xfId="48289"/>
    <cellStyle name="Обычный 5 14 6 4 4" xfId="48290"/>
    <cellStyle name="Обычный 5 14 6 5" xfId="18416"/>
    <cellStyle name="Обычный 5 14 6 5 2" xfId="18417"/>
    <cellStyle name="Обычный 5 14 6 5 2 2" xfId="48291"/>
    <cellStyle name="Обычный 5 14 6 5 3" xfId="48292"/>
    <cellStyle name="Обычный 5 14 6 6" xfId="18418"/>
    <cellStyle name="Обычный 5 14 6 6 2" xfId="48293"/>
    <cellStyle name="Обычный 5 14 6 7" xfId="18419"/>
    <cellStyle name="Обычный 5 14 6 7 2" xfId="48294"/>
    <cellStyle name="Обычный 5 14 6 8" xfId="48295"/>
    <cellStyle name="Обычный 5 14 7" xfId="18420"/>
    <cellStyle name="Обычный 5 14 7 2" xfId="18421"/>
    <cellStyle name="Обычный 5 14 7 2 2" xfId="18422"/>
    <cellStyle name="Обычный 5 14 7 2 2 2" xfId="18423"/>
    <cellStyle name="Обычный 5 14 7 2 2 2 2" xfId="48296"/>
    <cellStyle name="Обычный 5 14 7 2 2 3" xfId="48297"/>
    <cellStyle name="Обычный 5 14 7 2 3" xfId="18424"/>
    <cellStyle name="Обычный 5 14 7 2 3 2" xfId="48298"/>
    <cellStyle name="Обычный 5 14 7 2 4" xfId="48299"/>
    <cellStyle name="Обычный 5 14 7 3" xfId="18425"/>
    <cellStyle name="Обычный 5 14 7 3 2" xfId="18426"/>
    <cellStyle name="Обычный 5 14 7 3 2 2" xfId="18427"/>
    <cellStyle name="Обычный 5 14 7 3 2 2 2" xfId="48300"/>
    <cellStyle name="Обычный 5 14 7 3 2 3" xfId="48301"/>
    <cellStyle name="Обычный 5 14 7 3 3" xfId="18428"/>
    <cellStyle name="Обычный 5 14 7 3 3 2" xfId="48302"/>
    <cellStyle name="Обычный 5 14 7 3 4" xfId="48303"/>
    <cellStyle name="Обычный 5 14 7 4" xfId="18429"/>
    <cellStyle name="Обычный 5 14 7 4 2" xfId="18430"/>
    <cellStyle name="Обычный 5 14 7 4 2 2" xfId="18431"/>
    <cellStyle name="Обычный 5 14 7 4 2 2 2" xfId="48304"/>
    <cellStyle name="Обычный 5 14 7 4 2 3" xfId="48305"/>
    <cellStyle name="Обычный 5 14 7 4 3" xfId="18432"/>
    <cellStyle name="Обычный 5 14 7 4 3 2" xfId="48306"/>
    <cellStyle name="Обычный 5 14 7 4 4" xfId="48307"/>
    <cellStyle name="Обычный 5 14 7 5" xfId="18433"/>
    <cellStyle name="Обычный 5 14 7 5 2" xfId="18434"/>
    <cellStyle name="Обычный 5 14 7 5 2 2" xfId="48308"/>
    <cellStyle name="Обычный 5 14 7 5 3" xfId="48309"/>
    <cellStyle name="Обычный 5 14 7 6" xfId="18435"/>
    <cellStyle name="Обычный 5 14 7 6 2" xfId="48310"/>
    <cellStyle name="Обычный 5 14 7 7" xfId="18436"/>
    <cellStyle name="Обычный 5 14 7 7 2" xfId="48311"/>
    <cellStyle name="Обычный 5 14 7 8" xfId="48312"/>
    <cellStyle name="Обычный 5 14 8" xfId="18437"/>
    <cellStyle name="Обычный 5 14 8 2" xfId="18438"/>
    <cellStyle name="Обычный 5 14 8 2 2" xfId="18439"/>
    <cellStyle name="Обычный 5 14 8 2 2 2" xfId="18440"/>
    <cellStyle name="Обычный 5 14 8 2 2 2 2" xfId="48313"/>
    <cellStyle name="Обычный 5 14 8 2 2 3" xfId="48314"/>
    <cellStyle name="Обычный 5 14 8 2 3" xfId="18441"/>
    <cellStyle name="Обычный 5 14 8 2 3 2" xfId="48315"/>
    <cellStyle name="Обычный 5 14 8 2 4" xfId="48316"/>
    <cellStyle name="Обычный 5 14 8 3" xfId="18442"/>
    <cellStyle name="Обычный 5 14 8 3 2" xfId="18443"/>
    <cellStyle name="Обычный 5 14 8 3 2 2" xfId="18444"/>
    <cellStyle name="Обычный 5 14 8 3 2 2 2" xfId="48317"/>
    <cellStyle name="Обычный 5 14 8 3 2 3" xfId="48318"/>
    <cellStyle name="Обычный 5 14 8 3 3" xfId="18445"/>
    <cellStyle name="Обычный 5 14 8 3 3 2" xfId="48319"/>
    <cellStyle name="Обычный 5 14 8 3 4" xfId="48320"/>
    <cellStyle name="Обычный 5 14 8 4" xfId="18446"/>
    <cellStyle name="Обычный 5 14 8 4 2" xfId="18447"/>
    <cellStyle name="Обычный 5 14 8 4 2 2" xfId="18448"/>
    <cellStyle name="Обычный 5 14 8 4 2 2 2" xfId="48321"/>
    <cellStyle name="Обычный 5 14 8 4 2 3" xfId="48322"/>
    <cellStyle name="Обычный 5 14 8 4 3" xfId="18449"/>
    <cellStyle name="Обычный 5 14 8 4 3 2" xfId="48323"/>
    <cellStyle name="Обычный 5 14 8 4 4" xfId="48324"/>
    <cellStyle name="Обычный 5 14 8 5" xfId="18450"/>
    <cellStyle name="Обычный 5 14 8 5 2" xfId="18451"/>
    <cellStyle name="Обычный 5 14 8 5 2 2" xfId="48325"/>
    <cellStyle name="Обычный 5 14 8 5 3" xfId="48326"/>
    <cellStyle name="Обычный 5 14 8 6" xfId="18452"/>
    <cellStyle name="Обычный 5 14 8 6 2" xfId="48327"/>
    <cellStyle name="Обычный 5 14 8 7" xfId="18453"/>
    <cellStyle name="Обычный 5 14 8 7 2" xfId="48328"/>
    <cellStyle name="Обычный 5 14 8 8" xfId="48329"/>
    <cellStyle name="Обычный 5 14 9" xfId="18454"/>
    <cellStyle name="Обычный 5 14 9 2" xfId="18455"/>
    <cellStyle name="Обычный 5 14 9 2 2" xfId="18456"/>
    <cellStyle name="Обычный 5 14 9 2 2 2" xfId="18457"/>
    <cellStyle name="Обычный 5 14 9 2 2 2 2" xfId="48330"/>
    <cellStyle name="Обычный 5 14 9 2 2 3" xfId="48331"/>
    <cellStyle name="Обычный 5 14 9 2 3" xfId="18458"/>
    <cellStyle name="Обычный 5 14 9 2 3 2" xfId="48332"/>
    <cellStyle name="Обычный 5 14 9 2 4" xfId="48333"/>
    <cellStyle name="Обычный 5 14 9 3" xfId="18459"/>
    <cellStyle name="Обычный 5 14 9 3 2" xfId="18460"/>
    <cellStyle name="Обычный 5 14 9 3 2 2" xfId="18461"/>
    <cellStyle name="Обычный 5 14 9 3 2 2 2" xfId="48334"/>
    <cellStyle name="Обычный 5 14 9 3 2 3" xfId="48335"/>
    <cellStyle name="Обычный 5 14 9 3 3" xfId="18462"/>
    <cellStyle name="Обычный 5 14 9 3 3 2" xfId="48336"/>
    <cellStyle name="Обычный 5 14 9 3 4" xfId="48337"/>
    <cellStyle name="Обычный 5 14 9 4" xfId="18463"/>
    <cellStyle name="Обычный 5 14 9 4 2" xfId="18464"/>
    <cellStyle name="Обычный 5 14 9 4 2 2" xfId="18465"/>
    <cellStyle name="Обычный 5 14 9 4 2 2 2" xfId="48338"/>
    <cellStyle name="Обычный 5 14 9 4 2 3" xfId="48339"/>
    <cellStyle name="Обычный 5 14 9 4 3" xfId="18466"/>
    <cellStyle name="Обычный 5 14 9 4 3 2" xfId="48340"/>
    <cellStyle name="Обычный 5 14 9 4 4" xfId="48341"/>
    <cellStyle name="Обычный 5 14 9 5" xfId="18467"/>
    <cellStyle name="Обычный 5 14 9 5 2" xfId="18468"/>
    <cellStyle name="Обычный 5 14 9 5 2 2" xfId="48342"/>
    <cellStyle name="Обычный 5 14 9 5 3" xfId="48343"/>
    <cellStyle name="Обычный 5 14 9 6" xfId="18469"/>
    <cellStyle name="Обычный 5 14 9 6 2" xfId="48344"/>
    <cellStyle name="Обычный 5 14 9 7" xfId="18470"/>
    <cellStyle name="Обычный 5 14 9 7 2" xfId="48345"/>
    <cellStyle name="Обычный 5 14 9 8" xfId="48346"/>
    <cellStyle name="Обычный 5 15" xfId="18471"/>
    <cellStyle name="Обычный 5 15 10" xfId="18472"/>
    <cellStyle name="Обычный 5 15 10 2" xfId="18473"/>
    <cellStyle name="Обычный 5 15 10 2 2" xfId="18474"/>
    <cellStyle name="Обычный 5 15 10 2 2 2" xfId="18475"/>
    <cellStyle name="Обычный 5 15 10 2 2 2 2" xfId="48347"/>
    <cellStyle name="Обычный 5 15 10 2 2 3" xfId="48348"/>
    <cellStyle name="Обычный 5 15 10 2 3" xfId="18476"/>
    <cellStyle name="Обычный 5 15 10 2 3 2" xfId="48349"/>
    <cellStyle name="Обычный 5 15 10 2 4" xfId="48350"/>
    <cellStyle name="Обычный 5 15 10 3" xfId="18477"/>
    <cellStyle name="Обычный 5 15 10 3 2" xfId="18478"/>
    <cellStyle name="Обычный 5 15 10 3 2 2" xfId="18479"/>
    <cellStyle name="Обычный 5 15 10 3 2 2 2" xfId="48351"/>
    <cellStyle name="Обычный 5 15 10 3 2 3" xfId="48352"/>
    <cellStyle name="Обычный 5 15 10 3 3" xfId="18480"/>
    <cellStyle name="Обычный 5 15 10 3 3 2" xfId="48353"/>
    <cellStyle name="Обычный 5 15 10 3 4" xfId="48354"/>
    <cellStyle name="Обычный 5 15 10 4" xfId="18481"/>
    <cellStyle name="Обычный 5 15 10 4 2" xfId="18482"/>
    <cellStyle name="Обычный 5 15 10 4 2 2" xfId="18483"/>
    <cellStyle name="Обычный 5 15 10 4 2 2 2" xfId="48355"/>
    <cellStyle name="Обычный 5 15 10 4 2 3" xfId="48356"/>
    <cellStyle name="Обычный 5 15 10 4 3" xfId="18484"/>
    <cellStyle name="Обычный 5 15 10 4 3 2" xfId="48357"/>
    <cellStyle name="Обычный 5 15 10 4 4" xfId="48358"/>
    <cellStyle name="Обычный 5 15 10 5" xfId="18485"/>
    <cellStyle name="Обычный 5 15 10 5 2" xfId="18486"/>
    <cellStyle name="Обычный 5 15 10 5 2 2" xfId="48359"/>
    <cellStyle name="Обычный 5 15 10 5 3" xfId="48360"/>
    <cellStyle name="Обычный 5 15 10 6" xfId="18487"/>
    <cellStyle name="Обычный 5 15 10 6 2" xfId="48361"/>
    <cellStyle name="Обычный 5 15 10 7" xfId="18488"/>
    <cellStyle name="Обычный 5 15 10 7 2" xfId="48362"/>
    <cellStyle name="Обычный 5 15 10 8" xfId="48363"/>
    <cellStyle name="Обычный 5 15 11" xfId="18489"/>
    <cellStyle name="Обычный 5 15 11 2" xfId="18490"/>
    <cellStyle name="Обычный 5 15 11 2 2" xfId="18491"/>
    <cellStyle name="Обычный 5 15 11 2 2 2" xfId="18492"/>
    <cellStyle name="Обычный 5 15 11 2 2 2 2" xfId="48364"/>
    <cellStyle name="Обычный 5 15 11 2 2 3" xfId="48365"/>
    <cellStyle name="Обычный 5 15 11 2 3" xfId="18493"/>
    <cellStyle name="Обычный 5 15 11 2 3 2" xfId="48366"/>
    <cellStyle name="Обычный 5 15 11 2 4" xfId="48367"/>
    <cellStyle name="Обычный 5 15 11 3" xfId="18494"/>
    <cellStyle name="Обычный 5 15 11 3 2" xfId="18495"/>
    <cellStyle name="Обычный 5 15 11 3 2 2" xfId="18496"/>
    <cellStyle name="Обычный 5 15 11 3 2 2 2" xfId="48368"/>
    <cellStyle name="Обычный 5 15 11 3 2 3" xfId="48369"/>
    <cellStyle name="Обычный 5 15 11 3 3" xfId="18497"/>
    <cellStyle name="Обычный 5 15 11 3 3 2" xfId="48370"/>
    <cellStyle name="Обычный 5 15 11 3 4" xfId="48371"/>
    <cellStyle name="Обычный 5 15 11 4" xfId="18498"/>
    <cellStyle name="Обычный 5 15 11 4 2" xfId="18499"/>
    <cellStyle name="Обычный 5 15 11 4 2 2" xfId="18500"/>
    <cellStyle name="Обычный 5 15 11 4 2 2 2" xfId="48372"/>
    <cellStyle name="Обычный 5 15 11 4 2 3" xfId="48373"/>
    <cellStyle name="Обычный 5 15 11 4 3" xfId="18501"/>
    <cellStyle name="Обычный 5 15 11 4 3 2" xfId="48374"/>
    <cellStyle name="Обычный 5 15 11 4 4" xfId="48375"/>
    <cellStyle name="Обычный 5 15 11 5" xfId="18502"/>
    <cellStyle name="Обычный 5 15 11 5 2" xfId="18503"/>
    <cellStyle name="Обычный 5 15 11 5 2 2" xfId="48376"/>
    <cellStyle name="Обычный 5 15 11 5 3" xfId="48377"/>
    <cellStyle name="Обычный 5 15 11 6" xfId="18504"/>
    <cellStyle name="Обычный 5 15 11 6 2" xfId="48378"/>
    <cellStyle name="Обычный 5 15 11 7" xfId="18505"/>
    <cellStyle name="Обычный 5 15 11 7 2" xfId="48379"/>
    <cellStyle name="Обычный 5 15 11 8" xfId="48380"/>
    <cellStyle name="Обычный 5 15 12" xfId="18506"/>
    <cellStyle name="Обычный 5 15 12 2" xfId="18507"/>
    <cellStyle name="Обычный 5 15 12 2 2" xfId="18508"/>
    <cellStyle name="Обычный 5 15 12 2 2 2" xfId="18509"/>
    <cellStyle name="Обычный 5 15 12 2 2 2 2" xfId="48381"/>
    <cellStyle name="Обычный 5 15 12 2 2 3" xfId="48382"/>
    <cellStyle name="Обычный 5 15 12 2 3" xfId="18510"/>
    <cellStyle name="Обычный 5 15 12 2 3 2" xfId="48383"/>
    <cellStyle name="Обычный 5 15 12 2 4" xfId="48384"/>
    <cellStyle name="Обычный 5 15 12 3" xfId="18511"/>
    <cellStyle name="Обычный 5 15 12 3 2" xfId="18512"/>
    <cellStyle name="Обычный 5 15 12 3 2 2" xfId="18513"/>
    <cellStyle name="Обычный 5 15 12 3 2 2 2" xfId="48385"/>
    <cellStyle name="Обычный 5 15 12 3 2 3" xfId="48386"/>
    <cellStyle name="Обычный 5 15 12 3 3" xfId="18514"/>
    <cellStyle name="Обычный 5 15 12 3 3 2" xfId="48387"/>
    <cellStyle name="Обычный 5 15 12 3 4" xfId="48388"/>
    <cellStyle name="Обычный 5 15 12 4" xfId="18515"/>
    <cellStyle name="Обычный 5 15 12 4 2" xfId="18516"/>
    <cellStyle name="Обычный 5 15 12 4 2 2" xfId="18517"/>
    <cellStyle name="Обычный 5 15 12 4 2 2 2" xfId="48389"/>
    <cellStyle name="Обычный 5 15 12 4 2 3" xfId="48390"/>
    <cellStyle name="Обычный 5 15 12 4 3" xfId="18518"/>
    <cellStyle name="Обычный 5 15 12 4 3 2" xfId="48391"/>
    <cellStyle name="Обычный 5 15 12 4 4" xfId="48392"/>
    <cellStyle name="Обычный 5 15 12 5" xfId="18519"/>
    <cellStyle name="Обычный 5 15 12 5 2" xfId="18520"/>
    <cellStyle name="Обычный 5 15 12 5 2 2" xfId="48393"/>
    <cellStyle name="Обычный 5 15 12 5 3" xfId="48394"/>
    <cellStyle name="Обычный 5 15 12 6" xfId="18521"/>
    <cellStyle name="Обычный 5 15 12 6 2" xfId="48395"/>
    <cellStyle name="Обычный 5 15 12 7" xfId="18522"/>
    <cellStyle name="Обычный 5 15 12 7 2" xfId="48396"/>
    <cellStyle name="Обычный 5 15 12 8" xfId="48397"/>
    <cellStyle name="Обычный 5 15 13" xfId="18523"/>
    <cellStyle name="Обычный 5 15 13 2" xfId="18524"/>
    <cellStyle name="Обычный 5 15 13 2 2" xfId="18525"/>
    <cellStyle name="Обычный 5 15 13 2 2 2" xfId="18526"/>
    <cellStyle name="Обычный 5 15 13 2 2 2 2" xfId="48398"/>
    <cellStyle name="Обычный 5 15 13 2 2 3" xfId="48399"/>
    <cellStyle name="Обычный 5 15 13 2 3" xfId="18527"/>
    <cellStyle name="Обычный 5 15 13 2 3 2" xfId="48400"/>
    <cellStyle name="Обычный 5 15 13 2 4" xfId="48401"/>
    <cellStyle name="Обычный 5 15 13 3" xfId="18528"/>
    <cellStyle name="Обычный 5 15 13 3 2" xfId="18529"/>
    <cellStyle name="Обычный 5 15 13 3 2 2" xfId="18530"/>
    <cellStyle name="Обычный 5 15 13 3 2 2 2" xfId="48402"/>
    <cellStyle name="Обычный 5 15 13 3 2 3" xfId="48403"/>
    <cellStyle name="Обычный 5 15 13 3 3" xfId="18531"/>
    <cellStyle name="Обычный 5 15 13 3 3 2" xfId="48404"/>
    <cellStyle name="Обычный 5 15 13 3 4" xfId="48405"/>
    <cellStyle name="Обычный 5 15 13 4" xfId="18532"/>
    <cellStyle name="Обычный 5 15 13 4 2" xfId="18533"/>
    <cellStyle name="Обычный 5 15 13 4 2 2" xfId="18534"/>
    <cellStyle name="Обычный 5 15 13 4 2 2 2" xfId="48406"/>
    <cellStyle name="Обычный 5 15 13 4 2 3" xfId="48407"/>
    <cellStyle name="Обычный 5 15 13 4 3" xfId="18535"/>
    <cellStyle name="Обычный 5 15 13 4 3 2" xfId="48408"/>
    <cellStyle name="Обычный 5 15 13 4 4" xfId="48409"/>
    <cellStyle name="Обычный 5 15 13 5" xfId="18536"/>
    <cellStyle name="Обычный 5 15 13 5 2" xfId="18537"/>
    <cellStyle name="Обычный 5 15 13 5 2 2" xfId="48410"/>
    <cellStyle name="Обычный 5 15 13 5 3" xfId="48411"/>
    <cellStyle name="Обычный 5 15 13 6" xfId="18538"/>
    <cellStyle name="Обычный 5 15 13 6 2" xfId="48412"/>
    <cellStyle name="Обычный 5 15 13 7" xfId="18539"/>
    <cellStyle name="Обычный 5 15 13 7 2" xfId="48413"/>
    <cellStyle name="Обычный 5 15 13 8" xfId="48414"/>
    <cellStyle name="Обычный 5 15 14" xfId="18540"/>
    <cellStyle name="Обычный 5 15 14 2" xfId="18541"/>
    <cellStyle name="Обычный 5 15 14 2 2" xfId="18542"/>
    <cellStyle name="Обычный 5 15 14 2 2 2" xfId="18543"/>
    <cellStyle name="Обычный 5 15 14 2 2 2 2" xfId="48415"/>
    <cellStyle name="Обычный 5 15 14 2 2 3" xfId="48416"/>
    <cellStyle name="Обычный 5 15 14 2 3" xfId="18544"/>
    <cellStyle name="Обычный 5 15 14 2 3 2" xfId="48417"/>
    <cellStyle name="Обычный 5 15 14 2 4" xfId="48418"/>
    <cellStyle name="Обычный 5 15 14 3" xfId="18545"/>
    <cellStyle name="Обычный 5 15 14 3 2" xfId="18546"/>
    <cellStyle name="Обычный 5 15 14 3 2 2" xfId="18547"/>
    <cellStyle name="Обычный 5 15 14 3 2 2 2" xfId="48419"/>
    <cellStyle name="Обычный 5 15 14 3 2 3" xfId="48420"/>
    <cellStyle name="Обычный 5 15 14 3 3" xfId="18548"/>
    <cellStyle name="Обычный 5 15 14 3 3 2" xfId="48421"/>
    <cellStyle name="Обычный 5 15 14 3 4" xfId="48422"/>
    <cellStyle name="Обычный 5 15 14 4" xfId="18549"/>
    <cellStyle name="Обычный 5 15 14 4 2" xfId="18550"/>
    <cellStyle name="Обычный 5 15 14 4 2 2" xfId="18551"/>
    <cellStyle name="Обычный 5 15 14 4 2 2 2" xfId="48423"/>
    <cellStyle name="Обычный 5 15 14 4 2 3" xfId="48424"/>
    <cellStyle name="Обычный 5 15 14 4 3" xfId="18552"/>
    <cellStyle name="Обычный 5 15 14 4 3 2" xfId="48425"/>
    <cellStyle name="Обычный 5 15 14 4 4" xfId="48426"/>
    <cellStyle name="Обычный 5 15 14 5" xfId="18553"/>
    <cellStyle name="Обычный 5 15 14 5 2" xfId="18554"/>
    <cellStyle name="Обычный 5 15 14 5 2 2" xfId="48427"/>
    <cellStyle name="Обычный 5 15 14 5 3" xfId="48428"/>
    <cellStyle name="Обычный 5 15 14 6" xfId="18555"/>
    <cellStyle name="Обычный 5 15 14 6 2" xfId="48429"/>
    <cellStyle name="Обычный 5 15 14 7" xfId="18556"/>
    <cellStyle name="Обычный 5 15 14 7 2" xfId="48430"/>
    <cellStyle name="Обычный 5 15 14 8" xfId="48431"/>
    <cellStyle name="Обычный 5 15 15" xfId="18557"/>
    <cellStyle name="Обычный 5 15 15 2" xfId="18558"/>
    <cellStyle name="Обычный 5 15 15 2 2" xfId="18559"/>
    <cellStyle name="Обычный 5 15 15 2 2 2" xfId="18560"/>
    <cellStyle name="Обычный 5 15 15 2 2 2 2" xfId="48432"/>
    <cellStyle name="Обычный 5 15 15 2 2 3" xfId="48433"/>
    <cellStyle name="Обычный 5 15 15 2 3" xfId="18561"/>
    <cellStyle name="Обычный 5 15 15 2 3 2" xfId="48434"/>
    <cellStyle name="Обычный 5 15 15 2 4" xfId="48435"/>
    <cellStyle name="Обычный 5 15 15 3" xfId="18562"/>
    <cellStyle name="Обычный 5 15 15 3 2" xfId="18563"/>
    <cellStyle name="Обычный 5 15 15 3 2 2" xfId="18564"/>
    <cellStyle name="Обычный 5 15 15 3 2 2 2" xfId="48436"/>
    <cellStyle name="Обычный 5 15 15 3 2 3" xfId="48437"/>
    <cellStyle name="Обычный 5 15 15 3 3" xfId="18565"/>
    <cellStyle name="Обычный 5 15 15 3 3 2" xfId="48438"/>
    <cellStyle name="Обычный 5 15 15 3 4" xfId="48439"/>
    <cellStyle name="Обычный 5 15 15 4" xfId="18566"/>
    <cellStyle name="Обычный 5 15 15 4 2" xfId="18567"/>
    <cellStyle name="Обычный 5 15 15 4 2 2" xfId="18568"/>
    <cellStyle name="Обычный 5 15 15 4 2 2 2" xfId="48440"/>
    <cellStyle name="Обычный 5 15 15 4 2 3" xfId="48441"/>
    <cellStyle name="Обычный 5 15 15 4 3" xfId="18569"/>
    <cellStyle name="Обычный 5 15 15 4 3 2" xfId="48442"/>
    <cellStyle name="Обычный 5 15 15 4 4" xfId="48443"/>
    <cellStyle name="Обычный 5 15 15 5" xfId="18570"/>
    <cellStyle name="Обычный 5 15 15 5 2" xfId="18571"/>
    <cellStyle name="Обычный 5 15 15 5 2 2" xfId="48444"/>
    <cellStyle name="Обычный 5 15 15 5 3" xfId="48445"/>
    <cellStyle name="Обычный 5 15 15 6" xfId="18572"/>
    <cellStyle name="Обычный 5 15 15 6 2" xfId="48446"/>
    <cellStyle name="Обычный 5 15 15 7" xfId="18573"/>
    <cellStyle name="Обычный 5 15 15 7 2" xfId="48447"/>
    <cellStyle name="Обычный 5 15 15 8" xfId="48448"/>
    <cellStyle name="Обычный 5 15 16" xfId="18574"/>
    <cellStyle name="Обычный 5 15 16 2" xfId="18575"/>
    <cellStyle name="Обычный 5 15 16 2 2" xfId="18576"/>
    <cellStyle name="Обычный 5 15 16 2 2 2" xfId="18577"/>
    <cellStyle name="Обычный 5 15 16 2 2 2 2" xfId="48449"/>
    <cellStyle name="Обычный 5 15 16 2 2 3" xfId="48450"/>
    <cellStyle name="Обычный 5 15 16 2 3" xfId="18578"/>
    <cellStyle name="Обычный 5 15 16 2 3 2" xfId="48451"/>
    <cellStyle name="Обычный 5 15 16 2 4" xfId="48452"/>
    <cellStyle name="Обычный 5 15 16 3" xfId="18579"/>
    <cellStyle name="Обычный 5 15 16 3 2" xfId="18580"/>
    <cellStyle name="Обычный 5 15 16 3 2 2" xfId="18581"/>
    <cellStyle name="Обычный 5 15 16 3 2 2 2" xfId="48453"/>
    <cellStyle name="Обычный 5 15 16 3 2 3" xfId="48454"/>
    <cellStyle name="Обычный 5 15 16 3 3" xfId="18582"/>
    <cellStyle name="Обычный 5 15 16 3 3 2" xfId="48455"/>
    <cellStyle name="Обычный 5 15 16 3 4" xfId="48456"/>
    <cellStyle name="Обычный 5 15 16 4" xfId="18583"/>
    <cellStyle name="Обычный 5 15 16 4 2" xfId="18584"/>
    <cellStyle name="Обычный 5 15 16 4 2 2" xfId="18585"/>
    <cellStyle name="Обычный 5 15 16 4 2 2 2" xfId="48457"/>
    <cellStyle name="Обычный 5 15 16 4 2 3" xfId="48458"/>
    <cellStyle name="Обычный 5 15 16 4 3" xfId="18586"/>
    <cellStyle name="Обычный 5 15 16 4 3 2" xfId="48459"/>
    <cellStyle name="Обычный 5 15 16 4 4" xfId="48460"/>
    <cellStyle name="Обычный 5 15 16 5" xfId="18587"/>
    <cellStyle name="Обычный 5 15 16 5 2" xfId="18588"/>
    <cellStyle name="Обычный 5 15 16 5 2 2" xfId="48461"/>
    <cellStyle name="Обычный 5 15 16 5 3" xfId="48462"/>
    <cellStyle name="Обычный 5 15 16 6" xfId="18589"/>
    <cellStyle name="Обычный 5 15 16 6 2" xfId="48463"/>
    <cellStyle name="Обычный 5 15 16 7" xfId="18590"/>
    <cellStyle name="Обычный 5 15 16 7 2" xfId="48464"/>
    <cellStyle name="Обычный 5 15 16 8" xfId="48465"/>
    <cellStyle name="Обычный 5 15 17" xfId="18591"/>
    <cellStyle name="Обычный 5 15 17 2" xfId="18592"/>
    <cellStyle name="Обычный 5 15 17 2 2" xfId="18593"/>
    <cellStyle name="Обычный 5 15 17 2 2 2" xfId="18594"/>
    <cellStyle name="Обычный 5 15 17 2 2 2 2" xfId="48466"/>
    <cellStyle name="Обычный 5 15 17 2 2 3" xfId="48467"/>
    <cellStyle name="Обычный 5 15 17 2 3" xfId="18595"/>
    <cellStyle name="Обычный 5 15 17 2 3 2" xfId="48468"/>
    <cellStyle name="Обычный 5 15 17 2 4" xfId="48469"/>
    <cellStyle name="Обычный 5 15 17 3" xfId="18596"/>
    <cellStyle name="Обычный 5 15 17 3 2" xfId="18597"/>
    <cellStyle name="Обычный 5 15 17 3 2 2" xfId="18598"/>
    <cellStyle name="Обычный 5 15 17 3 2 2 2" xfId="48470"/>
    <cellStyle name="Обычный 5 15 17 3 2 3" xfId="48471"/>
    <cellStyle name="Обычный 5 15 17 3 3" xfId="18599"/>
    <cellStyle name="Обычный 5 15 17 3 3 2" xfId="48472"/>
    <cellStyle name="Обычный 5 15 17 3 4" xfId="48473"/>
    <cellStyle name="Обычный 5 15 17 4" xfId="18600"/>
    <cellStyle name="Обычный 5 15 17 4 2" xfId="18601"/>
    <cellStyle name="Обычный 5 15 17 4 2 2" xfId="18602"/>
    <cellStyle name="Обычный 5 15 17 4 2 2 2" xfId="48474"/>
    <cellStyle name="Обычный 5 15 17 4 2 3" xfId="48475"/>
    <cellStyle name="Обычный 5 15 17 4 3" xfId="18603"/>
    <cellStyle name="Обычный 5 15 17 4 3 2" xfId="48476"/>
    <cellStyle name="Обычный 5 15 17 4 4" xfId="48477"/>
    <cellStyle name="Обычный 5 15 17 5" xfId="18604"/>
    <cellStyle name="Обычный 5 15 17 5 2" xfId="18605"/>
    <cellStyle name="Обычный 5 15 17 5 2 2" xfId="48478"/>
    <cellStyle name="Обычный 5 15 17 5 3" xfId="48479"/>
    <cellStyle name="Обычный 5 15 17 6" xfId="18606"/>
    <cellStyle name="Обычный 5 15 17 6 2" xfId="48480"/>
    <cellStyle name="Обычный 5 15 17 7" xfId="18607"/>
    <cellStyle name="Обычный 5 15 17 7 2" xfId="48481"/>
    <cellStyle name="Обычный 5 15 17 8" xfId="48482"/>
    <cellStyle name="Обычный 5 15 18" xfId="18608"/>
    <cellStyle name="Обычный 5 15 18 2" xfId="18609"/>
    <cellStyle name="Обычный 5 15 18 2 2" xfId="18610"/>
    <cellStyle name="Обычный 5 15 18 2 2 2" xfId="18611"/>
    <cellStyle name="Обычный 5 15 18 2 2 2 2" xfId="48483"/>
    <cellStyle name="Обычный 5 15 18 2 2 3" xfId="48484"/>
    <cellStyle name="Обычный 5 15 18 2 3" xfId="18612"/>
    <cellStyle name="Обычный 5 15 18 2 3 2" xfId="48485"/>
    <cellStyle name="Обычный 5 15 18 2 4" xfId="48486"/>
    <cellStyle name="Обычный 5 15 18 3" xfId="18613"/>
    <cellStyle name="Обычный 5 15 18 3 2" xfId="18614"/>
    <cellStyle name="Обычный 5 15 18 3 2 2" xfId="18615"/>
    <cellStyle name="Обычный 5 15 18 3 2 2 2" xfId="48487"/>
    <cellStyle name="Обычный 5 15 18 3 2 3" xfId="48488"/>
    <cellStyle name="Обычный 5 15 18 3 3" xfId="18616"/>
    <cellStyle name="Обычный 5 15 18 3 3 2" xfId="48489"/>
    <cellStyle name="Обычный 5 15 18 3 4" xfId="48490"/>
    <cellStyle name="Обычный 5 15 18 4" xfId="18617"/>
    <cellStyle name="Обычный 5 15 18 4 2" xfId="18618"/>
    <cellStyle name="Обычный 5 15 18 4 2 2" xfId="18619"/>
    <cellStyle name="Обычный 5 15 18 4 2 2 2" xfId="48491"/>
    <cellStyle name="Обычный 5 15 18 4 2 3" xfId="48492"/>
    <cellStyle name="Обычный 5 15 18 4 3" xfId="18620"/>
    <cellStyle name="Обычный 5 15 18 4 3 2" xfId="48493"/>
    <cellStyle name="Обычный 5 15 18 4 4" xfId="48494"/>
    <cellStyle name="Обычный 5 15 18 5" xfId="18621"/>
    <cellStyle name="Обычный 5 15 18 5 2" xfId="18622"/>
    <cellStyle name="Обычный 5 15 18 5 2 2" xfId="48495"/>
    <cellStyle name="Обычный 5 15 18 5 3" xfId="48496"/>
    <cellStyle name="Обычный 5 15 18 6" xfId="18623"/>
    <cellStyle name="Обычный 5 15 18 6 2" xfId="48497"/>
    <cellStyle name="Обычный 5 15 18 7" xfId="18624"/>
    <cellStyle name="Обычный 5 15 18 7 2" xfId="48498"/>
    <cellStyle name="Обычный 5 15 18 8" xfId="48499"/>
    <cellStyle name="Обычный 5 15 19" xfId="18625"/>
    <cellStyle name="Обычный 5 15 19 2" xfId="18626"/>
    <cellStyle name="Обычный 5 15 19 2 2" xfId="18627"/>
    <cellStyle name="Обычный 5 15 19 2 2 2" xfId="18628"/>
    <cellStyle name="Обычный 5 15 19 2 2 2 2" xfId="48500"/>
    <cellStyle name="Обычный 5 15 19 2 2 3" xfId="48501"/>
    <cellStyle name="Обычный 5 15 19 2 3" xfId="18629"/>
    <cellStyle name="Обычный 5 15 19 2 3 2" xfId="48502"/>
    <cellStyle name="Обычный 5 15 19 2 4" xfId="48503"/>
    <cellStyle name="Обычный 5 15 19 3" xfId="18630"/>
    <cellStyle name="Обычный 5 15 19 3 2" xfId="18631"/>
    <cellStyle name="Обычный 5 15 19 3 2 2" xfId="18632"/>
    <cellStyle name="Обычный 5 15 19 3 2 2 2" xfId="48504"/>
    <cellStyle name="Обычный 5 15 19 3 2 3" xfId="48505"/>
    <cellStyle name="Обычный 5 15 19 3 3" xfId="18633"/>
    <cellStyle name="Обычный 5 15 19 3 3 2" xfId="48506"/>
    <cellStyle name="Обычный 5 15 19 3 4" xfId="48507"/>
    <cellStyle name="Обычный 5 15 19 4" xfId="18634"/>
    <cellStyle name="Обычный 5 15 19 4 2" xfId="18635"/>
    <cellStyle name="Обычный 5 15 19 4 2 2" xfId="18636"/>
    <cellStyle name="Обычный 5 15 19 4 2 2 2" xfId="48508"/>
    <cellStyle name="Обычный 5 15 19 4 2 3" xfId="48509"/>
    <cellStyle name="Обычный 5 15 19 4 3" xfId="18637"/>
    <cellStyle name="Обычный 5 15 19 4 3 2" xfId="48510"/>
    <cellStyle name="Обычный 5 15 19 4 4" xfId="48511"/>
    <cellStyle name="Обычный 5 15 19 5" xfId="18638"/>
    <cellStyle name="Обычный 5 15 19 5 2" xfId="18639"/>
    <cellStyle name="Обычный 5 15 19 5 2 2" xfId="48512"/>
    <cellStyle name="Обычный 5 15 19 5 3" xfId="48513"/>
    <cellStyle name="Обычный 5 15 19 6" xfId="18640"/>
    <cellStyle name="Обычный 5 15 19 6 2" xfId="48514"/>
    <cellStyle name="Обычный 5 15 19 7" xfId="18641"/>
    <cellStyle name="Обычный 5 15 19 7 2" xfId="48515"/>
    <cellStyle name="Обычный 5 15 19 8" xfId="48516"/>
    <cellStyle name="Обычный 5 15 2" xfId="18642"/>
    <cellStyle name="Обычный 5 15 2 2" xfId="18643"/>
    <cellStyle name="Обычный 5 15 2 2 2" xfId="18644"/>
    <cellStyle name="Обычный 5 15 2 2 2 2" xfId="18645"/>
    <cellStyle name="Обычный 5 15 2 2 2 2 2" xfId="48517"/>
    <cellStyle name="Обычный 5 15 2 2 2 3" xfId="48518"/>
    <cellStyle name="Обычный 5 15 2 2 3" xfId="18646"/>
    <cellStyle name="Обычный 5 15 2 2 3 2" xfId="48519"/>
    <cellStyle name="Обычный 5 15 2 2 4" xfId="48520"/>
    <cellStyle name="Обычный 5 15 2 3" xfId="18647"/>
    <cellStyle name="Обычный 5 15 2 3 2" xfId="18648"/>
    <cellStyle name="Обычный 5 15 2 3 2 2" xfId="18649"/>
    <cellStyle name="Обычный 5 15 2 3 2 2 2" xfId="48521"/>
    <cellStyle name="Обычный 5 15 2 3 2 3" xfId="48522"/>
    <cellStyle name="Обычный 5 15 2 3 3" xfId="18650"/>
    <cellStyle name="Обычный 5 15 2 3 3 2" xfId="48523"/>
    <cellStyle name="Обычный 5 15 2 3 4" xfId="48524"/>
    <cellStyle name="Обычный 5 15 2 4" xfId="18651"/>
    <cellStyle name="Обычный 5 15 2 4 2" xfId="18652"/>
    <cellStyle name="Обычный 5 15 2 4 2 2" xfId="18653"/>
    <cellStyle name="Обычный 5 15 2 4 2 2 2" xfId="48525"/>
    <cellStyle name="Обычный 5 15 2 4 2 3" xfId="48526"/>
    <cellStyle name="Обычный 5 15 2 4 3" xfId="18654"/>
    <cellStyle name="Обычный 5 15 2 4 3 2" xfId="48527"/>
    <cellStyle name="Обычный 5 15 2 4 4" xfId="48528"/>
    <cellStyle name="Обычный 5 15 2 5" xfId="18655"/>
    <cellStyle name="Обычный 5 15 2 5 2" xfId="18656"/>
    <cellStyle name="Обычный 5 15 2 5 2 2" xfId="48529"/>
    <cellStyle name="Обычный 5 15 2 5 3" xfId="48530"/>
    <cellStyle name="Обычный 5 15 2 6" xfId="18657"/>
    <cellStyle name="Обычный 5 15 2 6 2" xfId="48531"/>
    <cellStyle name="Обычный 5 15 2 7" xfId="18658"/>
    <cellStyle name="Обычный 5 15 2 7 2" xfId="48532"/>
    <cellStyle name="Обычный 5 15 2 8" xfId="48533"/>
    <cellStyle name="Обычный 5 15 20" xfId="18659"/>
    <cellStyle name="Обычный 5 15 20 2" xfId="18660"/>
    <cellStyle name="Обычный 5 15 20 2 2" xfId="18661"/>
    <cellStyle name="Обычный 5 15 20 2 2 2" xfId="18662"/>
    <cellStyle name="Обычный 5 15 20 2 2 2 2" xfId="48534"/>
    <cellStyle name="Обычный 5 15 20 2 2 3" xfId="48535"/>
    <cellStyle name="Обычный 5 15 20 2 3" xfId="18663"/>
    <cellStyle name="Обычный 5 15 20 2 3 2" xfId="48536"/>
    <cellStyle name="Обычный 5 15 20 2 4" xfId="48537"/>
    <cellStyle name="Обычный 5 15 20 3" xfId="18664"/>
    <cellStyle name="Обычный 5 15 20 3 2" xfId="18665"/>
    <cellStyle name="Обычный 5 15 20 3 2 2" xfId="18666"/>
    <cellStyle name="Обычный 5 15 20 3 2 2 2" xfId="48538"/>
    <cellStyle name="Обычный 5 15 20 3 2 3" xfId="48539"/>
    <cellStyle name="Обычный 5 15 20 3 3" xfId="18667"/>
    <cellStyle name="Обычный 5 15 20 3 3 2" xfId="48540"/>
    <cellStyle name="Обычный 5 15 20 3 4" xfId="48541"/>
    <cellStyle name="Обычный 5 15 20 4" xfId="18668"/>
    <cellStyle name="Обычный 5 15 20 4 2" xfId="18669"/>
    <cellStyle name="Обычный 5 15 20 4 2 2" xfId="18670"/>
    <cellStyle name="Обычный 5 15 20 4 2 2 2" xfId="48542"/>
    <cellStyle name="Обычный 5 15 20 4 2 3" xfId="48543"/>
    <cellStyle name="Обычный 5 15 20 4 3" xfId="18671"/>
    <cellStyle name="Обычный 5 15 20 4 3 2" xfId="48544"/>
    <cellStyle name="Обычный 5 15 20 4 4" xfId="48545"/>
    <cellStyle name="Обычный 5 15 20 5" xfId="18672"/>
    <cellStyle name="Обычный 5 15 20 5 2" xfId="18673"/>
    <cellStyle name="Обычный 5 15 20 5 2 2" xfId="48546"/>
    <cellStyle name="Обычный 5 15 20 5 3" xfId="48547"/>
    <cellStyle name="Обычный 5 15 20 6" xfId="18674"/>
    <cellStyle name="Обычный 5 15 20 6 2" xfId="48548"/>
    <cellStyle name="Обычный 5 15 20 7" xfId="18675"/>
    <cellStyle name="Обычный 5 15 20 7 2" xfId="48549"/>
    <cellStyle name="Обычный 5 15 20 8" xfId="48550"/>
    <cellStyle name="Обычный 5 15 21" xfId="18676"/>
    <cellStyle name="Обычный 5 15 21 2" xfId="18677"/>
    <cellStyle name="Обычный 5 15 21 2 2" xfId="18678"/>
    <cellStyle name="Обычный 5 15 21 2 2 2" xfId="18679"/>
    <cellStyle name="Обычный 5 15 21 2 2 2 2" xfId="48551"/>
    <cellStyle name="Обычный 5 15 21 2 2 3" xfId="48552"/>
    <cellStyle name="Обычный 5 15 21 2 3" xfId="18680"/>
    <cellStyle name="Обычный 5 15 21 2 3 2" xfId="48553"/>
    <cellStyle name="Обычный 5 15 21 2 4" xfId="48554"/>
    <cellStyle name="Обычный 5 15 21 3" xfId="18681"/>
    <cellStyle name="Обычный 5 15 21 3 2" xfId="18682"/>
    <cellStyle name="Обычный 5 15 21 3 2 2" xfId="18683"/>
    <cellStyle name="Обычный 5 15 21 3 2 2 2" xfId="48555"/>
    <cellStyle name="Обычный 5 15 21 3 2 3" xfId="48556"/>
    <cellStyle name="Обычный 5 15 21 3 3" xfId="18684"/>
    <cellStyle name="Обычный 5 15 21 3 3 2" xfId="48557"/>
    <cellStyle name="Обычный 5 15 21 3 4" xfId="48558"/>
    <cellStyle name="Обычный 5 15 21 4" xfId="18685"/>
    <cellStyle name="Обычный 5 15 21 4 2" xfId="18686"/>
    <cellStyle name="Обычный 5 15 21 4 2 2" xfId="18687"/>
    <cellStyle name="Обычный 5 15 21 4 2 2 2" xfId="48559"/>
    <cellStyle name="Обычный 5 15 21 4 2 3" xfId="48560"/>
    <cellStyle name="Обычный 5 15 21 4 3" xfId="18688"/>
    <cellStyle name="Обычный 5 15 21 4 3 2" xfId="48561"/>
    <cellStyle name="Обычный 5 15 21 4 4" xfId="48562"/>
    <cellStyle name="Обычный 5 15 21 5" xfId="18689"/>
    <cellStyle name="Обычный 5 15 21 5 2" xfId="18690"/>
    <cellStyle name="Обычный 5 15 21 5 2 2" xfId="48563"/>
    <cellStyle name="Обычный 5 15 21 5 3" xfId="48564"/>
    <cellStyle name="Обычный 5 15 21 6" xfId="18691"/>
    <cellStyle name="Обычный 5 15 21 6 2" xfId="48565"/>
    <cellStyle name="Обычный 5 15 21 7" xfId="18692"/>
    <cellStyle name="Обычный 5 15 21 7 2" xfId="48566"/>
    <cellStyle name="Обычный 5 15 21 8" xfId="48567"/>
    <cellStyle name="Обычный 5 15 22" xfId="18693"/>
    <cellStyle name="Обычный 5 15 22 2" xfId="18694"/>
    <cellStyle name="Обычный 5 15 22 2 2" xfId="18695"/>
    <cellStyle name="Обычный 5 15 22 2 2 2" xfId="18696"/>
    <cellStyle name="Обычный 5 15 22 2 2 2 2" xfId="48568"/>
    <cellStyle name="Обычный 5 15 22 2 2 3" xfId="48569"/>
    <cellStyle name="Обычный 5 15 22 2 3" xfId="18697"/>
    <cellStyle name="Обычный 5 15 22 2 3 2" xfId="48570"/>
    <cellStyle name="Обычный 5 15 22 2 4" xfId="48571"/>
    <cellStyle name="Обычный 5 15 22 3" xfId="18698"/>
    <cellStyle name="Обычный 5 15 22 3 2" xfId="18699"/>
    <cellStyle name="Обычный 5 15 22 3 2 2" xfId="18700"/>
    <cellStyle name="Обычный 5 15 22 3 2 2 2" xfId="48572"/>
    <cellStyle name="Обычный 5 15 22 3 2 3" xfId="48573"/>
    <cellStyle name="Обычный 5 15 22 3 3" xfId="18701"/>
    <cellStyle name="Обычный 5 15 22 3 3 2" xfId="48574"/>
    <cellStyle name="Обычный 5 15 22 3 4" xfId="48575"/>
    <cellStyle name="Обычный 5 15 22 4" xfId="18702"/>
    <cellStyle name="Обычный 5 15 22 4 2" xfId="18703"/>
    <cellStyle name="Обычный 5 15 22 4 2 2" xfId="18704"/>
    <cellStyle name="Обычный 5 15 22 4 2 2 2" xfId="48576"/>
    <cellStyle name="Обычный 5 15 22 4 2 3" xfId="48577"/>
    <cellStyle name="Обычный 5 15 22 4 3" xfId="18705"/>
    <cellStyle name="Обычный 5 15 22 4 3 2" xfId="48578"/>
    <cellStyle name="Обычный 5 15 22 4 4" xfId="48579"/>
    <cellStyle name="Обычный 5 15 22 5" xfId="18706"/>
    <cellStyle name="Обычный 5 15 22 5 2" xfId="18707"/>
    <cellStyle name="Обычный 5 15 22 5 2 2" xfId="48580"/>
    <cellStyle name="Обычный 5 15 22 5 3" xfId="48581"/>
    <cellStyle name="Обычный 5 15 22 6" xfId="18708"/>
    <cellStyle name="Обычный 5 15 22 6 2" xfId="48582"/>
    <cellStyle name="Обычный 5 15 22 7" xfId="18709"/>
    <cellStyle name="Обычный 5 15 22 7 2" xfId="48583"/>
    <cellStyle name="Обычный 5 15 22 8" xfId="48584"/>
    <cellStyle name="Обычный 5 15 23" xfId="18710"/>
    <cellStyle name="Обычный 5 15 23 2" xfId="18711"/>
    <cellStyle name="Обычный 5 15 23 2 2" xfId="18712"/>
    <cellStyle name="Обычный 5 15 23 2 2 2" xfId="18713"/>
    <cellStyle name="Обычный 5 15 23 2 2 2 2" xfId="48585"/>
    <cellStyle name="Обычный 5 15 23 2 2 3" xfId="48586"/>
    <cellStyle name="Обычный 5 15 23 2 3" xfId="18714"/>
    <cellStyle name="Обычный 5 15 23 2 3 2" xfId="48587"/>
    <cellStyle name="Обычный 5 15 23 2 4" xfId="48588"/>
    <cellStyle name="Обычный 5 15 23 3" xfId="18715"/>
    <cellStyle name="Обычный 5 15 23 3 2" xfId="18716"/>
    <cellStyle name="Обычный 5 15 23 3 2 2" xfId="18717"/>
    <cellStyle name="Обычный 5 15 23 3 2 2 2" xfId="48589"/>
    <cellStyle name="Обычный 5 15 23 3 2 3" xfId="48590"/>
    <cellStyle name="Обычный 5 15 23 3 3" xfId="18718"/>
    <cellStyle name="Обычный 5 15 23 3 3 2" xfId="48591"/>
    <cellStyle name="Обычный 5 15 23 3 4" xfId="48592"/>
    <cellStyle name="Обычный 5 15 23 4" xfId="18719"/>
    <cellStyle name="Обычный 5 15 23 4 2" xfId="18720"/>
    <cellStyle name="Обычный 5 15 23 4 2 2" xfId="18721"/>
    <cellStyle name="Обычный 5 15 23 4 2 2 2" xfId="48593"/>
    <cellStyle name="Обычный 5 15 23 4 2 3" xfId="48594"/>
    <cellStyle name="Обычный 5 15 23 4 3" xfId="18722"/>
    <cellStyle name="Обычный 5 15 23 4 3 2" xfId="48595"/>
    <cellStyle name="Обычный 5 15 23 4 4" xfId="48596"/>
    <cellStyle name="Обычный 5 15 23 5" xfId="18723"/>
    <cellStyle name="Обычный 5 15 23 5 2" xfId="18724"/>
    <cellStyle name="Обычный 5 15 23 5 2 2" xfId="48597"/>
    <cellStyle name="Обычный 5 15 23 5 3" xfId="48598"/>
    <cellStyle name="Обычный 5 15 23 6" xfId="18725"/>
    <cellStyle name="Обычный 5 15 23 6 2" xfId="48599"/>
    <cellStyle name="Обычный 5 15 23 7" xfId="18726"/>
    <cellStyle name="Обычный 5 15 23 7 2" xfId="48600"/>
    <cellStyle name="Обычный 5 15 23 8" xfId="48601"/>
    <cellStyle name="Обычный 5 15 24" xfId="18727"/>
    <cellStyle name="Обычный 5 15 24 2" xfId="18728"/>
    <cellStyle name="Обычный 5 15 24 2 2" xfId="18729"/>
    <cellStyle name="Обычный 5 15 24 2 2 2" xfId="18730"/>
    <cellStyle name="Обычный 5 15 24 2 2 2 2" xfId="48602"/>
    <cellStyle name="Обычный 5 15 24 2 2 3" xfId="48603"/>
    <cellStyle name="Обычный 5 15 24 2 3" xfId="18731"/>
    <cellStyle name="Обычный 5 15 24 2 3 2" xfId="48604"/>
    <cellStyle name="Обычный 5 15 24 2 4" xfId="48605"/>
    <cellStyle name="Обычный 5 15 24 3" xfId="18732"/>
    <cellStyle name="Обычный 5 15 24 3 2" xfId="18733"/>
    <cellStyle name="Обычный 5 15 24 3 2 2" xfId="18734"/>
    <cellStyle name="Обычный 5 15 24 3 2 2 2" xfId="48606"/>
    <cellStyle name="Обычный 5 15 24 3 2 3" xfId="48607"/>
    <cellStyle name="Обычный 5 15 24 3 3" xfId="18735"/>
    <cellStyle name="Обычный 5 15 24 3 3 2" xfId="48608"/>
    <cellStyle name="Обычный 5 15 24 3 4" xfId="48609"/>
    <cellStyle name="Обычный 5 15 24 4" xfId="18736"/>
    <cellStyle name="Обычный 5 15 24 4 2" xfId="18737"/>
    <cellStyle name="Обычный 5 15 24 4 2 2" xfId="18738"/>
    <cellStyle name="Обычный 5 15 24 4 2 2 2" xfId="48610"/>
    <cellStyle name="Обычный 5 15 24 4 2 3" xfId="48611"/>
    <cellStyle name="Обычный 5 15 24 4 3" xfId="18739"/>
    <cellStyle name="Обычный 5 15 24 4 3 2" xfId="48612"/>
    <cellStyle name="Обычный 5 15 24 4 4" xfId="48613"/>
    <cellStyle name="Обычный 5 15 24 5" xfId="18740"/>
    <cellStyle name="Обычный 5 15 24 5 2" xfId="18741"/>
    <cellStyle name="Обычный 5 15 24 5 2 2" xfId="48614"/>
    <cellStyle name="Обычный 5 15 24 5 3" xfId="48615"/>
    <cellStyle name="Обычный 5 15 24 6" xfId="18742"/>
    <cellStyle name="Обычный 5 15 24 6 2" xfId="48616"/>
    <cellStyle name="Обычный 5 15 24 7" xfId="18743"/>
    <cellStyle name="Обычный 5 15 24 7 2" xfId="48617"/>
    <cellStyle name="Обычный 5 15 24 8" xfId="48618"/>
    <cellStyle name="Обычный 5 15 25" xfId="18744"/>
    <cellStyle name="Обычный 5 15 25 2" xfId="18745"/>
    <cellStyle name="Обычный 5 15 25 2 2" xfId="18746"/>
    <cellStyle name="Обычный 5 15 25 2 2 2" xfId="18747"/>
    <cellStyle name="Обычный 5 15 25 2 2 2 2" xfId="48619"/>
    <cellStyle name="Обычный 5 15 25 2 2 3" xfId="48620"/>
    <cellStyle name="Обычный 5 15 25 2 3" xfId="18748"/>
    <cellStyle name="Обычный 5 15 25 2 3 2" xfId="48621"/>
    <cellStyle name="Обычный 5 15 25 2 4" xfId="48622"/>
    <cellStyle name="Обычный 5 15 25 3" xfId="18749"/>
    <cellStyle name="Обычный 5 15 25 3 2" xfId="18750"/>
    <cellStyle name="Обычный 5 15 25 3 2 2" xfId="18751"/>
    <cellStyle name="Обычный 5 15 25 3 2 2 2" xfId="48623"/>
    <cellStyle name="Обычный 5 15 25 3 2 3" xfId="48624"/>
    <cellStyle name="Обычный 5 15 25 3 3" xfId="18752"/>
    <cellStyle name="Обычный 5 15 25 3 3 2" xfId="48625"/>
    <cellStyle name="Обычный 5 15 25 3 4" xfId="48626"/>
    <cellStyle name="Обычный 5 15 25 4" xfId="18753"/>
    <cellStyle name="Обычный 5 15 25 4 2" xfId="18754"/>
    <cellStyle name="Обычный 5 15 25 4 2 2" xfId="18755"/>
    <cellStyle name="Обычный 5 15 25 4 2 2 2" xfId="48627"/>
    <cellStyle name="Обычный 5 15 25 4 2 3" xfId="48628"/>
    <cellStyle name="Обычный 5 15 25 4 3" xfId="18756"/>
    <cellStyle name="Обычный 5 15 25 4 3 2" xfId="48629"/>
    <cellStyle name="Обычный 5 15 25 4 4" xfId="48630"/>
    <cellStyle name="Обычный 5 15 25 5" xfId="18757"/>
    <cellStyle name="Обычный 5 15 25 5 2" xfId="18758"/>
    <cellStyle name="Обычный 5 15 25 5 2 2" xfId="48631"/>
    <cellStyle name="Обычный 5 15 25 5 3" xfId="48632"/>
    <cellStyle name="Обычный 5 15 25 6" xfId="18759"/>
    <cellStyle name="Обычный 5 15 25 6 2" xfId="48633"/>
    <cellStyle name="Обычный 5 15 25 7" xfId="18760"/>
    <cellStyle name="Обычный 5 15 25 7 2" xfId="48634"/>
    <cellStyle name="Обычный 5 15 25 8" xfId="48635"/>
    <cellStyle name="Обычный 5 15 26" xfId="18761"/>
    <cellStyle name="Обычный 5 15 26 2" xfId="18762"/>
    <cellStyle name="Обычный 5 15 26 2 2" xfId="18763"/>
    <cellStyle name="Обычный 5 15 26 2 2 2" xfId="18764"/>
    <cellStyle name="Обычный 5 15 26 2 2 2 2" xfId="48636"/>
    <cellStyle name="Обычный 5 15 26 2 2 3" xfId="48637"/>
    <cellStyle name="Обычный 5 15 26 2 3" xfId="18765"/>
    <cellStyle name="Обычный 5 15 26 2 3 2" xfId="48638"/>
    <cellStyle name="Обычный 5 15 26 2 4" xfId="48639"/>
    <cellStyle name="Обычный 5 15 26 3" xfId="18766"/>
    <cellStyle name="Обычный 5 15 26 3 2" xfId="18767"/>
    <cellStyle name="Обычный 5 15 26 3 2 2" xfId="18768"/>
    <cellStyle name="Обычный 5 15 26 3 2 2 2" xfId="48640"/>
    <cellStyle name="Обычный 5 15 26 3 2 3" xfId="48641"/>
    <cellStyle name="Обычный 5 15 26 3 3" xfId="18769"/>
    <cellStyle name="Обычный 5 15 26 3 3 2" xfId="48642"/>
    <cellStyle name="Обычный 5 15 26 3 4" xfId="48643"/>
    <cellStyle name="Обычный 5 15 26 4" xfId="18770"/>
    <cellStyle name="Обычный 5 15 26 4 2" xfId="18771"/>
    <cellStyle name="Обычный 5 15 26 4 2 2" xfId="18772"/>
    <cellStyle name="Обычный 5 15 26 4 2 2 2" xfId="48644"/>
    <cellStyle name="Обычный 5 15 26 4 2 3" xfId="48645"/>
    <cellStyle name="Обычный 5 15 26 4 3" xfId="18773"/>
    <cellStyle name="Обычный 5 15 26 4 3 2" xfId="48646"/>
    <cellStyle name="Обычный 5 15 26 4 4" xfId="48647"/>
    <cellStyle name="Обычный 5 15 26 5" xfId="18774"/>
    <cellStyle name="Обычный 5 15 26 5 2" xfId="18775"/>
    <cellStyle name="Обычный 5 15 26 5 2 2" xfId="48648"/>
    <cellStyle name="Обычный 5 15 26 5 3" xfId="48649"/>
    <cellStyle name="Обычный 5 15 26 6" xfId="18776"/>
    <cellStyle name="Обычный 5 15 26 6 2" xfId="48650"/>
    <cellStyle name="Обычный 5 15 26 7" xfId="18777"/>
    <cellStyle name="Обычный 5 15 26 7 2" xfId="48651"/>
    <cellStyle name="Обычный 5 15 26 8" xfId="48652"/>
    <cellStyle name="Обычный 5 15 27" xfId="18778"/>
    <cellStyle name="Обычный 5 15 27 2" xfId="18779"/>
    <cellStyle name="Обычный 5 15 27 2 2" xfId="18780"/>
    <cellStyle name="Обычный 5 15 27 2 2 2" xfId="18781"/>
    <cellStyle name="Обычный 5 15 27 2 2 2 2" xfId="48653"/>
    <cellStyle name="Обычный 5 15 27 2 2 3" xfId="48654"/>
    <cellStyle name="Обычный 5 15 27 2 3" xfId="18782"/>
    <cellStyle name="Обычный 5 15 27 2 3 2" xfId="48655"/>
    <cellStyle name="Обычный 5 15 27 2 4" xfId="48656"/>
    <cellStyle name="Обычный 5 15 27 3" xfId="18783"/>
    <cellStyle name="Обычный 5 15 27 3 2" xfId="18784"/>
    <cellStyle name="Обычный 5 15 27 3 2 2" xfId="18785"/>
    <cellStyle name="Обычный 5 15 27 3 2 2 2" xfId="48657"/>
    <cellStyle name="Обычный 5 15 27 3 2 3" xfId="48658"/>
    <cellStyle name="Обычный 5 15 27 3 3" xfId="18786"/>
    <cellStyle name="Обычный 5 15 27 3 3 2" xfId="48659"/>
    <cellStyle name="Обычный 5 15 27 3 4" xfId="48660"/>
    <cellStyle name="Обычный 5 15 27 4" xfId="18787"/>
    <cellStyle name="Обычный 5 15 27 4 2" xfId="18788"/>
    <cellStyle name="Обычный 5 15 27 4 2 2" xfId="18789"/>
    <cellStyle name="Обычный 5 15 27 4 2 2 2" xfId="48661"/>
    <cellStyle name="Обычный 5 15 27 4 2 3" xfId="48662"/>
    <cellStyle name="Обычный 5 15 27 4 3" xfId="18790"/>
    <cellStyle name="Обычный 5 15 27 4 3 2" xfId="48663"/>
    <cellStyle name="Обычный 5 15 27 4 4" xfId="48664"/>
    <cellStyle name="Обычный 5 15 27 5" xfId="18791"/>
    <cellStyle name="Обычный 5 15 27 5 2" xfId="18792"/>
    <cellStyle name="Обычный 5 15 27 5 2 2" xfId="48665"/>
    <cellStyle name="Обычный 5 15 27 5 3" xfId="48666"/>
    <cellStyle name="Обычный 5 15 27 6" xfId="18793"/>
    <cellStyle name="Обычный 5 15 27 6 2" xfId="48667"/>
    <cellStyle name="Обычный 5 15 27 7" xfId="18794"/>
    <cellStyle name="Обычный 5 15 27 7 2" xfId="48668"/>
    <cellStyle name="Обычный 5 15 27 8" xfId="48669"/>
    <cellStyle name="Обычный 5 15 28" xfId="18795"/>
    <cellStyle name="Обычный 5 15 28 2" xfId="18796"/>
    <cellStyle name="Обычный 5 15 28 2 2" xfId="18797"/>
    <cellStyle name="Обычный 5 15 28 2 2 2" xfId="18798"/>
    <cellStyle name="Обычный 5 15 28 2 2 2 2" xfId="48670"/>
    <cellStyle name="Обычный 5 15 28 2 2 3" xfId="48671"/>
    <cellStyle name="Обычный 5 15 28 2 3" xfId="18799"/>
    <cellStyle name="Обычный 5 15 28 2 3 2" xfId="48672"/>
    <cellStyle name="Обычный 5 15 28 2 4" xfId="48673"/>
    <cellStyle name="Обычный 5 15 28 3" xfId="18800"/>
    <cellStyle name="Обычный 5 15 28 3 2" xfId="18801"/>
    <cellStyle name="Обычный 5 15 28 3 2 2" xfId="18802"/>
    <cellStyle name="Обычный 5 15 28 3 2 2 2" xfId="48674"/>
    <cellStyle name="Обычный 5 15 28 3 2 3" xfId="48675"/>
    <cellStyle name="Обычный 5 15 28 3 3" xfId="18803"/>
    <cellStyle name="Обычный 5 15 28 3 3 2" xfId="48676"/>
    <cellStyle name="Обычный 5 15 28 3 4" xfId="48677"/>
    <cellStyle name="Обычный 5 15 28 4" xfId="18804"/>
    <cellStyle name="Обычный 5 15 28 4 2" xfId="18805"/>
    <cellStyle name="Обычный 5 15 28 4 2 2" xfId="18806"/>
    <cellStyle name="Обычный 5 15 28 4 2 2 2" xfId="48678"/>
    <cellStyle name="Обычный 5 15 28 4 2 3" xfId="48679"/>
    <cellStyle name="Обычный 5 15 28 4 3" xfId="18807"/>
    <cellStyle name="Обычный 5 15 28 4 3 2" xfId="48680"/>
    <cellStyle name="Обычный 5 15 28 4 4" xfId="48681"/>
    <cellStyle name="Обычный 5 15 28 5" xfId="18808"/>
    <cellStyle name="Обычный 5 15 28 5 2" xfId="18809"/>
    <cellStyle name="Обычный 5 15 28 5 2 2" xfId="48682"/>
    <cellStyle name="Обычный 5 15 28 5 3" xfId="48683"/>
    <cellStyle name="Обычный 5 15 28 6" xfId="18810"/>
    <cellStyle name="Обычный 5 15 28 6 2" xfId="48684"/>
    <cellStyle name="Обычный 5 15 28 7" xfId="18811"/>
    <cellStyle name="Обычный 5 15 28 7 2" xfId="48685"/>
    <cellStyle name="Обычный 5 15 28 8" xfId="48686"/>
    <cellStyle name="Обычный 5 15 29" xfId="18812"/>
    <cellStyle name="Обычный 5 15 29 2" xfId="18813"/>
    <cellStyle name="Обычный 5 15 29 2 2" xfId="18814"/>
    <cellStyle name="Обычный 5 15 29 2 2 2" xfId="18815"/>
    <cellStyle name="Обычный 5 15 29 2 2 2 2" xfId="48687"/>
    <cellStyle name="Обычный 5 15 29 2 2 3" xfId="48688"/>
    <cellStyle name="Обычный 5 15 29 2 3" xfId="18816"/>
    <cellStyle name="Обычный 5 15 29 2 3 2" xfId="48689"/>
    <cellStyle name="Обычный 5 15 29 2 4" xfId="48690"/>
    <cellStyle name="Обычный 5 15 29 3" xfId="18817"/>
    <cellStyle name="Обычный 5 15 29 3 2" xfId="18818"/>
    <cellStyle name="Обычный 5 15 29 3 2 2" xfId="18819"/>
    <cellStyle name="Обычный 5 15 29 3 2 2 2" xfId="48691"/>
    <cellStyle name="Обычный 5 15 29 3 2 3" xfId="48692"/>
    <cellStyle name="Обычный 5 15 29 3 3" xfId="18820"/>
    <cellStyle name="Обычный 5 15 29 3 3 2" xfId="48693"/>
    <cellStyle name="Обычный 5 15 29 3 4" xfId="48694"/>
    <cellStyle name="Обычный 5 15 29 4" xfId="18821"/>
    <cellStyle name="Обычный 5 15 29 4 2" xfId="18822"/>
    <cellStyle name="Обычный 5 15 29 4 2 2" xfId="18823"/>
    <cellStyle name="Обычный 5 15 29 4 2 2 2" xfId="48695"/>
    <cellStyle name="Обычный 5 15 29 4 2 3" xfId="48696"/>
    <cellStyle name="Обычный 5 15 29 4 3" xfId="18824"/>
    <cellStyle name="Обычный 5 15 29 4 3 2" xfId="48697"/>
    <cellStyle name="Обычный 5 15 29 4 4" xfId="48698"/>
    <cellStyle name="Обычный 5 15 29 5" xfId="18825"/>
    <cellStyle name="Обычный 5 15 29 5 2" xfId="18826"/>
    <cellStyle name="Обычный 5 15 29 5 2 2" xfId="48699"/>
    <cellStyle name="Обычный 5 15 29 5 3" xfId="48700"/>
    <cellStyle name="Обычный 5 15 29 6" xfId="18827"/>
    <cellStyle name="Обычный 5 15 29 6 2" xfId="48701"/>
    <cellStyle name="Обычный 5 15 29 7" xfId="18828"/>
    <cellStyle name="Обычный 5 15 29 7 2" xfId="48702"/>
    <cellStyle name="Обычный 5 15 29 8" xfId="48703"/>
    <cellStyle name="Обычный 5 15 3" xfId="18829"/>
    <cellStyle name="Обычный 5 15 3 2" xfId="18830"/>
    <cellStyle name="Обычный 5 15 3 2 2" xfId="18831"/>
    <cellStyle name="Обычный 5 15 3 2 2 2" xfId="18832"/>
    <cellStyle name="Обычный 5 15 3 2 2 2 2" xfId="48704"/>
    <cellStyle name="Обычный 5 15 3 2 2 3" xfId="48705"/>
    <cellStyle name="Обычный 5 15 3 2 3" xfId="18833"/>
    <cellStyle name="Обычный 5 15 3 2 3 2" xfId="48706"/>
    <cellStyle name="Обычный 5 15 3 2 4" xfId="48707"/>
    <cellStyle name="Обычный 5 15 3 3" xfId="18834"/>
    <cellStyle name="Обычный 5 15 3 3 2" xfId="18835"/>
    <cellStyle name="Обычный 5 15 3 3 2 2" xfId="18836"/>
    <cellStyle name="Обычный 5 15 3 3 2 2 2" xfId="48708"/>
    <cellStyle name="Обычный 5 15 3 3 2 3" xfId="48709"/>
    <cellStyle name="Обычный 5 15 3 3 3" xfId="18837"/>
    <cellStyle name="Обычный 5 15 3 3 3 2" xfId="48710"/>
    <cellStyle name="Обычный 5 15 3 3 4" xfId="48711"/>
    <cellStyle name="Обычный 5 15 3 4" xfId="18838"/>
    <cellStyle name="Обычный 5 15 3 4 2" xfId="18839"/>
    <cellStyle name="Обычный 5 15 3 4 2 2" xfId="18840"/>
    <cellStyle name="Обычный 5 15 3 4 2 2 2" xfId="48712"/>
    <cellStyle name="Обычный 5 15 3 4 2 3" xfId="48713"/>
    <cellStyle name="Обычный 5 15 3 4 3" xfId="18841"/>
    <cellStyle name="Обычный 5 15 3 4 3 2" xfId="48714"/>
    <cellStyle name="Обычный 5 15 3 4 4" xfId="48715"/>
    <cellStyle name="Обычный 5 15 3 5" xfId="18842"/>
    <cellStyle name="Обычный 5 15 3 5 2" xfId="18843"/>
    <cellStyle name="Обычный 5 15 3 5 2 2" xfId="48716"/>
    <cellStyle name="Обычный 5 15 3 5 3" xfId="48717"/>
    <cellStyle name="Обычный 5 15 3 6" xfId="18844"/>
    <cellStyle name="Обычный 5 15 3 6 2" xfId="48718"/>
    <cellStyle name="Обычный 5 15 3 7" xfId="18845"/>
    <cellStyle name="Обычный 5 15 3 7 2" xfId="48719"/>
    <cellStyle name="Обычный 5 15 3 8" xfId="48720"/>
    <cellStyle name="Обычный 5 15 30" xfId="18846"/>
    <cellStyle name="Обычный 5 15 30 2" xfId="18847"/>
    <cellStyle name="Обычный 5 15 30 2 2" xfId="18848"/>
    <cellStyle name="Обычный 5 15 30 2 2 2" xfId="48721"/>
    <cellStyle name="Обычный 5 15 30 2 3" xfId="48722"/>
    <cellStyle name="Обычный 5 15 30 3" xfId="18849"/>
    <cellStyle name="Обычный 5 15 30 3 2" xfId="48723"/>
    <cellStyle name="Обычный 5 15 30 4" xfId="48724"/>
    <cellStyle name="Обычный 5 15 31" xfId="18850"/>
    <cellStyle name="Обычный 5 15 31 2" xfId="18851"/>
    <cellStyle name="Обычный 5 15 31 2 2" xfId="18852"/>
    <cellStyle name="Обычный 5 15 31 2 2 2" xfId="48725"/>
    <cellStyle name="Обычный 5 15 31 2 3" xfId="48726"/>
    <cellStyle name="Обычный 5 15 31 3" xfId="18853"/>
    <cellStyle name="Обычный 5 15 31 3 2" xfId="48727"/>
    <cellStyle name="Обычный 5 15 31 4" xfId="48728"/>
    <cellStyle name="Обычный 5 15 32" xfId="18854"/>
    <cellStyle name="Обычный 5 15 32 2" xfId="18855"/>
    <cellStyle name="Обычный 5 15 32 2 2" xfId="18856"/>
    <cellStyle name="Обычный 5 15 32 2 2 2" xfId="48729"/>
    <cellStyle name="Обычный 5 15 32 2 3" xfId="48730"/>
    <cellStyle name="Обычный 5 15 32 3" xfId="18857"/>
    <cellStyle name="Обычный 5 15 32 3 2" xfId="48731"/>
    <cellStyle name="Обычный 5 15 32 4" xfId="48732"/>
    <cellStyle name="Обычный 5 15 33" xfId="18858"/>
    <cellStyle name="Обычный 5 15 33 2" xfId="18859"/>
    <cellStyle name="Обычный 5 15 33 2 2" xfId="48733"/>
    <cellStyle name="Обычный 5 15 33 3" xfId="48734"/>
    <cellStyle name="Обычный 5 15 34" xfId="18860"/>
    <cellStyle name="Обычный 5 15 34 2" xfId="48735"/>
    <cellStyle name="Обычный 5 15 35" xfId="18861"/>
    <cellStyle name="Обычный 5 15 35 2" xfId="48736"/>
    <cellStyle name="Обычный 5 15 36" xfId="48737"/>
    <cellStyle name="Обычный 5 15 4" xfId="18862"/>
    <cellStyle name="Обычный 5 15 4 2" xfId="18863"/>
    <cellStyle name="Обычный 5 15 4 2 2" xfId="18864"/>
    <cellStyle name="Обычный 5 15 4 2 2 2" xfId="18865"/>
    <cellStyle name="Обычный 5 15 4 2 2 2 2" xfId="48738"/>
    <cellStyle name="Обычный 5 15 4 2 2 3" xfId="48739"/>
    <cellStyle name="Обычный 5 15 4 2 3" xfId="18866"/>
    <cellStyle name="Обычный 5 15 4 2 3 2" xfId="48740"/>
    <cellStyle name="Обычный 5 15 4 2 4" xfId="48741"/>
    <cellStyle name="Обычный 5 15 4 3" xfId="18867"/>
    <cellStyle name="Обычный 5 15 4 3 2" xfId="18868"/>
    <cellStyle name="Обычный 5 15 4 3 2 2" xfId="18869"/>
    <cellStyle name="Обычный 5 15 4 3 2 2 2" xfId="48742"/>
    <cellStyle name="Обычный 5 15 4 3 2 3" xfId="48743"/>
    <cellStyle name="Обычный 5 15 4 3 3" xfId="18870"/>
    <cellStyle name="Обычный 5 15 4 3 3 2" xfId="48744"/>
    <cellStyle name="Обычный 5 15 4 3 4" xfId="48745"/>
    <cellStyle name="Обычный 5 15 4 4" xfId="18871"/>
    <cellStyle name="Обычный 5 15 4 4 2" xfId="18872"/>
    <cellStyle name="Обычный 5 15 4 4 2 2" xfId="18873"/>
    <cellStyle name="Обычный 5 15 4 4 2 2 2" xfId="48746"/>
    <cellStyle name="Обычный 5 15 4 4 2 3" xfId="48747"/>
    <cellStyle name="Обычный 5 15 4 4 3" xfId="18874"/>
    <cellStyle name="Обычный 5 15 4 4 3 2" xfId="48748"/>
    <cellStyle name="Обычный 5 15 4 4 4" xfId="48749"/>
    <cellStyle name="Обычный 5 15 4 5" xfId="18875"/>
    <cellStyle name="Обычный 5 15 4 5 2" xfId="18876"/>
    <cellStyle name="Обычный 5 15 4 5 2 2" xfId="48750"/>
    <cellStyle name="Обычный 5 15 4 5 3" xfId="48751"/>
    <cellStyle name="Обычный 5 15 4 6" xfId="18877"/>
    <cellStyle name="Обычный 5 15 4 6 2" xfId="48752"/>
    <cellStyle name="Обычный 5 15 4 7" xfId="18878"/>
    <cellStyle name="Обычный 5 15 4 7 2" xfId="48753"/>
    <cellStyle name="Обычный 5 15 4 8" xfId="48754"/>
    <cellStyle name="Обычный 5 15 5" xfId="18879"/>
    <cellStyle name="Обычный 5 15 5 2" xfId="18880"/>
    <cellStyle name="Обычный 5 15 5 2 2" xfId="18881"/>
    <cellStyle name="Обычный 5 15 5 2 2 2" xfId="18882"/>
    <cellStyle name="Обычный 5 15 5 2 2 2 2" xfId="48755"/>
    <cellStyle name="Обычный 5 15 5 2 2 3" xfId="48756"/>
    <cellStyle name="Обычный 5 15 5 2 3" xfId="18883"/>
    <cellStyle name="Обычный 5 15 5 2 3 2" xfId="48757"/>
    <cellStyle name="Обычный 5 15 5 2 4" xfId="48758"/>
    <cellStyle name="Обычный 5 15 5 3" xfId="18884"/>
    <cellStyle name="Обычный 5 15 5 3 2" xfId="18885"/>
    <cellStyle name="Обычный 5 15 5 3 2 2" xfId="18886"/>
    <cellStyle name="Обычный 5 15 5 3 2 2 2" xfId="48759"/>
    <cellStyle name="Обычный 5 15 5 3 2 3" xfId="48760"/>
    <cellStyle name="Обычный 5 15 5 3 3" xfId="18887"/>
    <cellStyle name="Обычный 5 15 5 3 3 2" xfId="48761"/>
    <cellStyle name="Обычный 5 15 5 3 4" xfId="48762"/>
    <cellStyle name="Обычный 5 15 5 4" xfId="18888"/>
    <cellStyle name="Обычный 5 15 5 4 2" xfId="18889"/>
    <cellStyle name="Обычный 5 15 5 4 2 2" xfId="18890"/>
    <cellStyle name="Обычный 5 15 5 4 2 2 2" xfId="48763"/>
    <cellStyle name="Обычный 5 15 5 4 2 3" xfId="48764"/>
    <cellStyle name="Обычный 5 15 5 4 3" xfId="18891"/>
    <cellStyle name="Обычный 5 15 5 4 3 2" xfId="48765"/>
    <cellStyle name="Обычный 5 15 5 4 4" xfId="48766"/>
    <cellStyle name="Обычный 5 15 5 5" xfId="18892"/>
    <cellStyle name="Обычный 5 15 5 5 2" xfId="18893"/>
    <cellStyle name="Обычный 5 15 5 5 2 2" xfId="48767"/>
    <cellStyle name="Обычный 5 15 5 5 3" xfId="48768"/>
    <cellStyle name="Обычный 5 15 5 6" xfId="18894"/>
    <cellStyle name="Обычный 5 15 5 6 2" xfId="48769"/>
    <cellStyle name="Обычный 5 15 5 7" xfId="18895"/>
    <cellStyle name="Обычный 5 15 5 7 2" xfId="48770"/>
    <cellStyle name="Обычный 5 15 5 8" xfId="48771"/>
    <cellStyle name="Обычный 5 15 6" xfId="18896"/>
    <cellStyle name="Обычный 5 15 6 2" xfId="18897"/>
    <cellStyle name="Обычный 5 15 6 2 2" xfId="18898"/>
    <cellStyle name="Обычный 5 15 6 2 2 2" xfId="18899"/>
    <cellStyle name="Обычный 5 15 6 2 2 2 2" xfId="48772"/>
    <cellStyle name="Обычный 5 15 6 2 2 3" xfId="48773"/>
    <cellStyle name="Обычный 5 15 6 2 3" xfId="18900"/>
    <cellStyle name="Обычный 5 15 6 2 3 2" xfId="48774"/>
    <cellStyle name="Обычный 5 15 6 2 4" xfId="48775"/>
    <cellStyle name="Обычный 5 15 6 3" xfId="18901"/>
    <cellStyle name="Обычный 5 15 6 3 2" xfId="18902"/>
    <cellStyle name="Обычный 5 15 6 3 2 2" xfId="18903"/>
    <cellStyle name="Обычный 5 15 6 3 2 2 2" xfId="48776"/>
    <cellStyle name="Обычный 5 15 6 3 2 3" xfId="48777"/>
    <cellStyle name="Обычный 5 15 6 3 3" xfId="18904"/>
    <cellStyle name="Обычный 5 15 6 3 3 2" xfId="48778"/>
    <cellStyle name="Обычный 5 15 6 3 4" xfId="48779"/>
    <cellStyle name="Обычный 5 15 6 4" xfId="18905"/>
    <cellStyle name="Обычный 5 15 6 4 2" xfId="18906"/>
    <cellStyle name="Обычный 5 15 6 4 2 2" xfId="18907"/>
    <cellStyle name="Обычный 5 15 6 4 2 2 2" xfId="48780"/>
    <cellStyle name="Обычный 5 15 6 4 2 3" xfId="48781"/>
    <cellStyle name="Обычный 5 15 6 4 3" xfId="18908"/>
    <cellStyle name="Обычный 5 15 6 4 3 2" xfId="48782"/>
    <cellStyle name="Обычный 5 15 6 4 4" xfId="48783"/>
    <cellStyle name="Обычный 5 15 6 5" xfId="18909"/>
    <cellStyle name="Обычный 5 15 6 5 2" xfId="18910"/>
    <cellStyle name="Обычный 5 15 6 5 2 2" xfId="48784"/>
    <cellStyle name="Обычный 5 15 6 5 3" xfId="48785"/>
    <cellStyle name="Обычный 5 15 6 6" xfId="18911"/>
    <cellStyle name="Обычный 5 15 6 6 2" xfId="48786"/>
    <cellStyle name="Обычный 5 15 6 7" xfId="18912"/>
    <cellStyle name="Обычный 5 15 6 7 2" xfId="48787"/>
    <cellStyle name="Обычный 5 15 6 8" xfId="48788"/>
    <cellStyle name="Обычный 5 15 7" xfId="18913"/>
    <cellStyle name="Обычный 5 15 7 2" xfId="18914"/>
    <cellStyle name="Обычный 5 15 7 2 2" xfId="18915"/>
    <cellStyle name="Обычный 5 15 7 2 2 2" xfId="18916"/>
    <cellStyle name="Обычный 5 15 7 2 2 2 2" xfId="48789"/>
    <cellStyle name="Обычный 5 15 7 2 2 3" xfId="48790"/>
    <cellStyle name="Обычный 5 15 7 2 3" xfId="18917"/>
    <cellStyle name="Обычный 5 15 7 2 3 2" xfId="48791"/>
    <cellStyle name="Обычный 5 15 7 2 4" xfId="48792"/>
    <cellStyle name="Обычный 5 15 7 3" xfId="18918"/>
    <cellStyle name="Обычный 5 15 7 3 2" xfId="18919"/>
    <cellStyle name="Обычный 5 15 7 3 2 2" xfId="18920"/>
    <cellStyle name="Обычный 5 15 7 3 2 2 2" xfId="48793"/>
    <cellStyle name="Обычный 5 15 7 3 2 3" xfId="48794"/>
    <cellStyle name="Обычный 5 15 7 3 3" xfId="18921"/>
    <cellStyle name="Обычный 5 15 7 3 3 2" xfId="48795"/>
    <cellStyle name="Обычный 5 15 7 3 4" xfId="48796"/>
    <cellStyle name="Обычный 5 15 7 4" xfId="18922"/>
    <cellStyle name="Обычный 5 15 7 4 2" xfId="18923"/>
    <cellStyle name="Обычный 5 15 7 4 2 2" xfId="18924"/>
    <cellStyle name="Обычный 5 15 7 4 2 2 2" xfId="48797"/>
    <cellStyle name="Обычный 5 15 7 4 2 3" xfId="48798"/>
    <cellStyle name="Обычный 5 15 7 4 3" xfId="18925"/>
    <cellStyle name="Обычный 5 15 7 4 3 2" xfId="48799"/>
    <cellStyle name="Обычный 5 15 7 4 4" xfId="48800"/>
    <cellStyle name="Обычный 5 15 7 5" xfId="18926"/>
    <cellStyle name="Обычный 5 15 7 5 2" xfId="18927"/>
    <cellStyle name="Обычный 5 15 7 5 2 2" xfId="48801"/>
    <cellStyle name="Обычный 5 15 7 5 3" xfId="48802"/>
    <cellStyle name="Обычный 5 15 7 6" xfId="18928"/>
    <cellStyle name="Обычный 5 15 7 6 2" xfId="48803"/>
    <cellStyle name="Обычный 5 15 7 7" xfId="18929"/>
    <cellStyle name="Обычный 5 15 7 7 2" xfId="48804"/>
    <cellStyle name="Обычный 5 15 7 8" xfId="48805"/>
    <cellStyle name="Обычный 5 15 8" xfId="18930"/>
    <cellStyle name="Обычный 5 15 8 2" xfId="18931"/>
    <cellStyle name="Обычный 5 15 8 2 2" xfId="18932"/>
    <cellStyle name="Обычный 5 15 8 2 2 2" xfId="18933"/>
    <cellStyle name="Обычный 5 15 8 2 2 2 2" xfId="48806"/>
    <cellStyle name="Обычный 5 15 8 2 2 3" xfId="48807"/>
    <cellStyle name="Обычный 5 15 8 2 3" xfId="18934"/>
    <cellStyle name="Обычный 5 15 8 2 3 2" xfId="48808"/>
    <cellStyle name="Обычный 5 15 8 2 4" xfId="48809"/>
    <cellStyle name="Обычный 5 15 8 3" xfId="18935"/>
    <cellStyle name="Обычный 5 15 8 3 2" xfId="18936"/>
    <cellStyle name="Обычный 5 15 8 3 2 2" xfId="18937"/>
    <cellStyle name="Обычный 5 15 8 3 2 2 2" xfId="48810"/>
    <cellStyle name="Обычный 5 15 8 3 2 3" xfId="48811"/>
    <cellStyle name="Обычный 5 15 8 3 3" xfId="18938"/>
    <cellStyle name="Обычный 5 15 8 3 3 2" xfId="48812"/>
    <cellStyle name="Обычный 5 15 8 3 4" xfId="48813"/>
    <cellStyle name="Обычный 5 15 8 4" xfId="18939"/>
    <cellStyle name="Обычный 5 15 8 4 2" xfId="18940"/>
    <cellStyle name="Обычный 5 15 8 4 2 2" xfId="18941"/>
    <cellStyle name="Обычный 5 15 8 4 2 2 2" xfId="48814"/>
    <cellStyle name="Обычный 5 15 8 4 2 3" xfId="48815"/>
    <cellStyle name="Обычный 5 15 8 4 3" xfId="18942"/>
    <cellStyle name="Обычный 5 15 8 4 3 2" xfId="48816"/>
    <cellStyle name="Обычный 5 15 8 4 4" xfId="48817"/>
    <cellStyle name="Обычный 5 15 8 5" xfId="18943"/>
    <cellStyle name="Обычный 5 15 8 5 2" xfId="18944"/>
    <cellStyle name="Обычный 5 15 8 5 2 2" xfId="48818"/>
    <cellStyle name="Обычный 5 15 8 5 3" xfId="48819"/>
    <cellStyle name="Обычный 5 15 8 6" xfId="18945"/>
    <cellStyle name="Обычный 5 15 8 6 2" xfId="48820"/>
    <cellStyle name="Обычный 5 15 8 7" xfId="18946"/>
    <cellStyle name="Обычный 5 15 8 7 2" xfId="48821"/>
    <cellStyle name="Обычный 5 15 8 8" xfId="48822"/>
    <cellStyle name="Обычный 5 15 9" xfId="18947"/>
    <cellStyle name="Обычный 5 15 9 2" xfId="18948"/>
    <cellStyle name="Обычный 5 15 9 2 2" xfId="18949"/>
    <cellStyle name="Обычный 5 15 9 2 2 2" xfId="18950"/>
    <cellStyle name="Обычный 5 15 9 2 2 2 2" xfId="48823"/>
    <cellStyle name="Обычный 5 15 9 2 2 3" xfId="48824"/>
    <cellStyle name="Обычный 5 15 9 2 3" xfId="18951"/>
    <cellStyle name="Обычный 5 15 9 2 3 2" xfId="48825"/>
    <cellStyle name="Обычный 5 15 9 2 4" xfId="48826"/>
    <cellStyle name="Обычный 5 15 9 3" xfId="18952"/>
    <cellStyle name="Обычный 5 15 9 3 2" xfId="18953"/>
    <cellStyle name="Обычный 5 15 9 3 2 2" xfId="18954"/>
    <cellStyle name="Обычный 5 15 9 3 2 2 2" xfId="48827"/>
    <cellStyle name="Обычный 5 15 9 3 2 3" xfId="48828"/>
    <cellStyle name="Обычный 5 15 9 3 3" xfId="18955"/>
    <cellStyle name="Обычный 5 15 9 3 3 2" xfId="48829"/>
    <cellStyle name="Обычный 5 15 9 3 4" xfId="48830"/>
    <cellStyle name="Обычный 5 15 9 4" xfId="18956"/>
    <cellStyle name="Обычный 5 15 9 4 2" xfId="18957"/>
    <cellStyle name="Обычный 5 15 9 4 2 2" xfId="18958"/>
    <cellStyle name="Обычный 5 15 9 4 2 2 2" xfId="48831"/>
    <cellStyle name="Обычный 5 15 9 4 2 3" xfId="48832"/>
    <cellStyle name="Обычный 5 15 9 4 3" xfId="18959"/>
    <cellStyle name="Обычный 5 15 9 4 3 2" xfId="48833"/>
    <cellStyle name="Обычный 5 15 9 4 4" xfId="48834"/>
    <cellStyle name="Обычный 5 15 9 5" xfId="18960"/>
    <cellStyle name="Обычный 5 15 9 5 2" xfId="18961"/>
    <cellStyle name="Обычный 5 15 9 5 2 2" xfId="48835"/>
    <cellStyle name="Обычный 5 15 9 5 3" xfId="48836"/>
    <cellStyle name="Обычный 5 15 9 6" xfId="18962"/>
    <cellStyle name="Обычный 5 15 9 6 2" xfId="48837"/>
    <cellStyle name="Обычный 5 15 9 7" xfId="18963"/>
    <cellStyle name="Обычный 5 15 9 7 2" xfId="48838"/>
    <cellStyle name="Обычный 5 15 9 8" xfId="48839"/>
    <cellStyle name="Обычный 5 16" xfId="18964"/>
    <cellStyle name="Обычный 5 16 10" xfId="18965"/>
    <cellStyle name="Обычный 5 16 10 2" xfId="18966"/>
    <cellStyle name="Обычный 5 16 10 2 2" xfId="18967"/>
    <cellStyle name="Обычный 5 16 10 2 2 2" xfId="18968"/>
    <cellStyle name="Обычный 5 16 10 2 2 2 2" xfId="48840"/>
    <cellStyle name="Обычный 5 16 10 2 2 3" xfId="48841"/>
    <cellStyle name="Обычный 5 16 10 2 3" xfId="18969"/>
    <cellStyle name="Обычный 5 16 10 2 3 2" xfId="48842"/>
    <cellStyle name="Обычный 5 16 10 2 4" xfId="48843"/>
    <cellStyle name="Обычный 5 16 10 3" xfId="18970"/>
    <cellStyle name="Обычный 5 16 10 3 2" xfId="18971"/>
    <cellStyle name="Обычный 5 16 10 3 2 2" xfId="18972"/>
    <cellStyle name="Обычный 5 16 10 3 2 2 2" xfId="48844"/>
    <cellStyle name="Обычный 5 16 10 3 2 3" xfId="48845"/>
    <cellStyle name="Обычный 5 16 10 3 3" xfId="18973"/>
    <cellStyle name="Обычный 5 16 10 3 3 2" xfId="48846"/>
    <cellStyle name="Обычный 5 16 10 3 4" xfId="48847"/>
    <cellStyle name="Обычный 5 16 10 4" xfId="18974"/>
    <cellStyle name="Обычный 5 16 10 4 2" xfId="18975"/>
    <cellStyle name="Обычный 5 16 10 4 2 2" xfId="18976"/>
    <cellStyle name="Обычный 5 16 10 4 2 2 2" xfId="48848"/>
    <cellStyle name="Обычный 5 16 10 4 2 3" xfId="48849"/>
    <cellStyle name="Обычный 5 16 10 4 3" xfId="18977"/>
    <cellStyle name="Обычный 5 16 10 4 3 2" xfId="48850"/>
    <cellStyle name="Обычный 5 16 10 4 4" xfId="48851"/>
    <cellStyle name="Обычный 5 16 10 5" xfId="18978"/>
    <cellStyle name="Обычный 5 16 10 5 2" xfId="18979"/>
    <cellStyle name="Обычный 5 16 10 5 2 2" xfId="48852"/>
    <cellStyle name="Обычный 5 16 10 5 3" xfId="48853"/>
    <cellStyle name="Обычный 5 16 10 6" xfId="18980"/>
    <cellStyle name="Обычный 5 16 10 6 2" xfId="48854"/>
    <cellStyle name="Обычный 5 16 10 7" xfId="18981"/>
    <cellStyle name="Обычный 5 16 10 7 2" xfId="48855"/>
    <cellStyle name="Обычный 5 16 10 8" xfId="48856"/>
    <cellStyle name="Обычный 5 16 11" xfId="18982"/>
    <cellStyle name="Обычный 5 16 11 2" xfId="18983"/>
    <cellStyle name="Обычный 5 16 11 2 2" xfId="18984"/>
    <cellStyle name="Обычный 5 16 11 2 2 2" xfId="18985"/>
    <cellStyle name="Обычный 5 16 11 2 2 2 2" xfId="48857"/>
    <cellStyle name="Обычный 5 16 11 2 2 3" xfId="48858"/>
    <cellStyle name="Обычный 5 16 11 2 3" xfId="18986"/>
    <cellStyle name="Обычный 5 16 11 2 3 2" xfId="48859"/>
    <cellStyle name="Обычный 5 16 11 2 4" xfId="48860"/>
    <cellStyle name="Обычный 5 16 11 3" xfId="18987"/>
    <cellStyle name="Обычный 5 16 11 3 2" xfId="18988"/>
    <cellStyle name="Обычный 5 16 11 3 2 2" xfId="18989"/>
    <cellStyle name="Обычный 5 16 11 3 2 2 2" xfId="48861"/>
    <cellStyle name="Обычный 5 16 11 3 2 3" xfId="48862"/>
    <cellStyle name="Обычный 5 16 11 3 3" xfId="18990"/>
    <cellStyle name="Обычный 5 16 11 3 3 2" xfId="48863"/>
    <cellStyle name="Обычный 5 16 11 3 4" xfId="48864"/>
    <cellStyle name="Обычный 5 16 11 4" xfId="18991"/>
    <cellStyle name="Обычный 5 16 11 4 2" xfId="18992"/>
    <cellStyle name="Обычный 5 16 11 4 2 2" xfId="18993"/>
    <cellStyle name="Обычный 5 16 11 4 2 2 2" xfId="48865"/>
    <cellStyle name="Обычный 5 16 11 4 2 3" xfId="48866"/>
    <cellStyle name="Обычный 5 16 11 4 3" xfId="18994"/>
    <cellStyle name="Обычный 5 16 11 4 3 2" xfId="48867"/>
    <cellStyle name="Обычный 5 16 11 4 4" xfId="48868"/>
    <cellStyle name="Обычный 5 16 11 5" xfId="18995"/>
    <cellStyle name="Обычный 5 16 11 5 2" xfId="18996"/>
    <cellStyle name="Обычный 5 16 11 5 2 2" xfId="48869"/>
    <cellStyle name="Обычный 5 16 11 5 3" xfId="48870"/>
    <cellStyle name="Обычный 5 16 11 6" xfId="18997"/>
    <cellStyle name="Обычный 5 16 11 6 2" xfId="48871"/>
    <cellStyle name="Обычный 5 16 11 7" xfId="18998"/>
    <cellStyle name="Обычный 5 16 11 7 2" xfId="48872"/>
    <cellStyle name="Обычный 5 16 11 8" xfId="48873"/>
    <cellStyle name="Обычный 5 16 12" xfId="18999"/>
    <cellStyle name="Обычный 5 16 12 2" xfId="19000"/>
    <cellStyle name="Обычный 5 16 12 2 2" xfId="19001"/>
    <cellStyle name="Обычный 5 16 12 2 2 2" xfId="19002"/>
    <cellStyle name="Обычный 5 16 12 2 2 2 2" xfId="48874"/>
    <cellStyle name="Обычный 5 16 12 2 2 3" xfId="48875"/>
    <cellStyle name="Обычный 5 16 12 2 3" xfId="19003"/>
    <cellStyle name="Обычный 5 16 12 2 3 2" xfId="48876"/>
    <cellStyle name="Обычный 5 16 12 2 4" xfId="48877"/>
    <cellStyle name="Обычный 5 16 12 3" xfId="19004"/>
    <cellStyle name="Обычный 5 16 12 3 2" xfId="19005"/>
    <cellStyle name="Обычный 5 16 12 3 2 2" xfId="19006"/>
    <cellStyle name="Обычный 5 16 12 3 2 2 2" xfId="48878"/>
    <cellStyle name="Обычный 5 16 12 3 2 3" xfId="48879"/>
    <cellStyle name="Обычный 5 16 12 3 3" xfId="19007"/>
    <cellStyle name="Обычный 5 16 12 3 3 2" xfId="48880"/>
    <cellStyle name="Обычный 5 16 12 3 4" xfId="48881"/>
    <cellStyle name="Обычный 5 16 12 4" xfId="19008"/>
    <cellStyle name="Обычный 5 16 12 4 2" xfId="19009"/>
    <cellStyle name="Обычный 5 16 12 4 2 2" xfId="19010"/>
    <cellStyle name="Обычный 5 16 12 4 2 2 2" xfId="48882"/>
    <cellStyle name="Обычный 5 16 12 4 2 3" xfId="48883"/>
    <cellStyle name="Обычный 5 16 12 4 3" xfId="19011"/>
    <cellStyle name="Обычный 5 16 12 4 3 2" xfId="48884"/>
    <cellStyle name="Обычный 5 16 12 4 4" xfId="48885"/>
    <cellStyle name="Обычный 5 16 12 5" xfId="19012"/>
    <cellStyle name="Обычный 5 16 12 5 2" xfId="19013"/>
    <cellStyle name="Обычный 5 16 12 5 2 2" xfId="48886"/>
    <cellStyle name="Обычный 5 16 12 5 3" xfId="48887"/>
    <cellStyle name="Обычный 5 16 12 6" xfId="19014"/>
    <cellStyle name="Обычный 5 16 12 6 2" xfId="48888"/>
    <cellStyle name="Обычный 5 16 12 7" xfId="19015"/>
    <cellStyle name="Обычный 5 16 12 7 2" xfId="48889"/>
    <cellStyle name="Обычный 5 16 12 8" xfId="48890"/>
    <cellStyle name="Обычный 5 16 13" xfId="19016"/>
    <cellStyle name="Обычный 5 16 13 2" xfId="19017"/>
    <cellStyle name="Обычный 5 16 13 2 2" xfId="19018"/>
    <cellStyle name="Обычный 5 16 13 2 2 2" xfId="19019"/>
    <cellStyle name="Обычный 5 16 13 2 2 2 2" xfId="48891"/>
    <cellStyle name="Обычный 5 16 13 2 2 3" xfId="48892"/>
    <cellStyle name="Обычный 5 16 13 2 3" xfId="19020"/>
    <cellStyle name="Обычный 5 16 13 2 3 2" xfId="48893"/>
    <cellStyle name="Обычный 5 16 13 2 4" xfId="48894"/>
    <cellStyle name="Обычный 5 16 13 3" xfId="19021"/>
    <cellStyle name="Обычный 5 16 13 3 2" xfId="19022"/>
    <cellStyle name="Обычный 5 16 13 3 2 2" xfId="19023"/>
    <cellStyle name="Обычный 5 16 13 3 2 2 2" xfId="48895"/>
    <cellStyle name="Обычный 5 16 13 3 2 3" xfId="48896"/>
    <cellStyle name="Обычный 5 16 13 3 3" xfId="19024"/>
    <cellStyle name="Обычный 5 16 13 3 3 2" xfId="48897"/>
    <cellStyle name="Обычный 5 16 13 3 4" xfId="48898"/>
    <cellStyle name="Обычный 5 16 13 4" xfId="19025"/>
    <cellStyle name="Обычный 5 16 13 4 2" xfId="19026"/>
    <cellStyle name="Обычный 5 16 13 4 2 2" xfId="19027"/>
    <cellStyle name="Обычный 5 16 13 4 2 2 2" xfId="48899"/>
    <cellStyle name="Обычный 5 16 13 4 2 3" xfId="48900"/>
    <cellStyle name="Обычный 5 16 13 4 3" xfId="19028"/>
    <cellStyle name="Обычный 5 16 13 4 3 2" xfId="48901"/>
    <cellStyle name="Обычный 5 16 13 4 4" xfId="48902"/>
    <cellStyle name="Обычный 5 16 13 5" xfId="19029"/>
    <cellStyle name="Обычный 5 16 13 5 2" xfId="19030"/>
    <cellStyle name="Обычный 5 16 13 5 2 2" xfId="48903"/>
    <cellStyle name="Обычный 5 16 13 5 3" xfId="48904"/>
    <cellStyle name="Обычный 5 16 13 6" xfId="19031"/>
    <cellStyle name="Обычный 5 16 13 6 2" xfId="48905"/>
    <cellStyle name="Обычный 5 16 13 7" xfId="19032"/>
    <cellStyle name="Обычный 5 16 13 7 2" xfId="48906"/>
    <cellStyle name="Обычный 5 16 13 8" xfId="48907"/>
    <cellStyle name="Обычный 5 16 14" xfId="19033"/>
    <cellStyle name="Обычный 5 16 14 2" xfId="19034"/>
    <cellStyle name="Обычный 5 16 14 2 2" xfId="19035"/>
    <cellStyle name="Обычный 5 16 14 2 2 2" xfId="19036"/>
    <cellStyle name="Обычный 5 16 14 2 2 2 2" xfId="48908"/>
    <cellStyle name="Обычный 5 16 14 2 2 3" xfId="48909"/>
    <cellStyle name="Обычный 5 16 14 2 3" xfId="19037"/>
    <cellStyle name="Обычный 5 16 14 2 3 2" xfId="48910"/>
    <cellStyle name="Обычный 5 16 14 2 4" xfId="48911"/>
    <cellStyle name="Обычный 5 16 14 3" xfId="19038"/>
    <cellStyle name="Обычный 5 16 14 3 2" xfId="19039"/>
    <cellStyle name="Обычный 5 16 14 3 2 2" xfId="19040"/>
    <cellStyle name="Обычный 5 16 14 3 2 2 2" xfId="48912"/>
    <cellStyle name="Обычный 5 16 14 3 2 3" xfId="48913"/>
    <cellStyle name="Обычный 5 16 14 3 3" xfId="19041"/>
    <cellStyle name="Обычный 5 16 14 3 3 2" xfId="48914"/>
    <cellStyle name="Обычный 5 16 14 3 4" xfId="48915"/>
    <cellStyle name="Обычный 5 16 14 4" xfId="19042"/>
    <cellStyle name="Обычный 5 16 14 4 2" xfId="19043"/>
    <cellStyle name="Обычный 5 16 14 4 2 2" xfId="19044"/>
    <cellStyle name="Обычный 5 16 14 4 2 2 2" xfId="48916"/>
    <cellStyle name="Обычный 5 16 14 4 2 3" xfId="48917"/>
    <cellStyle name="Обычный 5 16 14 4 3" xfId="19045"/>
    <cellStyle name="Обычный 5 16 14 4 3 2" xfId="48918"/>
    <cellStyle name="Обычный 5 16 14 4 4" xfId="48919"/>
    <cellStyle name="Обычный 5 16 14 5" xfId="19046"/>
    <cellStyle name="Обычный 5 16 14 5 2" xfId="19047"/>
    <cellStyle name="Обычный 5 16 14 5 2 2" xfId="48920"/>
    <cellStyle name="Обычный 5 16 14 5 3" xfId="48921"/>
    <cellStyle name="Обычный 5 16 14 6" xfId="19048"/>
    <cellStyle name="Обычный 5 16 14 6 2" xfId="48922"/>
    <cellStyle name="Обычный 5 16 14 7" xfId="19049"/>
    <cellStyle name="Обычный 5 16 14 7 2" xfId="48923"/>
    <cellStyle name="Обычный 5 16 14 8" xfId="48924"/>
    <cellStyle name="Обычный 5 16 15" xfId="19050"/>
    <cellStyle name="Обычный 5 16 15 2" xfId="19051"/>
    <cellStyle name="Обычный 5 16 15 2 2" xfId="19052"/>
    <cellStyle name="Обычный 5 16 15 2 2 2" xfId="19053"/>
    <cellStyle name="Обычный 5 16 15 2 2 2 2" xfId="48925"/>
    <cellStyle name="Обычный 5 16 15 2 2 3" xfId="48926"/>
    <cellStyle name="Обычный 5 16 15 2 3" xfId="19054"/>
    <cellStyle name="Обычный 5 16 15 2 3 2" xfId="48927"/>
    <cellStyle name="Обычный 5 16 15 2 4" xfId="48928"/>
    <cellStyle name="Обычный 5 16 15 3" xfId="19055"/>
    <cellStyle name="Обычный 5 16 15 3 2" xfId="19056"/>
    <cellStyle name="Обычный 5 16 15 3 2 2" xfId="19057"/>
    <cellStyle name="Обычный 5 16 15 3 2 2 2" xfId="48929"/>
    <cellStyle name="Обычный 5 16 15 3 2 3" xfId="48930"/>
    <cellStyle name="Обычный 5 16 15 3 3" xfId="19058"/>
    <cellStyle name="Обычный 5 16 15 3 3 2" xfId="48931"/>
    <cellStyle name="Обычный 5 16 15 3 4" xfId="48932"/>
    <cellStyle name="Обычный 5 16 15 4" xfId="19059"/>
    <cellStyle name="Обычный 5 16 15 4 2" xfId="19060"/>
    <cellStyle name="Обычный 5 16 15 4 2 2" xfId="19061"/>
    <cellStyle name="Обычный 5 16 15 4 2 2 2" xfId="48933"/>
    <cellStyle name="Обычный 5 16 15 4 2 3" xfId="48934"/>
    <cellStyle name="Обычный 5 16 15 4 3" xfId="19062"/>
    <cellStyle name="Обычный 5 16 15 4 3 2" xfId="48935"/>
    <cellStyle name="Обычный 5 16 15 4 4" xfId="48936"/>
    <cellStyle name="Обычный 5 16 15 5" xfId="19063"/>
    <cellStyle name="Обычный 5 16 15 5 2" xfId="19064"/>
    <cellStyle name="Обычный 5 16 15 5 2 2" xfId="48937"/>
    <cellStyle name="Обычный 5 16 15 5 3" xfId="48938"/>
    <cellStyle name="Обычный 5 16 15 6" xfId="19065"/>
    <cellStyle name="Обычный 5 16 15 6 2" xfId="48939"/>
    <cellStyle name="Обычный 5 16 15 7" xfId="19066"/>
    <cellStyle name="Обычный 5 16 15 7 2" xfId="48940"/>
    <cellStyle name="Обычный 5 16 15 8" xfId="48941"/>
    <cellStyle name="Обычный 5 16 16" xfId="19067"/>
    <cellStyle name="Обычный 5 16 16 2" xfId="19068"/>
    <cellStyle name="Обычный 5 16 16 2 2" xfId="19069"/>
    <cellStyle name="Обычный 5 16 16 2 2 2" xfId="19070"/>
    <cellStyle name="Обычный 5 16 16 2 2 2 2" xfId="48942"/>
    <cellStyle name="Обычный 5 16 16 2 2 3" xfId="48943"/>
    <cellStyle name="Обычный 5 16 16 2 3" xfId="19071"/>
    <cellStyle name="Обычный 5 16 16 2 3 2" xfId="48944"/>
    <cellStyle name="Обычный 5 16 16 2 4" xfId="48945"/>
    <cellStyle name="Обычный 5 16 16 3" xfId="19072"/>
    <cellStyle name="Обычный 5 16 16 3 2" xfId="19073"/>
    <cellStyle name="Обычный 5 16 16 3 2 2" xfId="19074"/>
    <cellStyle name="Обычный 5 16 16 3 2 2 2" xfId="48946"/>
    <cellStyle name="Обычный 5 16 16 3 2 3" xfId="48947"/>
    <cellStyle name="Обычный 5 16 16 3 3" xfId="19075"/>
    <cellStyle name="Обычный 5 16 16 3 3 2" xfId="48948"/>
    <cellStyle name="Обычный 5 16 16 3 4" xfId="48949"/>
    <cellStyle name="Обычный 5 16 16 4" xfId="19076"/>
    <cellStyle name="Обычный 5 16 16 4 2" xfId="19077"/>
    <cellStyle name="Обычный 5 16 16 4 2 2" xfId="19078"/>
    <cellStyle name="Обычный 5 16 16 4 2 2 2" xfId="48950"/>
    <cellStyle name="Обычный 5 16 16 4 2 3" xfId="48951"/>
    <cellStyle name="Обычный 5 16 16 4 3" xfId="19079"/>
    <cellStyle name="Обычный 5 16 16 4 3 2" xfId="48952"/>
    <cellStyle name="Обычный 5 16 16 4 4" xfId="48953"/>
    <cellStyle name="Обычный 5 16 16 5" xfId="19080"/>
    <cellStyle name="Обычный 5 16 16 5 2" xfId="19081"/>
    <cellStyle name="Обычный 5 16 16 5 2 2" xfId="48954"/>
    <cellStyle name="Обычный 5 16 16 5 3" xfId="48955"/>
    <cellStyle name="Обычный 5 16 16 6" xfId="19082"/>
    <cellStyle name="Обычный 5 16 16 6 2" xfId="48956"/>
    <cellStyle name="Обычный 5 16 16 7" xfId="19083"/>
    <cellStyle name="Обычный 5 16 16 7 2" xfId="48957"/>
    <cellStyle name="Обычный 5 16 16 8" xfId="48958"/>
    <cellStyle name="Обычный 5 16 17" xfId="19084"/>
    <cellStyle name="Обычный 5 16 17 2" xfId="19085"/>
    <cellStyle name="Обычный 5 16 17 2 2" xfId="19086"/>
    <cellStyle name="Обычный 5 16 17 2 2 2" xfId="19087"/>
    <cellStyle name="Обычный 5 16 17 2 2 2 2" xfId="48959"/>
    <cellStyle name="Обычный 5 16 17 2 2 3" xfId="48960"/>
    <cellStyle name="Обычный 5 16 17 2 3" xfId="19088"/>
    <cellStyle name="Обычный 5 16 17 2 3 2" xfId="48961"/>
    <cellStyle name="Обычный 5 16 17 2 4" xfId="48962"/>
    <cellStyle name="Обычный 5 16 17 3" xfId="19089"/>
    <cellStyle name="Обычный 5 16 17 3 2" xfId="19090"/>
    <cellStyle name="Обычный 5 16 17 3 2 2" xfId="19091"/>
    <cellStyle name="Обычный 5 16 17 3 2 2 2" xfId="48963"/>
    <cellStyle name="Обычный 5 16 17 3 2 3" xfId="48964"/>
    <cellStyle name="Обычный 5 16 17 3 3" xfId="19092"/>
    <cellStyle name="Обычный 5 16 17 3 3 2" xfId="48965"/>
    <cellStyle name="Обычный 5 16 17 3 4" xfId="48966"/>
    <cellStyle name="Обычный 5 16 17 4" xfId="19093"/>
    <cellStyle name="Обычный 5 16 17 4 2" xfId="19094"/>
    <cellStyle name="Обычный 5 16 17 4 2 2" xfId="19095"/>
    <cellStyle name="Обычный 5 16 17 4 2 2 2" xfId="48967"/>
    <cellStyle name="Обычный 5 16 17 4 2 3" xfId="48968"/>
    <cellStyle name="Обычный 5 16 17 4 3" xfId="19096"/>
    <cellStyle name="Обычный 5 16 17 4 3 2" xfId="48969"/>
    <cellStyle name="Обычный 5 16 17 4 4" xfId="48970"/>
    <cellStyle name="Обычный 5 16 17 5" xfId="19097"/>
    <cellStyle name="Обычный 5 16 17 5 2" xfId="19098"/>
    <cellStyle name="Обычный 5 16 17 5 2 2" xfId="48971"/>
    <cellStyle name="Обычный 5 16 17 5 3" xfId="48972"/>
    <cellStyle name="Обычный 5 16 17 6" xfId="19099"/>
    <cellStyle name="Обычный 5 16 17 6 2" xfId="48973"/>
    <cellStyle name="Обычный 5 16 17 7" xfId="19100"/>
    <cellStyle name="Обычный 5 16 17 7 2" xfId="48974"/>
    <cellStyle name="Обычный 5 16 17 8" xfId="48975"/>
    <cellStyle name="Обычный 5 16 18" xfId="19101"/>
    <cellStyle name="Обычный 5 16 18 2" xfId="19102"/>
    <cellStyle name="Обычный 5 16 18 2 2" xfId="19103"/>
    <cellStyle name="Обычный 5 16 18 2 2 2" xfId="19104"/>
    <cellStyle name="Обычный 5 16 18 2 2 2 2" xfId="48976"/>
    <cellStyle name="Обычный 5 16 18 2 2 3" xfId="48977"/>
    <cellStyle name="Обычный 5 16 18 2 3" xfId="19105"/>
    <cellStyle name="Обычный 5 16 18 2 3 2" xfId="48978"/>
    <cellStyle name="Обычный 5 16 18 2 4" xfId="48979"/>
    <cellStyle name="Обычный 5 16 18 3" xfId="19106"/>
    <cellStyle name="Обычный 5 16 18 3 2" xfId="19107"/>
    <cellStyle name="Обычный 5 16 18 3 2 2" xfId="19108"/>
    <cellStyle name="Обычный 5 16 18 3 2 2 2" xfId="48980"/>
    <cellStyle name="Обычный 5 16 18 3 2 3" xfId="48981"/>
    <cellStyle name="Обычный 5 16 18 3 3" xfId="19109"/>
    <cellStyle name="Обычный 5 16 18 3 3 2" xfId="48982"/>
    <cellStyle name="Обычный 5 16 18 3 4" xfId="48983"/>
    <cellStyle name="Обычный 5 16 18 4" xfId="19110"/>
    <cellStyle name="Обычный 5 16 18 4 2" xfId="19111"/>
    <cellStyle name="Обычный 5 16 18 4 2 2" xfId="19112"/>
    <cellStyle name="Обычный 5 16 18 4 2 2 2" xfId="48984"/>
    <cellStyle name="Обычный 5 16 18 4 2 3" xfId="48985"/>
    <cellStyle name="Обычный 5 16 18 4 3" xfId="19113"/>
    <cellStyle name="Обычный 5 16 18 4 3 2" xfId="48986"/>
    <cellStyle name="Обычный 5 16 18 4 4" xfId="48987"/>
    <cellStyle name="Обычный 5 16 18 5" xfId="19114"/>
    <cellStyle name="Обычный 5 16 18 5 2" xfId="19115"/>
    <cellStyle name="Обычный 5 16 18 5 2 2" xfId="48988"/>
    <cellStyle name="Обычный 5 16 18 5 3" xfId="48989"/>
    <cellStyle name="Обычный 5 16 18 6" xfId="19116"/>
    <cellStyle name="Обычный 5 16 18 6 2" xfId="48990"/>
    <cellStyle name="Обычный 5 16 18 7" xfId="19117"/>
    <cellStyle name="Обычный 5 16 18 7 2" xfId="48991"/>
    <cellStyle name="Обычный 5 16 18 8" xfId="48992"/>
    <cellStyle name="Обычный 5 16 19" xfId="19118"/>
    <cellStyle name="Обычный 5 16 19 2" xfId="19119"/>
    <cellStyle name="Обычный 5 16 19 2 2" xfId="19120"/>
    <cellStyle name="Обычный 5 16 19 2 2 2" xfId="19121"/>
    <cellStyle name="Обычный 5 16 19 2 2 2 2" xfId="48993"/>
    <cellStyle name="Обычный 5 16 19 2 2 3" xfId="48994"/>
    <cellStyle name="Обычный 5 16 19 2 3" xfId="19122"/>
    <cellStyle name="Обычный 5 16 19 2 3 2" xfId="48995"/>
    <cellStyle name="Обычный 5 16 19 2 4" xfId="48996"/>
    <cellStyle name="Обычный 5 16 19 3" xfId="19123"/>
    <cellStyle name="Обычный 5 16 19 3 2" xfId="19124"/>
    <cellStyle name="Обычный 5 16 19 3 2 2" xfId="19125"/>
    <cellStyle name="Обычный 5 16 19 3 2 2 2" xfId="48997"/>
    <cellStyle name="Обычный 5 16 19 3 2 3" xfId="48998"/>
    <cellStyle name="Обычный 5 16 19 3 3" xfId="19126"/>
    <cellStyle name="Обычный 5 16 19 3 3 2" xfId="48999"/>
    <cellStyle name="Обычный 5 16 19 3 4" xfId="49000"/>
    <cellStyle name="Обычный 5 16 19 4" xfId="19127"/>
    <cellStyle name="Обычный 5 16 19 4 2" xfId="19128"/>
    <cellStyle name="Обычный 5 16 19 4 2 2" xfId="19129"/>
    <cellStyle name="Обычный 5 16 19 4 2 2 2" xfId="49001"/>
    <cellStyle name="Обычный 5 16 19 4 2 3" xfId="49002"/>
    <cellStyle name="Обычный 5 16 19 4 3" xfId="19130"/>
    <cellStyle name="Обычный 5 16 19 4 3 2" xfId="49003"/>
    <cellStyle name="Обычный 5 16 19 4 4" xfId="49004"/>
    <cellStyle name="Обычный 5 16 19 5" xfId="19131"/>
    <cellStyle name="Обычный 5 16 19 5 2" xfId="19132"/>
    <cellStyle name="Обычный 5 16 19 5 2 2" xfId="49005"/>
    <cellStyle name="Обычный 5 16 19 5 3" xfId="49006"/>
    <cellStyle name="Обычный 5 16 19 6" xfId="19133"/>
    <cellStyle name="Обычный 5 16 19 6 2" xfId="49007"/>
    <cellStyle name="Обычный 5 16 19 7" xfId="19134"/>
    <cellStyle name="Обычный 5 16 19 7 2" xfId="49008"/>
    <cellStyle name="Обычный 5 16 19 8" xfId="49009"/>
    <cellStyle name="Обычный 5 16 2" xfId="19135"/>
    <cellStyle name="Обычный 5 16 2 2" xfId="19136"/>
    <cellStyle name="Обычный 5 16 2 2 2" xfId="19137"/>
    <cellStyle name="Обычный 5 16 2 2 2 2" xfId="19138"/>
    <cellStyle name="Обычный 5 16 2 2 2 2 2" xfId="49010"/>
    <cellStyle name="Обычный 5 16 2 2 2 3" xfId="49011"/>
    <cellStyle name="Обычный 5 16 2 2 3" xfId="19139"/>
    <cellStyle name="Обычный 5 16 2 2 3 2" xfId="49012"/>
    <cellStyle name="Обычный 5 16 2 2 4" xfId="49013"/>
    <cellStyle name="Обычный 5 16 2 3" xfId="19140"/>
    <cellStyle name="Обычный 5 16 2 3 2" xfId="19141"/>
    <cellStyle name="Обычный 5 16 2 3 2 2" xfId="19142"/>
    <cellStyle name="Обычный 5 16 2 3 2 2 2" xfId="49014"/>
    <cellStyle name="Обычный 5 16 2 3 2 3" xfId="49015"/>
    <cellStyle name="Обычный 5 16 2 3 3" xfId="19143"/>
    <cellStyle name="Обычный 5 16 2 3 3 2" xfId="49016"/>
    <cellStyle name="Обычный 5 16 2 3 4" xfId="49017"/>
    <cellStyle name="Обычный 5 16 2 4" xfId="19144"/>
    <cellStyle name="Обычный 5 16 2 4 2" xfId="19145"/>
    <cellStyle name="Обычный 5 16 2 4 2 2" xfId="19146"/>
    <cellStyle name="Обычный 5 16 2 4 2 2 2" xfId="49018"/>
    <cellStyle name="Обычный 5 16 2 4 2 3" xfId="49019"/>
    <cellStyle name="Обычный 5 16 2 4 3" xfId="19147"/>
    <cellStyle name="Обычный 5 16 2 4 3 2" xfId="49020"/>
    <cellStyle name="Обычный 5 16 2 4 4" xfId="49021"/>
    <cellStyle name="Обычный 5 16 2 5" xfId="19148"/>
    <cellStyle name="Обычный 5 16 2 5 2" xfId="19149"/>
    <cellStyle name="Обычный 5 16 2 5 2 2" xfId="49022"/>
    <cellStyle name="Обычный 5 16 2 5 3" xfId="49023"/>
    <cellStyle name="Обычный 5 16 2 6" xfId="19150"/>
    <cellStyle name="Обычный 5 16 2 6 2" xfId="49024"/>
    <cellStyle name="Обычный 5 16 2 7" xfId="19151"/>
    <cellStyle name="Обычный 5 16 2 7 2" xfId="49025"/>
    <cellStyle name="Обычный 5 16 2 8" xfId="49026"/>
    <cellStyle name="Обычный 5 16 20" xfId="19152"/>
    <cellStyle name="Обычный 5 16 20 2" xfId="19153"/>
    <cellStyle name="Обычный 5 16 20 2 2" xfId="19154"/>
    <cellStyle name="Обычный 5 16 20 2 2 2" xfId="19155"/>
    <cellStyle name="Обычный 5 16 20 2 2 2 2" xfId="49027"/>
    <cellStyle name="Обычный 5 16 20 2 2 3" xfId="49028"/>
    <cellStyle name="Обычный 5 16 20 2 3" xfId="19156"/>
    <cellStyle name="Обычный 5 16 20 2 3 2" xfId="49029"/>
    <cellStyle name="Обычный 5 16 20 2 4" xfId="49030"/>
    <cellStyle name="Обычный 5 16 20 3" xfId="19157"/>
    <cellStyle name="Обычный 5 16 20 3 2" xfId="19158"/>
    <cellStyle name="Обычный 5 16 20 3 2 2" xfId="19159"/>
    <cellStyle name="Обычный 5 16 20 3 2 2 2" xfId="49031"/>
    <cellStyle name="Обычный 5 16 20 3 2 3" xfId="49032"/>
    <cellStyle name="Обычный 5 16 20 3 3" xfId="19160"/>
    <cellStyle name="Обычный 5 16 20 3 3 2" xfId="49033"/>
    <cellStyle name="Обычный 5 16 20 3 4" xfId="49034"/>
    <cellStyle name="Обычный 5 16 20 4" xfId="19161"/>
    <cellStyle name="Обычный 5 16 20 4 2" xfId="19162"/>
    <cellStyle name="Обычный 5 16 20 4 2 2" xfId="19163"/>
    <cellStyle name="Обычный 5 16 20 4 2 2 2" xfId="49035"/>
    <cellStyle name="Обычный 5 16 20 4 2 3" xfId="49036"/>
    <cellStyle name="Обычный 5 16 20 4 3" xfId="19164"/>
    <cellStyle name="Обычный 5 16 20 4 3 2" xfId="49037"/>
    <cellStyle name="Обычный 5 16 20 4 4" xfId="49038"/>
    <cellStyle name="Обычный 5 16 20 5" xfId="19165"/>
    <cellStyle name="Обычный 5 16 20 5 2" xfId="19166"/>
    <cellStyle name="Обычный 5 16 20 5 2 2" xfId="49039"/>
    <cellStyle name="Обычный 5 16 20 5 3" xfId="49040"/>
    <cellStyle name="Обычный 5 16 20 6" xfId="19167"/>
    <cellStyle name="Обычный 5 16 20 6 2" xfId="49041"/>
    <cellStyle name="Обычный 5 16 20 7" xfId="19168"/>
    <cellStyle name="Обычный 5 16 20 7 2" xfId="49042"/>
    <cellStyle name="Обычный 5 16 20 8" xfId="49043"/>
    <cellStyle name="Обычный 5 16 21" xfId="19169"/>
    <cellStyle name="Обычный 5 16 21 2" xfId="19170"/>
    <cellStyle name="Обычный 5 16 21 2 2" xfId="19171"/>
    <cellStyle name="Обычный 5 16 21 2 2 2" xfId="19172"/>
    <cellStyle name="Обычный 5 16 21 2 2 2 2" xfId="49044"/>
    <cellStyle name="Обычный 5 16 21 2 2 3" xfId="49045"/>
    <cellStyle name="Обычный 5 16 21 2 3" xfId="19173"/>
    <cellStyle name="Обычный 5 16 21 2 3 2" xfId="49046"/>
    <cellStyle name="Обычный 5 16 21 2 4" xfId="49047"/>
    <cellStyle name="Обычный 5 16 21 3" xfId="19174"/>
    <cellStyle name="Обычный 5 16 21 3 2" xfId="19175"/>
    <cellStyle name="Обычный 5 16 21 3 2 2" xfId="19176"/>
    <cellStyle name="Обычный 5 16 21 3 2 2 2" xfId="49048"/>
    <cellStyle name="Обычный 5 16 21 3 2 3" xfId="49049"/>
    <cellStyle name="Обычный 5 16 21 3 3" xfId="19177"/>
    <cellStyle name="Обычный 5 16 21 3 3 2" xfId="49050"/>
    <cellStyle name="Обычный 5 16 21 3 4" xfId="49051"/>
    <cellStyle name="Обычный 5 16 21 4" xfId="19178"/>
    <cellStyle name="Обычный 5 16 21 4 2" xfId="19179"/>
    <cellStyle name="Обычный 5 16 21 4 2 2" xfId="19180"/>
    <cellStyle name="Обычный 5 16 21 4 2 2 2" xfId="49052"/>
    <cellStyle name="Обычный 5 16 21 4 2 3" xfId="49053"/>
    <cellStyle name="Обычный 5 16 21 4 3" xfId="19181"/>
    <cellStyle name="Обычный 5 16 21 4 3 2" xfId="49054"/>
    <cellStyle name="Обычный 5 16 21 4 4" xfId="49055"/>
    <cellStyle name="Обычный 5 16 21 5" xfId="19182"/>
    <cellStyle name="Обычный 5 16 21 5 2" xfId="19183"/>
    <cellStyle name="Обычный 5 16 21 5 2 2" xfId="49056"/>
    <cellStyle name="Обычный 5 16 21 5 3" xfId="49057"/>
    <cellStyle name="Обычный 5 16 21 6" xfId="19184"/>
    <cellStyle name="Обычный 5 16 21 6 2" xfId="49058"/>
    <cellStyle name="Обычный 5 16 21 7" xfId="19185"/>
    <cellStyle name="Обычный 5 16 21 7 2" xfId="49059"/>
    <cellStyle name="Обычный 5 16 21 8" xfId="49060"/>
    <cellStyle name="Обычный 5 16 22" xfId="19186"/>
    <cellStyle name="Обычный 5 16 22 2" xfId="19187"/>
    <cellStyle name="Обычный 5 16 22 2 2" xfId="19188"/>
    <cellStyle name="Обычный 5 16 22 2 2 2" xfId="19189"/>
    <cellStyle name="Обычный 5 16 22 2 2 2 2" xfId="49061"/>
    <cellStyle name="Обычный 5 16 22 2 2 3" xfId="49062"/>
    <cellStyle name="Обычный 5 16 22 2 3" xfId="19190"/>
    <cellStyle name="Обычный 5 16 22 2 3 2" xfId="49063"/>
    <cellStyle name="Обычный 5 16 22 2 4" xfId="49064"/>
    <cellStyle name="Обычный 5 16 22 3" xfId="19191"/>
    <cellStyle name="Обычный 5 16 22 3 2" xfId="19192"/>
    <cellStyle name="Обычный 5 16 22 3 2 2" xfId="19193"/>
    <cellStyle name="Обычный 5 16 22 3 2 2 2" xfId="49065"/>
    <cellStyle name="Обычный 5 16 22 3 2 3" xfId="49066"/>
    <cellStyle name="Обычный 5 16 22 3 3" xfId="19194"/>
    <cellStyle name="Обычный 5 16 22 3 3 2" xfId="49067"/>
    <cellStyle name="Обычный 5 16 22 3 4" xfId="49068"/>
    <cellStyle name="Обычный 5 16 22 4" xfId="19195"/>
    <cellStyle name="Обычный 5 16 22 4 2" xfId="19196"/>
    <cellStyle name="Обычный 5 16 22 4 2 2" xfId="19197"/>
    <cellStyle name="Обычный 5 16 22 4 2 2 2" xfId="49069"/>
    <cellStyle name="Обычный 5 16 22 4 2 3" xfId="49070"/>
    <cellStyle name="Обычный 5 16 22 4 3" xfId="19198"/>
    <cellStyle name="Обычный 5 16 22 4 3 2" xfId="49071"/>
    <cellStyle name="Обычный 5 16 22 4 4" xfId="49072"/>
    <cellStyle name="Обычный 5 16 22 5" xfId="19199"/>
    <cellStyle name="Обычный 5 16 22 5 2" xfId="19200"/>
    <cellStyle name="Обычный 5 16 22 5 2 2" xfId="49073"/>
    <cellStyle name="Обычный 5 16 22 5 3" xfId="49074"/>
    <cellStyle name="Обычный 5 16 22 6" xfId="19201"/>
    <cellStyle name="Обычный 5 16 22 6 2" xfId="49075"/>
    <cellStyle name="Обычный 5 16 22 7" xfId="19202"/>
    <cellStyle name="Обычный 5 16 22 7 2" xfId="49076"/>
    <cellStyle name="Обычный 5 16 22 8" xfId="49077"/>
    <cellStyle name="Обычный 5 16 23" xfId="19203"/>
    <cellStyle name="Обычный 5 16 23 2" xfId="19204"/>
    <cellStyle name="Обычный 5 16 23 2 2" xfId="19205"/>
    <cellStyle name="Обычный 5 16 23 2 2 2" xfId="19206"/>
    <cellStyle name="Обычный 5 16 23 2 2 2 2" xfId="49078"/>
    <cellStyle name="Обычный 5 16 23 2 2 3" xfId="49079"/>
    <cellStyle name="Обычный 5 16 23 2 3" xfId="19207"/>
    <cellStyle name="Обычный 5 16 23 2 3 2" xfId="49080"/>
    <cellStyle name="Обычный 5 16 23 2 4" xfId="49081"/>
    <cellStyle name="Обычный 5 16 23 3" xfId="19208"/>
    <cellStyle name="Обычный 5 16 23 3 2" xfId="19209"/>
    <cellStyle name="Обычный 5 16 23 3 2 2" xfId="19210"/>
    <cellStyle name="Обычный 5 16 23 3 2 2 2" xfId="49082"/>
    <cellStyle name="Обычный 5 16 23 3 2 3" xfId="49083"/>
    <cellStyle name="Обычный 5 16 23 3 3" xfId="19211"/>
    <cellStyle name="Обычный 5 16 23 3 3 2" xfId="49084"/>
    <cellStyle name="Обычный 5 16 23 3 4" xfId="49085"/>
    <cellStyle name="Обычный 5 16 23 4" xfId="19212"/>
    <cellStyle name="Обычный 5 16 23 4 2" xfId="19213"/>
    <cellStyle name="Обычный 5 16 23 4 2 2" xfId="19214"/>
    <cellStyle name="Обычный 5 16 23 4 2 2 2" xfId="49086"/>
    <cellStyle name="Обычный 5 16 23 4 2 3" xfId="49087"/>
    <cellStyle name="Обычный 5 16 23 4 3" xfId="19215"/>
    <cellStyle name="Обычный 5 16 23 4 3 2" xfId="49088"/>
    <cellStyle name="Обычный 5 16 23 4 4" xfId="49089"/>
    <cellStyle name="Обычный 5 16 23 5" xfId="19216"/>
    <cellStyle name="Обычный 5 16 23 5 2" xfId="19217"/>
    <cellStyle name="Обычный 5 16 23 5 2 2" xfId="49090"/>
    <cellStyle name="Обычный 5 16 23 5 3" xfId="49091"/>
    <cellStyle name="Обычный 5 16 23 6" xfId="19218"/>
    <cellStyle name="Обычный 5 16 23 6 2" xfId="49092"/>
    <cellStyle name="Обычный 5 16 23 7" xfId="19219"/>
    <cellStyle name="Обычный 5 16 23 7 2" xfId="49093"/>
    <cellStyle name="Обычный 5 16 23 8" xfId="49094"/>
    <cellStyle name="Обычный 5 16 24" xfId="19220"/>
    <cellStyle name="Обычный 5 16 24 2" xfId="19221"/>
    <cellStyle name="Обычный 5 16 24 2 2" xfId="19222"/>
    <cellStyle name="Обычный 5 16 24 2 2 2" xfId="19223"/>
    <cellStyle name="Обычный 5 16 24 2 2 2 2" xfId="49095"/>
    <cellStyle name="Обычный 5 16 24 2 2 3" xfId="49096"/>
    <cellStyle name="Обычный 5 16 24 2 3" xfId="19224"/>
    <cellStyle name="Обычный 5 16 24 2 3 2" xfId="49097"/>
    <cellStyle name="Обычный 5 16 24 2 4" xfId="49098"/>
    <cellStyle name="Обычный 5 16 24 3" xfId="19225"/>
    <cellStyle name="Обычный 5 16 24 3 2" xfId="19226"/>
    <cellStyle name="Обычный 5 16 24 3 2 2" xfId="19227"/>
    <cellStyle name="Обычный 5 16 24 3 2 2 2" xfId="49099"/>
    <cellStyle name="Обычный 5 16 24 3 2 3" xfId="49100"/>
    <cellStyle name="Обычный 5 16 24 3 3" xfId="19228"/>
    <cellStyle name="Обычный 5 16 24 3 3 2" xfId="49101"/>
    <cellStyle name="Обычный 5 16 24 3 4" xfId="49102"/>
    <cellStyle name="Обычный 5 16 24 4" xfId="19229"/>
    <cellStyle name="Обычный 5 16 24 4 2" xfId="19230"/>
    <cellStyle name="Обычный 5 16 24 4 2 2" xfId="19231"/>
    <cellStyle name="Обычный 5 16 24 4 2 2 2" xfId="49103"/>
    <cellStyle name="Обычный 5 16 24 4 2 3" xfId="49104"/>
    <cellStyle name="Обычный 5 16 24 4 3" xfId="19232"/>
    <cellStyle name="Обычный 5 16 24 4 3 2" xfId="49105"/>
    <cellStyle name="Обычный 5 16 24 4 4" xfId="49106"/>
    <cellStyle name="Обычный 5 16 24 5" xfId="19233"/>
    <cellStyle name="Обычный 5 16 24 5 2" xfId="19234"/>
    <cellStyle name="Обычный 5 16 24 5 2 2" xfId="49107"/>
    <cellStyle name="Обычный 5 16 24 5 3" xfId="49108"/>
    <cellStyle name="Обычный 5 16 24 6" xfId="19235"/>
    <cellStyle name="Обычный 5 16 24 6 2" xfId="49109"/>
    <cellStyle name="Обычный 5 16 24 7" xfId="19236"/>
    <cellStyle name="Обычный 5 16 24 7 2" xfId="49110"/>
    <cellStyle name="Обычный 5 16 24 8" xfId="49111"/>
    <cellStyle name="Обычный 5 16 25" xfId="19237"/>
    <cellStyle name="Обычный 5 16 25 2" xfId="19238"/>
    <cellStyle name="Обычный 5 16 25 2 2" xfId="19239"/>
    <cellStyle name="Обычный 5 16 25 2 2 2" xfId="19240"/>
    <cellStyle name="Обычный 5 16 25 2 2 2 2" xfId="49112"/>
    <cellStyle name="Обычный 5 16 25 2 2 3" xfId="49113"/>
    <cellStyle name="Обычный 5 16 25 2 3" xfId="19241"/>
    <cellStyle name="Обычный 5 16 25 2 3 2" xfId="49114"/>
    <cellStyle name="Обычный 5 16 25 2 4" xfId="49115"/>
    <cellStyle name="Обычный 5 16 25 3" xfId="19242"/>
    <cellStyle name="Обычный 5 16 25 3 2" xfId="19243"/>
    <cellStyle name="Обычный 5 16 25 3 2 2" xfId="19244"/>
    <cellStyle name="Обычный 5 16 25 3 2 2 2" xfId="49116"/>
    <cellStyle name="Обычный 5 16 25 3 2 3" xfId="49117"/>
    <cellStyle name="Обычный 5 16 25 3 3" xfId="19245"/>
    <cellStyle name="Обычный 5 16 25 3 3 2" xfId="49118"/>
    <cellStyle name="Обычный 5 16 25 3 4" xfId="49119"/>
    <cellStyle name="Обычный 5 16 25 4" xfId="19246"/>
    <cellStyle name="Обычный 5 16 25 4 2" xfId="19247"/>
    <cellStyle name="Обычный 5 16 25 4 2 2" xfId="19248"/>
    <cellStyle name="Обычный 5 16 25 4 2 2 2" xfId="49120"/>
    <cellStyle name="Обычный 5 16 25 4 2 3" xfId="49121"/>
    <cellStyle name="Обычный 5 16 25 4 3" xfId="19249"/>
    <cellStyle name="Обычный 5 16 25 4 3 2" xfId="49122"/>
    <cellStyle name="Обычный 5 16 25 4 4" xfId="49123"/>
    <cellStyle name="Обычный 5 16 25 5" xfId="19250"/>
    <cellStyle name="Обычный 5 16 25 5 2" xfId="19251"/>
    <cellStyle name="Обычный 5 16 25 5 2 2" xfId="49124"/>
    <cellStyle name="Обычный 5 16 25 5 3" xfId="49125"/>
    <cellStyle name="Обычный 5 16 25 6" xfId="19252"/>
    <cellStyle name="Обычный 5 16 25 6 2" xfId="49126"/>
    <cellStyle name="Обычный 5 16 25 7" xfId="19253"/>
    <cellStyle name="Обычный 5 16 25 7 2" xfId="49127"/>
    <cellStyle name="Обычный 5 16 25 8" xfId="49128"/>
    <cellStyle name="Обычный 5 16 26" xfId="19254"/>
    <cellStyle name="Обычный 5 16 26 2" xfId="19255"/>
    <cellStyle name="Обычный 5 16 26 2 2" xfId="19256"/>
    <cellStyle name="Обычный 5 16 26 2 2 2" xfId="19257"/>
    <cellStyle name="Обычный 5 16 26 2 2 2 2" xfId="49129"/>
    <cellStyle name="Обычный 5 16 26 2 2 3" xfId="49130"/>
    <cellStyle name="Обычный 5 16 26 2 3" xfId="19258"/>
    <cellStyle name="Обычный 5 16 26 2 3 2" xfId="49131"/>
    <cellStyle name="Обычный 5 16 26 2 4" xfId="49132"/>
    <cellStyle name="Обычный 5 16 26 3" xfId="19259"/>
    <cellStyle name="Обычный 5 16 26 3 2" xfId="19260"/>
    <cellStyle name="Обычный 5 16 26 3 2 2" xfId="19261"/>
    <cellStyle name="Обычный 5 16 26 3 2 2 2" xfId="49133"/>
    <cellStyle name="Обычный 5 16 26 3 2 3" xfId="49134"/>
    <cellStyle name="Обычный 5 16 26 3 3" xfId="19262"/>
    <cellStyle name="Обычный 5 16 26 3 3 2" xfId="49135"/>
    <cellStyle name="Обычный 5 16 26 3 4" xfId="49136"/>
    <cellStyle name="Обычный 5 16 26 4" xfId="19263"/>
    <cellStyle name="Обычный 5 16 26 4 2" xfId="19264"/>
    <cellStyle name="Обычный 5 16 26 4 2 2" xfId="19265"/>
    <cellStyle name="Обычный 5 16 26 4 2 2 2" xfId="49137"/>
    <cellStyle name="Обычный 5 16 26 4 2 3" xfId="49138"/>
    <cellStyle name="Обычный 5 16 26 4 3" xfId="19266"/>
    <cellStyle name="Обычный 5 16 26 4 3 2" xfId="49139"/>
    <cellStyle name="Обычный 5 16 26 4 4" xfId="49140"/>
    <cellStyle name="Обычный 5 16 26 5" xfId="19267"/>
    <cellStyle name="Обычный 5 16 26 5 2" xfId="19268"/>
    <cellStyle name="Обычный 5 16 26 5 2 2" xfId="49141"/>
    <cellStyle name="Обычный 5 16 26 5 3" xfId="49142"/>
    <cellStyle name="Обычный 5 16 26 6" xfId="19269"/>
    <cellStyle name="Обычный 5 16 26 6 2" xfId="49143"/>
    <cellStyle name="Обычный 5 16 26 7" xfId="19270"/>
    <cellStyle name="Обычный 5 16 26 7 2" xfId="49144"/>
    <cellStyle name="Обычный 5 16 26 8" xfId="49145"/>
    <cellStyle name="Обычный 5 16 27" xfId="19271"/>
    <cellStyle name="Обычный 5 16 27 2" xfId="19272"/>
    <cellStyle name="Обычный 5 16 27 2 2" xfId="19273"/>
    <cellStyle name="Обычный 5 16 27 2 2 2" xfId="19274"/>
    <cellStyle name="Обычный 5 16 27 2 2 2 2" xfId="49146"/>
    <cellStyle name="Обычный 5 16 27 2 2 3" xfId="49147"/>
    <cellStyle name="Обычный 5 16 27 2 3" xfId="19275"/>
    <cellStyle name="Обычный 5 16 27 2 3 2" xfId="49148"/>
    <cellStyle name="Обычный 5 16 27 2 4" xfId="49149"/>
    <cellStyle name="Обычный 5 16 27 3" xfId="19276"/>
    <cellStyle name="Обычный 5 16 27 3 2" xfId="19277"/>
    <cellStyle name="Обычный 5 16 27 3 2 2" xfId="19278"/>
    <cellStyle name="Обычный 5 16 27 3 2 2 2" xfId="49150"/>
    <cellStyle name="Обычный 5 16 27 3 2 3" xfId="49151"/>
    <cellStyle name="Обычный 5 16 27 3 3" xfId="19279"/>
    <cellStyle name="Обычный 5 16 27 3 3 2" xfId="49152"/>
    <cellStyle name="Обычный 5 16 27 3 4" xfId="49153"/>
    <cellStyle name="Обычный 5 16 27 4" xfId="19280"/>
    <cellStyle name="Обычный 5 16 27 4 2" xfId="19281"/>
    <cellStyle name="Обычный 5 16 27 4 2 2" xfId="19282"/>
    <cellStyle name="Обычный 5 16 27 4 2 2 2" xfId="49154"/>
    <cellStyle name="Обычный 5 16 27 4 2 3" xfId="49155"/>
    <cellStyle name="Обычный 5 16 27 4 3" xfId="19283"/>
    <cellStyle name="Обычный 5 16 27 4 3 2" xfId="49156"/>
    <cellStyle name="Обычный 5 16 27 4 4" xfId="49157"/>
    <cellStyle name="Обычный 5 16 27 5" xfId="19284"/>
    <cellStyle name="Обычный 5 16 27 5 2" xfId="19285"/>
    <cellStyle name="Обычный 5 16 27 5 2 2" xfId="49158"/>
    <cellStyle name="Обычный 5 16 27 5 3" xfId="49159"/>
    <cellStyle name="Обычный 5 16 27 6" xfId="19286"/>
    <cellStyle name="Обычный 5 16 27 6 2" xfId="49160"/>
    <cellStyle name="Обычный 5 16 27 7" xfId="19287"/>
    <cellStyle name="Обычный 5 16 27 7 2" xfId="49161"/>
    <cellStyle name="Обычный 5 16 27 8" xfId="49162"/>
    <cellStyle name="Обычный 5 16 28" xfId="19288"/>
    <cellStyle name="Обычный 5 16 28 2" xfId="19289"/>
    <cellStyle name="Обычный 5 16 28 2 2" xfId="19290"/>
    <cellStyle name="Обычный 5 16 28 2 2 2" xfId="19291"/>
    <cellStyle name="Обычный 5 16 28 2 2 2 2" xfId="49163"/>
    <cellStyle name="Обычный 5 16 28 2 2 3" xfId="49164"/>
    <cellStyle name="Обычный 5 16 28 2 3" xfId="19292"/>
    <cellStyle name="Обычный 5 16 28 2 3 2" xfId="49165"/>
    <cellStyle name="Обычный 5 16 28 2 4" xfId="49166"/>
    <cellStyle name="Обычный 5 16 28 3" xfId="19293"/>
    <cellStyle name="Обычный 5 16 28 3 2" xfId="19294"/>
    <cellStyle name="Обычный 5 16 28 3 2 2" xfId="19295"/>
    <cellStyle name="Обычный 5 16 28 3 2 2 2" xfId="49167"/>
    <cellStyle name="Обычный 5 16 28 3 2 3" xfId="49168"/>
    <cellStyle name="Обычный 5 16 28 3 3" xfId="19296"/>
    <cellStyle name="Обычный 5 16 28 3 3 2" xfId="49169"/>
    <cellStyle name="Обычный 5 16 28 3 4" xfId="49170"/>
    <cellStyle name="Обычный 5 16 28 4" xfId="19297"/>
    <cellStyle name="Обычный 5 16 28 4 2" xfId="19298"/>
    <cellStyle name="Обычный 5 16 28 4 2 2" xfId="19299"/>
    <cellStyle name="Обычный 5 16 28 4 2 2 2" xfId="49171"/>
    <cellStyle name="Обычный 5 16 28 4 2 3" xfId="49172"/>
    <cellStyle name="Обычный 5 16 28 4 3" xfId="19300"/>
    <cellStyle name="Обычный 5 16 28 4 3 2" xfId="49173"/>
    <cellStyle name="Обычный 5 16 28 4 4" xfId="49174"/>
    <cellStyle name="Обычный 5 16 28 5" xfId="19301"/>
    <cellStyle name="Обычный 5 16 28 5 2" xfId="19302"/>
    <cellStyle name="Обычный 5 16 28 5 2 2" xfId="49175"/>
    <cellStyle name="Обычный 5 16 28 5 3" xfId="49176"/>
    <cellStyle name="Обычный 5 16 28 6" xfId="19303"/>
    <cellStyle name="Обычный 5 16 28 6 2" xfId="49177"/>
    <cellStyle name="Обычный 5 16 28 7" xfId="19304"/>
    <cellStyle name="Обычный 5 16 28 7 2" xfId="49178"/>
    <cellStyle name="Обычный 5 16 28 8" xfId="49179"/>
    <cellStyle name="Обычный 5 16 29" xfId="19305"/>
    <cellStyle name="Обычный 5 16 29 2" xfId="19306"/>
    <cellStyle name="Обычный 5 16 29 2 2" xfId="19307"/>
    <cellStyle name="Обычный 5 16 29 2 2 2" xfId="19308"/>
    <cellStyle name="Обычный 5 16 29 2 2 2 2" xfId="49180"/>
    <cellStyle name="Обычный 5 16 29 2 2 3" xfId="49181"/>
    <cellStyle name="Обычный 5 16 29 2 3" xfId="19309"/>
    <cellStyle name="Обычный 5 16 29 2 3 2" xfId="49182"/>
    <cellStyle name="Обычный 5 16 29 2 4" xfId="49183"/>
    <cellStyle name="Обычный 5 16 29 3" xfId="19310"/>
    <cellStyle name="Обычный 5 16 29 3 2" xfId="19311"/>
    <cellStyle name="Обычный 5 16 29 3 2 2" xfId="19312"/>
    <cellStyle name="Обычный 5 16 29 3 2 2 2" xfId="49184"/>
    <cellStyle name="Обычный 5 16 29 3 2 3" xfId="49185"/>
    <cellStyle name="Обычный 5 16 29 3 3" xfId="19313"/>
    <cellStyle name="Обычный 5 16 29 3 3 2" xfId="49186"/>
    <cellStyle name="Обычный 5 16 29 3 4" xfId="49187"/>
    <cellStyle name="Обычный 5 16 29 4" xfId="19314"/>
    <cellStyle name="Обычный 5 16 29 4 2" xfId="19315"/>
    <cellStyle name="Обычный 5 16 29 4 2 2" xfId="19316"/>
    <cellStyle name="Обычный 5 16 29 4 2 2 2" xfId="49188"/>
    <cellStyle name="Обычный 5 16 29 4 2 3" xfId="49189"/>
    <cellStyle name="Обычный 5 16 29 4 3" xfId="19317"/>
    <cellStyle name="Обычный 5 16 29 4 3 2" xfId="49190"/>
    <cellStyle name="Обычный 5 16 29 4 4" xfId="49191"/>
    <cellStyle name="Обычный 5 16 29 5" xfId="19318"/>
    <cellStyle name="Обычный 5 16 29 5 2" xfId="19319"/>
    <cellStyle name="Обычный 5 16 29 5 2 2" xfId="49192"/>
    <cellStyle name="Обычный 5 16 29 5 3" xfId="49193"/>
    <cellStyle name="Обычный 5 16 29 6" xfId="19320"/>
    <cellStyle name="Обычный 5 16 29 6 2" xfId="49194"/>
    <cellStyle name="Обычный 5 16 29 7" xfId="19321"/>
    <cellStyle name="Обычный 5 16 29 7 2" xfId="49195"/>
    <cellStyle name="Обычный 5 16 29 8" xfId="49196"/>
    <cellStyle name="Обычный 5 16 3" xfId="19322"/>
    <cellStyle name="Обычный 5 16 3 2" xfId="19323"/>
    <cellStyle name="Обычный 5 16 3 2 2" xfId="19324"/>
    <cellStyle name="Обычный 5 16 3 2 2 2" xfId="19325"/>
    <cellStyle name="Обычный 5 16 3 2 2 2 2" xfId="49197"/>
    <cellStyle name="Обычный 5 16 3 2 2 3" xfId="49198"/>
    <cellStyle name="Обычный 5 16 3 2 3" xfId="19326"/>
    <cellStyle name="Обычный 5 16 3 2 3 2" xfId="49199"/>
    <cellStyle name="Обычный 5 16 3 2 4" xfId="49200"/>
    <cellStyle name="Обычный 5 16 3 3" xfId="19327"/>
    <cellStyle name="Обычный 5 16 3 3 2" xfId="19328"/>
    <cellStyle name="Обычный 5 16 3 3 2 2" xfId="19329"/>
    <cellStyle name="Обычный 5 16 3 3 2 2 2" xfId="49201"/>
    <cellStyle name="Обычный 5 16 3 3 2 3" xfId="49202"/>
    <cellStyle name="Обычный 5 16 3 3 3" xfId="19330"/>
    <cellStyle name="Обычный 5 16 3 3 3 2" xfId="49203"/>
    <cellStyle name="Обычный 5 16 3 3 4" xfId="49204"/>
    <cellStyle name="Обычный 5 16 3 4" xfId="19331"/>
    <cellStyle name="Обычный 5 16 3 4 2" xfId="19332"/>
    <cellStyle name="Обычный 5 16 3 4 2 2" xfId="19333"/>
    <cellStyle name="Обычный 5 16 3 4 2 2 2" xfId="49205"/>
    <cellStyle name="Обычный 5 16 3 4 2 3" xfId="49206"/>
    <cellStyle name="Обычный 5 16 3 4 3" xfId="19334"/>
    <cellStyle name="Обычный 5 16 3 4 3 2" xfId="49207"/>
    <cellStyle name="Обычный 5 16 3 4 4" xfId="49208"/>
    <cellStyle name="Обычный 5 16 3 5" xfId="19335"/>
    <cellStyle name="Обычный 5 16 3 5 2" xfId="19336"/>
    <cellStyle name="Обычный 5 16 3 5 2 2" xfId="49209"/>
    <cellStyle name="Обычный 5 16 3 5 3" xfId="49210"/>
    <cellStyle name="Обычный 5 16 3 6" xfId="19337"/>
    <cellStyle name="Обычный 5 16 3 6 2" xfId="49211"/>
    <cellStyle name="Обычный 5 16 3 7" xfId="19338"/>
    <cellStyle name="Обычный 5 16 3 7 2" xfId="49212"/>
    <cellStyle name="Обычный 5 16 3 8" xfId="49213"/>
    <cellStyle name="Обычный 5 16 30" xfId="19339"/>
    <cellStyle name="Обычный 5 16 30 2" xfId="19340"/>
    <cellStyle name="Обычный 5 16 30 2 2" xfId="19341"/>
    <cellStyle name="Обычный 5 16 30 2 2 2" xfId="49214"/>
    <cellStyle name="Обычный 5 16 30 2 3" xfId="49215"/>
    <cellStyle name="Обычный 5 16 30 3" xfId="19342"/>
    <cellStyle name="Обычный 5 16 30 3 2" xfId="49216"/>
    <cellStyle name="Обычный 5 16 30 4" xfId="49217"/>
    <cellStyle name="Обычный 5 16 31" xfId="19343"/>
    <cellStyle name="Обычный 5 16 31 2" xfId="19344"/>
    <cellStyle name="Обычный 5 16 31 2 2" xfId="19345"/>
    <cellStyle name="Обычный 5 16 31 2 2 2" xfId="49218"/>
    <cellStyle name="Обычный 5 16 31 2 3" xfId="49219"/>
    <cellStyle name="Обычный 5 16 31 3" xfId="19346"/>
    <cellStyle name="Обычный 5 16 31 3 2" xfId="49220"/>
    <cellStyle name="Обычный 5 16 31 4" xfId="49221"/>
    <cellStyle name="Обычный 5 16 32" xfId="19347"/>
    <cellStyle name="Обычный 5 16 32 2" xfId="19348"/>
    <cellStyle name="Обычный 5 16 32 2 2" xfId="19349"/>
    <cellStyle name="Обычный 5 16 32 2 2 2" xfId="49222"/>
    <cellStyle name="Обычный 5 16 32 2 3" xfId="49223"/>
    <cellStyle name="Обычный 5 16 32 3" xfId="19350"/>
    <cellStyle name="Обычный 5 16 32 3 2" xfId="49224"/>
    <cellStyle name="Обычный 5 16 32 4" xfId="49225"/>
    <cellStyle name="Обычный 5 16 33" xfId="19351"/>
    <cellStyle name="Обычный 5 16 33 2" xfId="19352"/>
    <cellStyle name="Обычный 5 16 33 2 2" xfId="49226"/>
    <cellStyle name="Обычный 5 16 33 3" xfId="49227"/>
    <cellStyle name="Обычный 5 16 34" xfId="19353"/>
    <cellStyle name="Обычный 5 16 34 2" xfId="49228"/>
    <cellStyle name="Обычный 5 16 35" xfId="19354"/>
    <cellStyle name="Обычный 5 16 35 2" xfId="49229"/>
    <cellStyle name="Обычный 5 16 36" xfId="49230"/>
    <cellStyle name="Обычный 5 16 4" xfId="19355"/>
    <cellStyle name="Обычный 5 16 4 2" xfId="19356"/>
    <cellStyle name="Обычный 5 16 4 2 2" xfId="19357"/>
    <cellStyle name="Обычный 5 16 4 2 2 2" xfId="19358"/>
    <cellStyle name="Обычный 5 16 4 2 2 2 2" xfId="49231"/>
    <cellStyle name="Обычный 5 16 4 2 2 3" xfId="49232"/>
    <cellStyle name="Обычный 5 16 4 2 3" xfId="19359"/>
    <cellStyle name="Обычный 5 16 4 2 3 2" xfId="49233"/>
    <cellStyle name="Обычный 5 16 4 2 4" xfId="49234"/>
    <cellStyle name="Обычный 5 16 4 3" xfId="19360"/>
    <cellStyle name="Обычный 5 16 4 3 2" xfId="19361"/>
    <cellStyle name="Обычный 5 16 4 3 2 2" xfId="19362"/>
    <cellStyle name="Обычный 5 16 4 3 2 2 2" xfId="49235"/>
    <cellStyle name="Обычный 5 16 4 3 2 3" xfId="49236"/>
    <cellStyle name="Обычный 5 16 4 3 3" xfId="19363"/>
    <cellStyle name="Обычный 5 16 4 3 3 2" xfId="49237"/>
    <cellStyle name="Обычный 5 16 4 3 4" xfId="49238"/>
    <cellStyle name="Обычный 5 16 4 4" xfId="19364"/>
    <cellStyle name="Обычный 5 16 4 4 2" xfId="19365"/>
    <cellStyle name="Обычный 5 16 4 4 2 2" xfId="19366"/>
    <cellStyle name="Обычный 5 16 4 4 2 2 2" xfId="49239"/>
    <cellStyle name="Обычный 5 16 4 4 2 3" xfId="49240"/>
    <cellStyle name="Обычный 5 16 4 4 3" xfId="19367"/>
    <cellStyle name="Обычный 5 16 4 4 3 2" xfId="49241"/>
    <cellStyle name="Обычный 5 16 4 4 4" xfId="49242"/>
    <cellStyle name="Обычный 5 16 4 5" xfId="19368"/>
    <cellStyle name="Обычный 5 16 4 5 2" xfId="19369"/>
    <cellStyle name="Обычный 5 16 4 5 2 2" xfId="49243"/>
    <cellStyle name="Обычный 5 16 4 5 3" xfId="49244"/>
    <cellStyle name="Обычный 5 16 4 6" xfId="19370"/>
    <cellStyle name="Обычный 5 16 4 6 2" xfId="49245"/>
    <cellStyle name="Обычный 5 16 4 7" xfId="19371"/>
    <cellStyle name="Обычный 5 16 4 7 2" xfId="49246"/>
    <cellStyle name="Обычный 5 16 4 8" xfId="49247"/>
    <cellStyle name="Обычный 5 16 5" xfId="19372"/>
    <cellStyle name="Обычный 5 16 5 2" xfId="19373"/>
    <cellStyle name="Обычный 5 16 5 2 2" xfId="19374"/>
    <cellStyle name="Обычный 5 16 5 2 2 2" xfId="19375"/>
    <cellStyle name="Обычный 5 16 5 2 2 2 2" xfId="49248"/>
    <cellStyle name="Обычный 5 16 5 2 2 3" xfId="49249"/>
    <cellStyle name="Обычный 5 16 5 2 3" xfId="19376"/>
    <cellStyle name="Обычный 5 16 5 2 3 2" xfId="49250"/>
    <cellStyle name="Обычный 5 16 5 2 4" xfId="49251"/>
    <cellStyle name="Обычный 5 16 5 3" xfId="19377"/>
    <cellStyle name="Обычный 5 16 5 3 2" xfId="19378"/>
    <cellStyle name="Обычный 5 16 5 3 2 2" xfId="19379"/>
    <cellStyle name="Обычный 5 16 5 3 2 2 2" xfId="49252"/>
    <cellStyle name="Обычный 5 16 5 3 2 3" xfId="49253"/>
    <cellStyle name="Обычный 5 16 5 3 3" xfId="19380"/>
    <cellStyle name="Обычный 5 16 5 3 3 2" xfId="49254"/>
    <cellStyle name="Обычный 5 16 5 3 4" xfId="49255"/>
    <cellStyle name="Обычный 5 16 5 4" xfId="19381"/>
    <cellStyle name="Обычный 5 16 5 4 2" xfId="19382"/>
    <cellStyle name="Обычный 5 16 5 4 2 2" xfId="19383"/>
    <cellStyle name="Обычный 5 16 5 4 2 2 2" xfId="49256"/>
    <cellStyle name="Обычный 5 16 5 4 2 3" xfId="49257"/>
    <cellStyle name="Обычный 5 16 5 4 3" xfId="19384"/>
    <cellStyle name="Обычный 5 16 5 4 3 2" xfId="49258"/>
    <cellStyle name="Обычный 5 16 5 4 4" xfId="49259"/>
    <cellStyle name="Обычный 5 16 5 5" xfId="19385"/>
    <cellStyle name="Обычный 5 16 5 5 2" xfId="19386"/>
    <cellStyle name="Обычный 5 16 5 5 2 2" xfId="49260"/>
    <cellStyle name="Обычный 5 16 5 5 3" xfId="49261"/>
    <cellStyle name="Обычный 5 16 5 6" xfId="19387"/>
    <cellStyle name="Обычный 5 16 5 6 2" xfId="49262"/>
    <cellStyle name="Обычный 5 16 5 7" xfId="19388"/>
    <cellStyle name="Обычный 5 16 5 7 2" xfId="49263"/>
    <cellStyle name="Обычный 5 16 5 8" xfId="49264"/>
    <cellStyle name="Обычный 5 16 6" xfId="19389"/>
    <cellStyle name="Обычный 5 16 6 2" xfId="19390"/>
    <cellStyle name="Обычный 5 16 6 2 2" xfId="19391"/>
    <cellStyle name="Обычный 5 16 6 2 2 2" xfId="19392"/>
    <cellStyle name="Обычный 5 16 6 2 2 2 2" xfId="49265"/>
    <cellStyle name="Обычный 5 16 6 2 2 3" xfId="49266"/>
    <cellStyle name="Обычный 5 16 6 2 3" xfId="19393"/>
    <cellStyle name="Обычный 5 16 6 2 3 2" xfId="49267"/>
    <cellStyle name="Обычный 5 16 6 2 4" xfId="49268"/>
    <cellStyle name="Обычный 5 16 6 3" xfId="19394"/>
    <cellStyle name="Обычный 5 16 6 3 2" xfId="19395"/>
    <cellStyle name="Обычный 5 16 6 3 2 2" xfId="19396"/>
    <cellStyle name="Обычный 5 16 6 3 2 2 2" xfId="49269"/>
    <cellStyle name="Обычный 5 16 6 3 2 3" xfId="49270"/>
    <cellStyle name="Обычный 5 16 6 3 3" xfId="19397"/>
    <cellStyle name="Обычный 5 16 6 3 3 2" xfId="49271"/>
    <cellStyle name="Обычный 5 16 6 3 4" xfId="49272"/>
    <cellStyle name="Обычный 5 16 6 4" xfId="19398"/>
    <cellStyle name="Обычный 5 16 6 4 2" xfId="19399"/>
    <cellStyle name="Обычный 5 16 6 4 2 2" xfId="19400"/>
    <cellStyle name="Обычный 5 16 6 4 2 2 2" xfId="49273"/>
    <cellStyle name="Обычный 5 16 6 4 2 3" xfId="49274"/>
    <cellStyle name="Обычный 5 16 6 4 3" xfId="19401"/>
    <cellStyle name="Обычный 5 16 6 4 3 2" xfId="49275"/>
    <cellStyle name="Обычный 5 16 6 4 4" xfId="49276"/>
    <cellStyle name="Обычный 5 16 6 5" xfId="19402"/>
    <cellStyle name="Обычный 5 16 6 5 2" xfId="19403"/>
    <cellStyle name="Обычный 5 16 6 5 2 2" xfId="49277"/>
    <cellStyle name="Обычный 5 16 6 5 3" xfId="49278"/>
    <cellStyle name="Обычный 5 16 6 6" xfId="19404"/>
    <cellStyle name="Обычный 5 16 6 6 2" xfId="49279"/>
    <cellStyle name="Обычный 5 16 6 7" xfId="19405"/>
    <cellStyle name="Обычный 5 16 6 7 2" xfId="49280"/>
    <cellStyle name="Обычный 5 16 6 8" xfId="49281"/>
    <cellStyle name="Обычный 5 16 7" xfId="19406"/>
    <cellStyle name="Обычный 5 16 7 2" xfId="19407"/>
    <cellStyle name="Обычный 5 16 7 2 2" xfId="19408"/>
    <cellStyle name="Обычный 5 16 7 2 2 2" xfId="19409"/>
    <cellStyle name="Обычный 5 16 7 2 2 2 2" xfId="49282"/>
    <cellStyle name="Обычный 5 16 7 2 2 3" xfId="49283"/>
    <cellStyle name="Обычный 5 16 7 2 3" xfId="19410"/>
    <cellStyle name="Обычный 5 16 7 2 3 2" xfId="49284"/>
    <cellStyle name="Обычный 5 16 7 2 4" xfId="49285"/>
    <cellStyle name="Обычный 5 16 7 3" xfId="19411"/>
    <cellStyle name="Обычный 5 16 7 3 2" xfId="19412"/>
    <cellStyle name="Обычный 5 16 7 3 2 2" xfId="19413"/>
    <cellStyle name="Обычный 5 16 7 3 2 2 2" xfId="49286"/>
    <cellStyle name="Обычный 5 16 7 3 2 3" xfId="49287"/>
    <cellStyle name="Обычный 5 16 7 3 3" xfId="19414"/>
    <cellStyle name="Обычный 5 16 7 3 3 2" xfId="49288"/>
    <cellStyle name="Обычный 5 16 7 3 4" xfId="49289"/>
    <cellStyle name="Обычный 5 16 7 4" xfId="19415"/>
    <cellStyle name="Обычный 5 16 7 4 2" xfId="19416"/>
    <cellStyle name="Обычный 5 16 7 4 2 2" xfId="19417"/>
    <cellStyle name="Обычный 5 16 7 4 2 2 2" xfId="49290"/>
    <cellStyle name="Обычный 5 16 7 4 2 3" xfId="49291"/>
    <cellStyle name="Обычный 5 16 7 4 3" xfId="19418"/>
    <cellStyle name="Обычный 5 16 7 4 3 2" xfId="49292"/>
    <cellStyle name="Обычный 5 16 7 4 4" xfId="49293"/>
    <cellStyle name="Обычный 5 16 7 5" xfId="19419"/>
    <cellStyle name="Обычный 5 16 7 5 2" xfId="19420"/>
    <cellStyle name="Обычный 5 16 7 5 2 2" xfId="49294"/>
    <cellStyle name="Обычный 5 16 7 5 3" xfId="49295"/>
    <cellStyle name="Обычный 5 16 7 6" xfId="19421"/>
    <cellStyle name="Обычный 5 16 7 6 2" xfId="49296"/>
    <cellStyle name="Обычный 5 16 7 7" xfId="19422"/>
    <cellStyle name="Обычный 5 16 7 7 2" xfId="49297"/>
    <cellStyle name="Обычный 5 16 7 8" xfId="49298"/>
    <cellStyle name="Обычный 5 16 8" xfId="19423"/>
    <cellStyle name="Обычный 5 16 8 2" xfId="19424"/>
    <cellStyle name="Обычный 5 16 8 2 2" xfId="19425"/>
    <cellStyle name="Обычный 5 16 8 2 2 2" xfId="19426"/>
    <cellStyle name="Обычный 5 16 8 2 2 2 2" xfId="49299"/>
    <cellStyle name="Обычный 5 16 8 2 2 3" xfId="49300"/>
    <cellStyle name="Обычный 5 16 8 2 3" xfId="19427"/>
    <cellStyle name="Обычный 5 16 8 2 3 2" xfId="49301"/>
    <cellStyle name="Обычный 5 16 8 2 4" xfId="49302"/>
    <cellStyle name="Обычный 5 16 8 3" xfId="19428"/>
    <cellStyle name="Обычный 5 16 8 3 2" xfId="19429"/>
    <cellStyle name="Обычный 5 16 8 3 2 2" xfId="19430"/>
    <cellStyle name="Обычный 5 16 8 3 2 2 2" xfId="49303"/>
    <cellStyle name="Обычный 5 16 8 3 2 3" xfId="49304"/>
    <cellStyle name="Обычный 5 16 8 3 3" xfId="19431"/>
    <cellStyle name="Обычный 5 16 8 3 3 2" xfId="49305"/>
    <cellStyle name="Обычный 5 16 8 3 4" xfId="49306"/>
    <cellStyle name="Обычный 5 16 8 4" xfId="19432"/>
    <cellStyle name="Обычный 5 16 8 4 2" xfId="19433"/>
    <cellStyle name="Обычный 5 16 8 4 2 2" xfId="19434"/>
    <cellStyle name="Обычный 5 16 8 4 2 2 2" xfId="49307"/>
    <cellStyle name="Обычный 5 16 8 4 2 3" xfId="49308"/>
    <cellStyle name="Обычный 5 16 8 4 3" xfId="19435"/>
    <cellStyle name="Обычный 5 16 8 4 3 2" xfId="49309"/>
    <cellStyle name="Обычный 5 16 8 4 4" xfId="49310"/>
    <cellStyle name="Обычный 5 16 8 5" xfId="19436"/>
    <cellStyle name="Обычный 5 16 8 5 2" xfId="19437"/>
    <cellStyle name="Обычный 5 16 8 5 2 2" xfId="49311"/>
    <cellStyle name="Обычный 5 16 8 5 3" xfId="49312"/>
    <cellStyle name="Обычный 5 16 8 6" xfId="19438"/>
    <cellStyle name="Обычный 5 16 8 6 2" xfId="49313"/>
    <cellStyle name="Обычный 5 16 8 7" xfId="19439"/>
    <cellStyle name="Обычный 5 16 8 7 2" xfId="49314"/>
    <cellStyle name="Обычный 5 16 8 8" xfId="49315"/>
    <cellStyle name="Обычный 5 16 9" xfId="19440"/>
    <cellStyle name="Обычный 5 16 9 2" xfId="19441"/>
    <cellStyle name="Обычный 5 16 9 2 2" xfId="19442"/>
    <cellStyle name="Обычный 5 16 9 2 2 2" xfId="19443"/>
    <cellStyle name="Обычный 5 16 9 2 2 2 2" xfId="49316"/>
    <cellStyle name="Обычный 5 16 9 2 2 3" xfId="49317"/>
    <cellStyle name="Обычный 5 16 9 2 3" xfId="19444"/>
    <cellStyle name="Обычный 5 16 9 2 3 2" xfId="49318"/>
    <cellStyle name="Обычный 5 16 9 2 4" xfId="49319"/>
    <cellStyle name="Обычный 5 16 9 3" xfId="19445"/>
    <cellStyle name="Обычный 5 16 9 3 2" xfId="19446"/>
    <cellStyle name="Обычный 5 16 9 3 2 2" xfId="19447"/>
    <cellStyle name="Обычный 5 16 9 3 2 2 2" xfId="49320"/>
    <cellStyle name="Обычный 5 16 9 3 2 3" xfId="49321"/>
    <cellStyle name="Обычный 5 16 9 3 3" xfId="19448"/>
    <cellStyle name="Обычный 5 16 9 3 3 2" xfId="49322"/>
    <cellStyle name="Обычный 5 16 9 3 4" xfId="49323"/>
    <cellStyle name="Обычный 5 16 9 4" xfId="19449"/>
    <cellStyle name="Обычный 5 16 9 4 2" xfId="19450"/>
    <cellStyle name="Обычный 5 16 9 4 2 2" xfId="19451"/>
    <cellStyle name="Обычный 5 16 9 4 2 2 2" xfId="49324"/>
    <cellStyle name="Обычный 5 16 9 4 2 3" xfId="49325"/>
    <cellStyle name="Обычный 5 16 9 4 3" xfId="19452"/>
    <cellStyle name="Обычный 5 16 9 4 3 2" xfId="49326"/>
    <cellStyle name="Обычный 5 16 9 4 4" xfId="49327"/>
    <cellStyle name="Обычный 5 16 9 5" xfId="19453"/>
    <cellStyle name="Обычный 5 16 9 5 2" xfId="19454"/>
    <cellStyle name="Обычный 5 16 9 5 2 2" xfId="49328"/>
    <cellStyle name="Обычный 5 16 9 5 3" xfId="49329"/>
    <cellStyle name="Обычный 5 16 9 6" xfId="19455"/>
    <cellStyle name="Обычный 5 16 9 6 2" xfId="49330"/>
    <cellStyle name="Обычный 5 16 9 7" xfId="19456"/>
    <cellStyle name="Обычный 5 16 9 7 2" xfId="49331"/>
    <cellStyle name="Обычный 5 16 9 8" xfId="49332"/>
    <cellStyle name="Обычный 5 17" xfId="19457"/>
    <cellStyle name="Обычный 5 17 10" xfId="19458"/>
    <cellStyle name="Обычный 5 17 10 2" xfId="19459"/>
    <cellStyle name="Обычный 5 17 10 2 2" xfId="19460"/>
    <cellStyle name="Обычный 5 17 10 2 2 2" xfId="19461"/>
    <cellStyle name="Обычный 5 17 10 2 2 2 2" xfId="49333"/>
    <cellStyle name="Обычный 5 17 10 2 2 3" xfId="49334"/>
    <cellStyle name="Обычный 5 17 10 2 3" xfId="19462"/>
    <cellStyle name="Обычный 5 17 10 2 3 2" xfId="49335"/>
    <cellStyle name="Обычный 5 17 10 2 4" xfId="49336"/>
    <cellStyle name="Обычный 5 17 10 3" xfId="19463"/>
    <cellStyle name="Обычный 5 17 10 3 2" xfId="19464"/>
    <cellStyle name="Обычный 5 17 10 3 2 2" xfId="19465"/>
    <cellStyle name="Обычный 5 17 10 3 2 2 2" xfId="49337"/>
    <cellStyle name="Обычный 5 17 10 3 2 3" xfId="49338"/>
    <cellStyle name="Обычный 5 17 10 3 3" xfId="19466"/>
    <cellStyle name="Обычный 5 17 10 3 3 2" xfId="49339"/>
    <cellStyle name="Обычный 5 17 10 3 4" xfId="49340"/>
    <cellStyle name="Обычный 5 17 10 4" xfId="19467"/>
    <cellStyle name="Обычный 5 17 10 4 2" xfId="19468"/>
    <cellStyle name="Обычный 5 17 10 4 2 2" xfId="19469"/>
    <cellStyle name="Обычный 5 17 10 4 2 2 2" xfId="49341"/>
    <cellStyle name="Обычный 5 17 10 4 2 3" xfId="49342"/>
    <cellStyle name="Обычный 5 17 10 4 3" xfId="19470"/>
    <cellStyle name="Обычный 5 17 10 4 3 2" xfId="49343"/>
    <cellStyle name="Обычный 5 17 10 4 4" xfId="49344"/>
    <cellStyle name="Обычный 5 17 10 5" xfId="19471"/>
    <cellStyle name="Обычный 5 17 10 5 2" xfId="19472"/>
    <cellStyle name="Обычный 5 17 10 5 2 2" xfId="49345"/>
    <cellStyle name="Обычный 5 17 10 5 3" xfId="49346"/>
    <cellStyle name="Обычный 5 17 10 6" xfId="19473"/>
    <cellStyle name="Обычный 5 17 10 6 2" xfId="49347"/>
    <cellStyle name="Обычный 5 17 10 7" xfId="19474"/>
    <cellStyle name="Обычный 5 17 10 7 2" xfId="49348"/>
    <cellStyle name="Обычный 5 17 10 8" xfId="49349"/>
    <cellStyle name="Обычный 5 17 11" xfId="19475"/>
    <cellStyle name="Обычный 5 17 11 2" xfId="19476"/>
    <cellStyle name="Обычный 5 17 11 2 2" xfId="19477"/>
    <cellStyle name="Обычный 5 17 11 2 2 2" xfId="19478"/>
    <cellStyle name="Обычный 5 17 11 2 2 2 2" xfId="49350"/>
    <cellStyle name="Обычный 5 17 11 2 2 3" xfId="49351"/>
    <cellStyle name="Обычный 5 17 11 2 3" xfId="19479"/>
    <cellStyle name="Обычный 5 17 11 2 3 2" xfId="49352"/>
    <cellStyle name="Обычный 5 17 11 2 4" xfId="49353"/>
    <cellStyle name="Обычный 5 17 11 3" xfId="19480"/>
    <cellStyle name="Обычный 5 17 11 3 2" xfId="19481"/>
    <cellStyle name="Обычный 5 17 11 3 2 2" xfId="19482"/>
    <cellStyle name="Обычный 5 17 11 3 2 2 2" xfId="49354"/>
    <cellStyle name="Обычный 5 17 11 3 2 3" xfId="49355"/>
    <cellStyle name="Обычный 5 17 11 3 3" xfId="19483"/>
    <cellStyle name="Обычный 5 17 11 3 3 2" xfId="49356"/>
    <cellStyle name="Обычный 5 17 11 3 4" xfId="49357"/>
    <cellStyle name="Обычный 5 17 11 4" xfId="19484"/>
    <cellStyle name="Обычный 5 17 11 4 2" xfId="19485"/>
    <cellStyle name="Обычный 5 17 11 4 2 2" xfId="19486"/>
    <cellStyle name="Обычный 5 17 11 4 2 2 2" xfId="49358"/>
    <cellStyle name="Обычный 5 17 11 4 2 3" xfId="49359"/>
    <cellStyle name="Обычный 5 17 11 4 3" xfId="19487"/>
    <cellStyle name="Обычный 5 17 11 4 3 2" xfId="49360"/>
    <cellStyle name="Обычный 5 17 11 4 4" xfId="49361"/>
    <cellStyle name="Обычный 5 17 11 5" xfId="19488"/>
    <cellStyle name="Обычный 5 17 11 5 2" xfId="19489"/>
    <cellStyle name="Обычный 5 17 11 5 2 2" xfId="49362"/>
    <cellStyle name="Обычный 5 17 11 5 3" xfId="49363"/>
    <cellStyle name="Обычный 5 17 11 6" xfId="19490"/>
    <cellStyle name="Обычный 5 17 11 6 2" xfId="49364"/>
    <cellStyle name="Обычный 5 17 11 7" xfId="19491"/>
    <cellStyle name="Обычный 5 17 11 7 2" xfId="49365"/>
    <cellStyle name="Обычный 5 17 11 8" xfId="49366"/>
    <cellStyle name="Обычный 5 17 12" xfId="19492"/>
    <cellStyle name="Обычный 5 17 12 2" xfId="19493"/>
    <cellStyle name="Обычный 5 17 12 2 2" xfId="19494"/>
    <cellStyle name="Обычный 5 17 12 2 2 2" xfId="19495"/>
    <cellStyle name="Обычный 5 17 12 2 2 2 2" xfId="49367"/>
    <cellStyle name="Обычный 5 17 12 2 2 3" xfId="49368"/>
    <cellStyle name="Обычный 5 17 12 2 3" xfId="19496"/>
    <cellStyle name="Обычный 5 17 12 2 3 2" xfId="49369"/>
    <cellStyle name="Обычный 5 17 12 2 4" xfId="49370"/>
    <cellStyle name="Обычный 5 17 12 3" xfId="19497"/>
    <cellStyle name="Обычный 5 17 12 3 2" xfId="19498"/>
    <cellStyle name="Обычный 5 17 12 3 2 2" xfId="19499"/>
    <cellStyle name="Обычный 5 17 12 3 2 2 2" xfId="49371"/>
    <cellStyle name="Обычный 5 17 12 3 2 3" xfId="49372"/>
    <cellStyle name="Обычный 5 17 12 3 3" xfId="19500"/>
    <cellStyle name="Обычный 5 17 12 3 3 2" xfId="49373"/>
    <cellStyle name="Обычный 5 17 12 3 4" xfId="49374"/>
    <cellStyle name="Обычный 5 17 12 4" xfId="19501"/>
    <cellStyle name="Обычный 5 17 12 4 2" xfId="19502"/>
    <cellStyle name="Обычный 5 17 12 4 2 2" xfId="19503"/>
    <cellStyle name="Обычный 5 17 12 4 2 2 2" xfId="49375"/>
    <cellStyle name="Обычный 5 17 12 4 2 3" xfId="49376"/>
    <cellStyle name="Обычный 5 17 12 4 3" xfId="19504"/>
    <cellStyle name="Обычный 5 17 12 4 3 2" xfId="49377"/>
    <cellStyle name="Обычный 5 17 12 4 4" xfId="49378"/>
    <cellStyle name="Обычный 5 17 12 5" xfId="19505"/>
    <cellStyle name="Обычный 5 17 12 5 2" xfId="19506"/>
    <cellStyle name="Обычный 5 17 12 5 2 2" xfId="49379"/>
    <cellStyle name="Обычный 5 17 12 5 3" xfId="49380"/>
    <cellStyle name="Обычный 5 17 12 6" xfId="19507"/>
    <cellStyle name="Обычный 5 17 12 6 2" xfId="49381"/>
    <cellStyle name="Обычный 5 17 12 7" xfId="19508"/>
    <cellStyle name="Обычный 5 17 12 7 2" xfId="49382"/>
    <cellStyle name="Обычный 5 17 12 8" xfId="49383"/>
    <cellStyle name="Обычный 5 17 13" xfId="19509"/>
    <cellStyle name="Обычный 5 17 13 2" xfId="19510"/>
    <cellStyle name="Обычный 5 17 13 2 2" xfId="19511"/>
    <cellStyle name="Обычный 5 17 13 2 2 2" xfId="19512"/>
    <cellStyle name="Обычный 5 17 13 2 2 2 2" xfId="49384"/>
    <cellStyle name="Обычный 5 17 13 2 2 3" xfId="49385"/>
    <cellStyle name="Обычный 5 17 13 2 3" xfId="19513"/>
    <cellStyle name="Обычный 5 17 13 2 3 2" xfId="49386"/>
    <cellStyle name="Обычный 5 17 13 2 4" xfId="49387"/>
    <cellStyle name="Обычный 5 17 13 3" xfId="19514"/>
    <cellStyle name="Обычный 5 17 13 3 2" xfId="19515"/>
    <cellStyle name="Обычный 5 17 13 3 2 2" xfId="19516"/>
    <cellStyle name="Обычный 5 17 13 3 2 2 2" xfId="49388"/>
    <cellStyle name="Обычный 5 17 13 3 2 3" xfId="49389"/>
    <cellStyle name="Обычный 5 17 13 3 3" xfId="19517"/>
    <cellStyle name="Обычный 5 17 13 3 3 2" xfId="49390"/>
    <cellStyle name="Обычный 5 17 13 3 4" xfId="49391"/>
    <cellStyle name="Обычный 5 17 13 4" xfId="19518"/>
    <cellStyle name="Обычный 5 17 13 4 2" xfId="19519"/>
    <cellStyle name="Обычный 5 17 13 4 2 2" xfId="19520"/>
    <cellStyle name="Обычный 5 17 13 4 2 2 2" xfId="49392"/>
    <cellStyle name="Обычный 5 17 13 4 2 3" xfId="49393"/>
    <cellStyle name="Обычный 5 17 13 4 3" xfId="19521"/>
    <cellStyle name="Обычный 5 17 13 4 3 2" xfId="49394"/>
    <cellStyle name="Обычный 5 17 13 4 4" xfId="49395"/>
    <cellStyle name="Обычный 5 17 13 5" xfId="19522"/>
    <cellStyle name="Обычный 5 17 13 5 2" xfId="19523"/>
    <cellStyle name="Обычный 5 17 13 5 2 2" xfId="49396"/>
    <cellStyle name="Обычный 5 17 13 5 3" xfId="49397"/>
    <cellStyle name="Обычный 5 17 13 6" xfId="19524"/>
    <cellStyle name="Обычный 5 17 13 6 2" xfId="49398"/>
    <cellStyle name="Обычный 5 17 13 7" xfId="19525"/>
    <cellStyle name="Обычный 5 17 13 7 2" xfId="49399"/>
    <cellStyle name="Обычный 5 17 13 8" xfId="49400"/>
    <cellStyle name="Обычный 5 17 14" xfId="19526"/>
    <cellStyle name="Обычный 5 17 14 2" xfId="19527"/>
    <cellStyle name="Обычный 5 17 14 2 2" xfId="19528"/>
    <cellStyle name="Обычный 5 17 14 2 2 2" xfId="19529"/>
    <cellStyle name="Обычный 5 17 14 2 2 2 2" xfId="49401"/>
    <cellStyle name="Обычный 5 17 14 2 2 3" xfId="49402"/>
    <cellStyle name="Обычный 5 17 14 2 3" xfId="19530"/>
    <cellStyle name="Обычный 5 17 14 2 3 2" xfId="49403"/>
    <cellStyle name="Обычный 5 17 14 2 4" xfId="49404"/>
    <cellStyle name="Обычный 5 17 14 3" xfId="19531"/>
    <cellStyle name="Обычный 5 17 14 3 2" xfId="19532"/>
    <cellStyle name="Обычный 5 17 14 3 2 2" xfId="19533"/>
    <cellStyle name="Обычный 5 17 14 3 2 2 2" xfId="49405"/>
    <cellStyle name="Обычный 5 17 14 3 2 3" xfId="49406"/>
    <cellStyle name="Обычный 5 17 14 3 3" xfId="19534"/>
    <cellStyle name="Обычный 5 17 14 3 3 2" xfId="49407"/>
    <cellStyle name="Обычный 5 17 14 3 4" xfId="49408"/>
    <cellStyle name="Обычный 5 17 14 4" xfId="19535"/>
    <cellStyle name="Обычный 5 17 14 4 2" xfId="19536"/>
    <cellStyle name="Обычный 5 17 14 4 2 2" xfId="19537"/>
    <cellStyle name="Обычный 5 17 14 4 2 2 2" xfId="49409"/>
    <cellStyle name="Обычный 5 17 14 4 2 3" xfId="49410"/>
    <cellStyle name="Обычный 5 17 14 4 3" xfId="19538"/>
    <cellStyle name="Обычный 5 17 14 4 3 2" xfId="49411"/>
    <cellStyle name="Обычный 5 17 14 4 4" xfId="49412"/>
    <cellStyle name="Обычный 5 17 14 5" xfId="19539"/>
    <cellStyle name="Обычный 5 17 14 5 2" xfId="19540"/>
    <cellStyle name="Обычный 5 17 14 5 2 2" xfId="49413"/>
    <cellStyle name="Обычный 5 17 14 5 3" xfId="49414"/>
    <cellStyle name="Обычный 5 17 14 6" xfId="19541"/>
    <cellStyle name="Обычный 5 17 14 6 2" xfId="49415"/>
    <cellStyle name="Обычный 5 17 14 7" xfId="19542"/>
    <cellStyle name="Обычный 5 17 14 7 2" xfId="49416"/>
    <cellStyle name="Обычный 5 17 14 8" xfId="49417"/>
    <cellStyle name="Обычный 5 17 15" xfId="19543"/>
    <cellStyle name="Обычный 5 17 15 2" xfId="19544"/>
    <cellStyle name="Обычный 5 17 15 2 2" xfId="19545"/>
    <cellStyle name="Обычный 5 17 15 2 2 2" xfId="19546"/>
    <cellStyle name="Обычный 5 17 15 2 2 2 2" xfId="49418"/>
    <cellStyle name="Обычный 5 17 15 2 2 3" xfId="49419"/>
    <cellStyle name="Обычный 5 17 15 2 3" xfId="19547"/>
    <cellStyle name="Обычный 5 17 15 2 3 2" xfId="49420"/>
    <cellStyle name="Обычный 5 17 15 2 4" xfId="49421"/>
    <cellStyle name="Обычный 5 17 15 3" xfId="19548"/>
    <cellStyle name="Обычный 5 17 15 3 2" xfId="19549"/>
    <cellStyle name="Обычный 5 17 15 3 2 2" xfId="19550"/>
    <cellStyle name="Обычный 5 17 15 3 2 2 2" xfId="49422"/>
    <cellStyle name="Обычный 5 17 15 3 2 3" xfId="49423"/>
    <cellStyle name="Обычный 5 17 15 3 3" xfId="19551"/>
    <cellStyle name="Обычный 5 17 15 3 3 2" xfId="49424"/>
    <cellStyle name="Обычный 5 17 15 3 4" xfId="49425"/>
    <cellStyle name="Обычный 5 17 15 4" xfId="19552"/>
    <cellStyle name="Обычный 5 17 15 4 2" xfId="19553"/>
    <cellStyle name="Обычный 5 17 15 4 2 2" xfId="19554"/>
    <cellStyle name="Обычный 5 17 15 4 2 2 2" xfId="49426"/>
    <cellStyle name="Обычный 5 17 15 4 2 3" xfId="49427"/>
    <cellStyle name="Обычный 5 17 15 4 3" xfId="19555"/>
    <cellStyle name="Обычный 5 17 15 4 3 2" xfId="49428"/>
    <cellStyle name="Обычный 5 17 15 4 4" xfId="49429"/>
    <cellStyle name="Обычный 5 17 15 5" xfId="19556"/>
    <cellStyle name="Обычный 5 17 15 5 2" xfId="19557"/>
    <cellStyle name="Обычный 5 17 15 5 2 2" xfId="49430"/>
    <cellStyle name="Обычный 5 17 15 5 3" xfId="49431"/>
    <cellStyle name="Обычный 5 17 15 6" xfId="19558"/>
    <cellStyle name="Обычный 5 17 15 6 2" xfId="49432"/>
    <cellStyle name="Обычный 5 17 15 7" xfId="19559"/>
    <cellStyle name="Обычный 5 17 15 7 2" xfId="49433"/>
    <cellStyle name="Обычный 5 17 15 8" xfId="49434"/>
    <cellStyle name="Обычный 5 17 16" xfId="19560"/>
    <cellStyle name="Обычный 5 17 16 2" xfId="19561"/>
    <cellStyle name="Обычный 5 17 16 2 2" xfId="19562"/>
    <cellStyle name="Обычный 5 17 16 2 2 2" xfId="19563"/>
    <cellStyle name="Обычный 5 17 16 2 2 2 2" xfId="49435"/>
    <cellStyle name="Обычный 5 17 16 2 2 3" xfId="49436"/>
    <cellStyle name="Обычный 5 17 16 2 3" xfId="19564"/>
    <cellStyle name="Обычный 5 17 16 2 3 2" xfId="49437"/>
    <cellStyle name="Обычный 5 17 16 2 4" xfId="49438"/>
    <cellStyle name="Обычный 5 17 16 3" xfId="19565"/>
    <cellStyle name="Обычный 5 17 16 3 2" xfId="19566"/>
    <cellStyle name="Обычный 5 17 16 3 2 2" xfId="19567"/>
    <cellStyle name="Обычный 5 17 16 3 2 2 2" xfId="49439"/>
    <cellStyle name="Обычный 5 17 16 3 2 3" xfId="49440"/>
    <cellStyle name="Обычный 5 17 16 3 3" xfId="19568"/>
    <cellStyle name="Обычный 5 17 16 3 3 2" xfId="49441"/>
    <cellStyle name="Обычный 5 17 16 3 4" xfId="49442"/>
    <cellStyle name="Обычный 5 17 16 4" xfId="19569"/>
    <cellStyle name="Обычный 5 17 16 4 2" xfId="19570"/>
    <cellStyle name="Обычный 5 17 16 4 2 2" xfId="19571"/>
    <cellStyle name="Обычный 5 17 16 4 2 2 2" xfId="49443"/>
    <cellStyle name="Обычный 5 17 16 4 2 3" xfId="49444"/>
    <cellStyle name="Обычный 5 17 16 4 3" xfId="19572"/>
    <cellStyle name="Обычный 5 17 16 4 3 2" xfId="49445"/>
    <cellStyle name="Обычный 5 17 16 4 4" xfId="49446"/>
    <cellStyle name="Обычный 5 17 16 5" xfId="19573"/>
    <cellStyle name="Обычный 5 17 16 5 2" xfId="19574"/>
    <cellStyle name="Обычный 5 17 16 5 2 2" xfId="49447"/>
    <cellStyle name="Обычный 5 17 16 5 3" xfId="49448"/>
    <cellStyle name="Обычный 5 17 16 6" xfId="19575"/>
    <cellStyle name="Обычный 5 17 16 6 2" xfId="49449"/>
    <cellStyle name="Обычный 5 17 16 7" xfId="19576"/>
    <cellStyle name="Обычный 5 17 16 7 2" xfId="49450"/>
    <cellStyle name="Обычный 5 17 16 8" xfId="49451"/>
    <cellStyle name="Обычный 5 17 17" xfId="19577"/>
    <cellStyle name="Обычный 5 17 17 2" xfId="19578"/>
    <cellStyle name="Обычный 5 17 17 2 2" xfId="19579"/>
    <cellStyle name="Обычный 5 17 17 2 2 2" xfId="19580"/>
    <cellStyle name="Обычный 5 17 17 2 2 2 2" xfId="49452"/>
    <cellStyle name="Обычный 5 17 17 2 2 3" xfId="49453"/>
    <cellStyle name="Обычный 5 17 17 2 3" xfId="19581"/>
    <cellStyle name="Обычный 5 17 17 2 3 2" xfId="49454"/>
    <cellStyle name="Обычный 5 17 17 2 4" xfId="49455"/>
    <cellStyle name="Обычный 5 17 17 3" xfId="19582"/>
    <cellStyle name="Обычный 5 17 17 3 2" xfId="19583"/>
    <cellStyle name="Обычный 5 17 17 3 2 2" xfId="19584"/>
    <cellStyle name="Обычный 5 17 17 3 2 2 2" xfId="49456"/>
    <cellStyle name="Обычный 5 17 17 3 2 3" xfId="49457"/>
    <cellStyle name="Обычный 5 17 17 3 3" xfId="19585"/>
    <cellStyle name="Обычный 5 17 17 3 3 2" xfId="49458"/>
    <cellStyle name="Обычный 5 17 17 3 4" xfId="49459"/>
    <cellStyle name="Обычный 5 17 17 4" xfId="19586"/>
    <cellStyle name="Обычный 5 17 17 4 2" xfId="19587"/>
    <cellStyle name="Обычный 5 17 17 4 2 2" xfId="19588"/>
    <cellStyle name="Обычный 5 17 17 4 2 2 2" xfId="49460"/>
    <cellStyle name="Обычный 5 17 17 4 2 3" xfId="49461"/>
    <cellStyle name="Обычный 5 17 17 4 3" xfId="19589"/>
    <cellStyle name="Обычный 5 17 17 4 3 2" xfId="49462"/>
    <cellStyle name="Обычный 5 17 17 4 4" xfId="49463"/>
    <cellStyle name="Обычный 5 17 17 5" xfId="19590"/>
    <cellStyle name="Обычный 5 17 17 5 2" xfId="19591"/>
    <cellStyle name="Обычный 5 17 17 5 2 2" xfId="49464"/>
    <cellStyle name="Обычный 5 17 17 5 3" xfId="49465"/>
    <cellStyle name="Обычный 5 17 17 6" xfId="19592"/>
    <cellStyle name="Обычный 5 17 17 6 2" xfId="49466"/>
    <cellStyle name="Обычный 5 17 17 7" xfId="19593"/>
    <cellStyle name="Обычный 5 17 17 7 2" xfId="49467"/>
    <cellStyle name="Обычный 5 17 17 8" xfId="49468"/>
    <cellStyle name="Обычный 5 17 18" xfId="19594"/>
    <cellStyle name="Обычный 5 17 18 2" xfId="19595"/>
    <cellStyle name="Обычный 5 17 18 2 2" xfId="19596"/>
    <cellStyle name="Обычный 5 17 18 2 2 2" xfId="19597"/>
    <cellStyle name="Обычный 5 17 18 2 2 2 2" xfId="49469"/>
    <cellStyle name="Обычный 5 17 18 2 2 3" xfId="49470"/>
    <cellStyle name="Обычный 5 17 18 2 3" xfId="19598"/>
    <cellStyle name="Обычный 5 17 18 2 3 2" xfId="49471"/>
    <cellStyle name="Обычный 5 17 18 2 4" xfId="49472"/>
    <cellStyle name="Обычный 5 17 18 3" xfId="19599"/>
    <cellStyle name="Обычный 5 17 18 3 2" xfId="19600"/>
    <cellStyle name="Обычный 5 17 18 3 2 2" xfId="19601"/>
    <cellStyle name="Обычный 5 17 18 3 2 2 2" xfId="49473"/>
    <cellStyle name="Обычный 5 17 18 3 2 3" xfId="49474"/>
    <cellStyle name="Обычный 5 17 18 3 3" xfId="19602"/>
    <cellStyle name="Обычный 5 17 18 3 3 2" xfId="49475"/>
    <cellStyle name="Обычный 5 17 18 3 4" xfId="49476"/>
    <cellStyle name="Обычный 5 17 18 4" xfId="19603"/>
    <cellStyle name="Обычный 5 17 18 4 2" xfId="19604"/>
    <cellStyle name="Обычный 5 17 18 4 2 2" xfId="19605"/>
    <cellStyle name="Обычный 5 17 18 4 2 2 2" xfId="49477"/>
    <cellStyle name="Обычный 5 17 18 4 2 3" xfId="49478"/>
    <cellStyle name="Обычный 5 17 18 4 3" xfId="19606"/>
    <cellStyle name="Обычный 5 17 18 4 3 2" xfId="49479"/>
    <cellStyle name="Обычный 5 17 18 4 4" xfId="49480"/>
    <cellStyle name="Обычный 5 17 18 5" xfId="19607"/>
    <cellStyle name="Обычный 5 17 18 5 2" xfId="19608"/>
    <cellStyle name="Обычный 5 17 18 5 2 2" xfId="49481"/>
    <cellStyle name="Обычный 5 17 18 5 3" xfId="49482"/>
    <cellStyle name="Обычный 5 17 18 6" xfId="19609"/>
    <cellStyle name="Обычный 5 17 18 6 2" xfId="49483"/>
    <cellStyle name="Обычный 5 17 18 7" xfId="19610"/>
    <cellStyle name="Обычный 5 17 18 7 2" xfId="49484"/>
    <cellStyle name="Обычный 5 17 18 8" xfId="49485"/>
    <cellStyle name="Обычный 5 17 19" xfId="19611"/>
    <cellStyle name="Обычный 5 17 19 2" xfId="19612"/>
    <cellStyle name="Обычный 5 17 19 2 2" xfId="19613"/>
    <cellStyle name="Обычный 5 17 19 2 2 2" xfId="19614"/>
    <cellStyle name="Обычный 5 17 19 2 2 2 2" xfId="49486"/>
    <cellStyle name="Обычный 5 17 19 2 2 3" xfId="49487"/>
    <cellStyle name="Обычный 5 17 19 2 3" xfId="19615"/>
    <cellStyle name="Обычный 5 17 19 2 3 2" xfId="49488"/>
    <cellStyle name="Обычный 5 17 19 2 4" xfId="49489"/>
    <cellStyle name="Обычный 5 17 19 3" xfId="19616"/>
    <cellStyle name="Обычный 5 17 19 3 2" xfId="19617"/>
    <cellStyle name="Обычный 5 17 19 3 2 2" xfId="19618"/>
    <cellStyle name="Обычный 5 17 19 3 2 2 2" xfId="49490"/>
    <cellStyle name="Обычный 5 17 19 3 2 3" xfId="49491"/>
    <cellStyle name="Обычный 5 17 19 3 3" xfId="19619"/>
    <cellStyle name="Обычный 5 17 19 3 3 2" xfId="49492"/>
    <cellStyle name="Обычный 5 17 19 3 4" xfId="49493"/>
    <cellStyle name="Обычный 5 17 19 4" xfId="19620"/>
    <cellStyle name="Обычный 5 17 19 4 2" xfId="19621"/>
    <cellStyle name="Обычный 5 17 19 4 2 2" xfId="19622"/>
    <cellStyle name="Обычный 5 17 19 4 2 2 2" xfId="49494"/>
    <cellStyle name="Обычный 5 17 19 4 2 3" xfId="49495"/>
    <cellStyle name="Обычный 5 17 19 4 3" xfId="19623"/>
    <cellStyle name="Обычный 5 17 19 4 3 2" xfId="49496"/>
    <cellStyle name="Обычный 5 17 19 4 4" xfId="49497"/>
    <cellStyle name="Обычный 5 17 19 5" xfId="19624"/>
    <cellStyle name="Обычный 5 17 19 5 2" xfId="19625"/>
    <cellStyle name="Обычный 5 17 19 5 2 2" xfId="49498"/>
    <cellStyle name="Обычный 5 17 19 5 3" xfId="49499"/>
    <cellStyle name="Обычный 5 17 19 6" xfId="19626"/>
    <cellStyle name="Обычный 5 17 19 6 2" xfId="49500"/>
    <cellStyle name="Обычный 5 17 19 7" xfId="19627"/>
    <cellStyle name="Обычный 5 17 19 7 2" xfId="49501"/>
    <cellStyle name="Обычный 5 17 19 8" xfId="49502"/>
    <cellStyle name="Обычный 5 17 2" xfId="19628"/>
    <cellStyle name="Обычный 5 17 2 2" xfId="19629"/>
    <cellStyle name="Обычный 5 17 2 2 2" xfId="19630"/>
    <cellStyle name="Обычный 5 17 2 2 2 2" xfId="19631"/>
    <cellStyle name="Обычный 5 17 2 2 2 2 2" xfId="49503"/>
    <cellStyle name="Обычный 5 17 2 2 2 3" xfId="49504"/>
    <cellStyle name="Обычный 5 17 2 2 3" xfId="19632"/>
    <cellStyle name="Обычный 5 17 2 2 3 2" xfId="49505"/>
    <cellStyle name="Обычный 5 17 2 2 4" xfId="49506"/>
    <cellStyle name="Обычный 5 17 2 3" xfId="19633"/>
    <cellStyle name="Обычный 5 17 2 3 2" xfId="19634"/>
    <cellStyle name="Обычный 5 17 2 3 2 2" xfId="19635"/>
    <cellStyle name="Обычный 5 17 2 3 2 2 2" xfId="49507"/>
    <cellStyle name="Обычный 5 17 2 3 2 3" xfId="49508"/>
    <cellStyle name="Обычный 5 17 2 3 3" xfId="19636"/>
    <cellStyle name="Обычный 5 17 2 3 3 2" xfId="49509"/>
    <cellStyle name="Обычный 5 17 2 3 4" xfId="49510"/>
    <cellStyle name="Обычный 5 17 2 4" xfId="19637"/>
    <cellStyle name="Обычный 5 17 2 4 2" xfId="19638"/>
    <cellStyle name="Обычный 5 17 2 4 2 2" xfId="19639"/>
    <cellStyle name="Обычный 5 17 2 4 2 2 2" xfId="49511"/>
    <cellStyle name="Обычный 5 17 2 4 2 3" xfId="49512"/>
    <cellStyle name="Обычный 5 17 2 4 3" xfId="19640"/>
    <cellStyle name="Обычный 5 17 2 4 3 2" xfId="49513"/>
    <cellStyle name="Обычный 5 17 2 4 4" xfId="49514"/>
    <cellStyle name="Обычный 5 17 2 5" xfId="19641"/>
    <cellStyle name="Обычный 5 17 2 5 2" xfId="19642"/>
    <cellStyle name="Обычный 5 17 2 5 2 2" xfId="49515"/>
    <cellStyle name="Обычный 5 17 2 5 3" xfId="49516"/>
    <cellStyle name="Обычный 5 17 2 6" xfId="19643"/>
    <cellStyle name="Обычный 5 17 2 6 2" xfId="49517"/>
    <cellStyle name="Обычный 5 17 2 7" xfId="19644"/>
    <cellStyle name="Обычный 5 17 2 7 2" xfId="49518"/>
    <cellStyle name="Обычный 5 17 2 8" xfId="49519"/>
    <cellStyle name="Обычный 5 17 20" xfId="19645"/>
    <cellStyle name="Обычный 5 17 20 2" xfId="19646"/>
    <cellStyle name="Обычный 5 17 20 2 2" xfId="19647"/>
    <cellStyle name="Обычный 5 17 20 2 2 2" xfId="19648"/>
    <cellStyle name="Обычный 5 17 20 2 2 2 2" xfId="49520"/>
    <cellStyle name="Обычный 5 17 20 2 2 3" xfId="49521"/>
    <cellStyle name="Обычный 5 17 20 2 3" xfId="19649"/>
    <cellStyle name="Обычный 5 17 20 2 3 2" xfId="49522"/>
    <cellStyle name="Обычный 5 17 20 2 4" xfId="49523"/>
    <cellStyle name="Обычный 5 17 20 3" xfId="19650"/>
    <cellStyle name="Обычный 5 17 20 3 2" xfId="19651"/>
    <cellStyle name="Обычный 5 17 20 3 2 2" xfId="19652"/>
    <cellStyle name="Обычный 5 17 20 3 2 2 2" xfId="49524"/>
    <cellStyle name="Обычный 5 17 20 3 2 3" xfId="49525"/>
    <cellStyle name="Обычный 5 17 20 3 3" xfId="19653"/>
    <cellStyle name="Обычный 5 17 20 3 3 2" xfId="49526"/>
    <cellStyle name="Обычный 5 17 20 3 4" xfId="49527"/>
    <cellStyle name="Обычный 5 17 20 4" xfId="19654"/>
    <cellStyle name="Обычный 5 17 20 4 2" xfId="19655"/>
    <cellStyle name="Обычный 5 17 20 4 2 2" xfId="19656"/>
    <cellStyle name="Обычный 5 17 20 4 2 2 2" xfId="49528"/>
    <cellStyle name="Обычный 5 17 20 4 2 3" xfId="49529"/>
    <cellStyle name="Обычный 5 17 20 4 3" xfId="19657"/>
    <cellStyle name="Обычный 5 17 20 4 3 2" xfId="49530"/>
    <cellStyle name="Обычный 5 17 20 4 4" xfId="49531"/>
    <cellStyle name="Обычный 5 17 20 5" xfId="19658"/>
    <cellStyle name="Обычный 5 17 20 5 2" xfId="19659"/>
    <cellStyle name="Обычный 5 17 20 5 2 2" xfId="49532"/>
    <cellStyle name="Обычный 5 17 20 5 3" xfId="49533"/>
    <cellStyle name="Обычный 5 17 20 6" xfId="19660"/>
    <cellStyle name="Обычный 5 17 20 6 2" xfId="49534"/>
    <cellStyle name="Обычный 5 17 20 7" xfId="19661"/>
    <cellStyle name="Обычный 5 17 20 7 2" xfId="49535"/>
    <cellStyle name="Обычный 5 17 20 8" xfId="49536"/>
    <cellStyle name="Обычный 5 17 21" xfId="19662"/>
    <cellStyle name="Обычный 5 17 21 2" xfId="19663"/>
    <cellStyle name="Обычный 5 17 21 2 2" xfId="19664"/>
    <cellStyle name="Обычный 5 17 21 2 2 2" xfId="19665"/>
    <cellStyle name="Обычный 5 17 21 2 2 2 2" xfId="49537"/>
    <cellStyle name="Обычный 5 17 21 2 2 3" xfId="49538"/>
    <cellStyle name="Обычный 5 17 21 2 3" xfId="19666"/>
    <cellStyle name="Обычный 5 17 21 2 3 2" xfId="49539"/>
    <cellStyle name="Обычный 5 17 21 2 4" xfId="49540"/>
    <cellStyle name="Обычный 5 17 21 3" xfId="19667"/>
    <cellStyle name="Обычный 5 17 21 3 2" xfId="19668"/>
    <cellStyle name="Обычный 5 17 21 3 2 2" xfId="19669"/>
    <cellStyle name="Обычный 5 17 21 3 2 2 2" xfId="49541"/>
    <cellStyle name="Обычный 5 17 21 3 2 3" xfId="49542"/>
    <cellStyle name="Обычный 5 17 21 3 3" xfId="19670"/>
    <cellStyle name="Обычный 5 17 21 3 3 2" xfId="49543"/>
    <cellStyle name="Обычный 5 17 21 3 4" xfId="49544"/>
    <cellStyle name="Обычный 5 17 21 4" xfId="19671"/>
    <cellStyle name="Обычный 5 17 21 4 2" xfId="19672"/>
    <cellStyle name="Обычный 5 17 21 4 2 2" xfId="19673"/>
    <cellStyle name="Обычный 5 17 21 4 2 2 2" xfId="49545"/>
    <cellStyle name="Обычный 5 17 21 4 2 3" xfId="49546"/>
    <cellStyle name="Обычный 5 17 21 4 3" xfId="19674"/>
    <cellStyle name="Обычный 5 17 21 4 3 2" xfId="49547"/>
    <cellStyle name="Обычный 5 17 21 4 4" xfId="49548"/>
    <cellStyle name="Обычный 5 17 21 5" xfId="19675"/>
    <cellStyle name="Обычный 5 17 21 5 2" xfId="19676"/>
    <cellStyle name="Обычный 5 17 21 5 2 2" xfId="49549"/>
    <cellStyle name="Обычный 5 17 21 5 3" xfId="49550"/>
    <cellStyle name="Обычный 5 17 21 6" xfId="19677"/>
    <cellStyle name="Обычный 5 17 21 6 2" xfId="49551"/>
    <cellStyle name="Обычный 5 17 21 7" xfId="19678"/>
    <cellStyle name="Обычный 5 17 21 7 2" xfId="49552"/>
    <cellStyle name="Обычный 5 17 21 8" xfId="49553"/>
    <cellStyle name="Обычный 5 17 22" xfId="19679"/>
    <cellStyle name="Обычный 5 17 22 2" xfId="19680"/>
    <cellStyle name="Обычный 5 17 22 2 2" xfId="19681"/>
    <cellStyle name="Обычный 5 17 22 2 2 2" xfId="19682"/>
    <cellStyle name="Обычный 5 17 22 2 2 2 2" xfId="49554"/>
    <cellStyle name="Обычный 5 17 22 2 2 3" xfId="49555"/>
    <cellStyle name="Обычный 5 17 22 2 3" xfId="19683"/>
    <cellStyle name="Обычный 5 17 22 2 3 2" xfId="49556"/>
    <cellStyle name="Обычный 5 17 22 2 4" xfId="49557"/>
    <cellStyle name="Обычный 5 17 22 3" xfId="19684"/>
    <cellStyle name="Обычный 5 17 22 3 2" xfId="19685"/>
    <cellStyle name="Обычный 5 17 22 3 2 2" xfId="19686"/>
    <cellStyle name="Обычный 5 17 22 3 2 2 2" xfId="49558"/>
    <cellStyle name="Обычный 5 17 22 3 2 3" xfId="49559"/>
    <cellStyle name="Обычный 5 17 22 3 3" xfId="19687"/>
    <cellStyle name="Обычный 5 17 22 3 3 2" xfId="49560"/>
    <cellStyle name="Обычный 5 17 22 3 4" xfId="49561"/>
    <cellStyle name="Обычный 5 17 22 4" xfId="19688"/>
    <cellStyle name="Обычный 5 17 22 4 2" xfId="19689"/>
    <cellStyle name="Обычный 5 17 22 4 2 2" xfId="19690"/>
    <cellStyle name="Обычный 5 17 22 4 2 2 2" xfId="49562"/>
    <cellStyle name="Обычный 5 17 22 4 2 3" xfId="49563"/>
    <cellStyle name="Обычный 5 17 22 4 3" xfId="19691"/>
    <cellStyle name="Обычный 5 17 22 4 3 2" xfId="49564"/>
    <cellStyle name="Обычный 5 17 22 4 4" xfId="49565"/>
    <cellStyle name="Обычный 5 17 22 5" xfId="19692"/>
    <cellStyle name="Обычный 5 17 22 5 2" xfId="19693"/>
    <cellStyle name="Обычный 5 17 22 5 2 2" xfId="49566"/>
    <cellStyle name="Обычный 5 17 22 5 3" xfId="49567"/>
    <cellStyle name="Обычный 5 17 22 6" xfId="19694"/>
    <cellStyle name="Обычный 5 17 22 6 2" xfId="49568"/>
    <cellStyle name="Обычный 5 17 22 7" xfId="19695"/>
    <cellStyle name="Обычный 5 17 22 7 2" xfId="49569"/>
    <cellStyle name="Обычный 5 17 22 8" xfId="49570"/>
    <cellStyle name="Обычный 5 17 23" xfId="19696"/>
    <cellStyle name="Обычный 5 17 23 2" xfId="19697"/>
    <cellStyle name="Обычный 5 17 23 2 2" xfId="19698"/>
    <cellStyle name="Обычный 5 17 23 2 2 2" xfId="19699"/>
    <cellStyle name="Обычный 5 17 23 2 2 2 2" xfId="49571"/>
    <cellStyle name="Обычный 5 17 23 2 2 3" xfId="49572"/>
    <cellStyle name="Обычный 5 17 23 2 3" xfId="19700"/>
    <cellStyle name="Обычный 5 17 23 2 3 2" xfId="49573"/>
    <cellStyle name="Обычный 5 17 23 2 4" xfId="49574"/>
    <cellStyle name="Обычный 5 17 23 3" xfId="19701"/>
    <cellStyle name="Обычный 5 17 23 3 2" xfId="19702"/>
    <cellStyle name="Обычный 5 17 23 3 2 2" xfId="19703"/>
    <cellStyle name="Обычный 5 17 23 3 2 2 2" xfId="49575"/>
    <cellStyle name="Обычный 5 17 23 3 2 3" xfId="49576"/>
    <cellStyle name="Обычный 5 17 23 3 3" xfId="19704"/>
    <cellStyle name="Обычный 5 17 23 3 3 2" xfId="49577"/>
    <cellStyle name="Обычный 5 17 23 3 4" xfId="49578"/>
    <cellStyle name="Обычный 5 17 23 4" xfId="19705"/>
    <cellStyle name="Обычный 5 17 23 4 2" xfId="19706"/>
    <cellStyle name="Обычный 5 17 23 4 2 2" xfId="19707"/>
    <cellStyle name="Обычный 5 17 23 4 2 2 2" xfId="49579"/>
    <cellStyle name="Обычный 5 17 23 4 2 3" xfId="49580"/>
    <cellStyle name="Обычный 5 17 23 4 3" xfId="19708"/>
    <cellStyle name="Обычный 5 17 23 4 3 2" xfId="49581"/>
    <cellStyle name="Обычный 5 17 23 4 4" xfId="49582"/>
    <cellStyle name="Обычный 5 17 23 5" xfId="19709"/>
    <cellStyle name="Обычный 5 17 23 5 2" xfId="19710"/>
    <cellStyle name="Обычный 5 17 23 5 2 2" xfId="49583"/>
    <cellStyle name="Обычный 5 17 23 5 3" xfId="49584"/>
    <cellStyle name="Обычный 5 17 23 6" xfId="19711"/>
    <cellStyle name="Обычный 5 17 23 6 2" xfId="49585"/>
    <cellStyle name="Обычный 5 17 23 7" xfId="19712"/>
    <cellStyle name="Обычный 5 17 23 7 2" xfId="49586"/>
    <cellStyle name="Обычный 5 17 23 8" xfId="49587"/>
    <cellStyle name="Обычный 5 17 24" xfId="19713"/>
    <cellStyle name="Обычный 5 17 24 2" xfId="19714"/>
    <cellStyle name="Обычный 5 17 24 2 2" xfId="19715"/>
    <cellStyle name="Обычный 5 17 24 2 2 2" xfId="19716"/>
    <cellStyle name="Обычный 5 17 24 2 2 2 2" xfId="49588"/>
    <cellStyle name="Обычный 5 17 24 2 2 3" xfId="49589"/>
    <cellStyle name="Обычный 5 17 24 2 3" xfId="19717"/>
    <cellStyle name="Обычный 5 17 24 2 3 2" xfId="49590"/>
    <cellStyle name="Обычный 5 17 24 2 4" xfId="49591"/>
    <cellStyle name="Обычный 5 17 24 3" xfId="19718"/>
    <cellStyle name="Обычный 5 17 24 3 2" xfId="19719"/>
    <cellStyle name="Обычный 5 17 24 3 2 2" xfId="19720"/>
    <cellStyle name="Обычный 5 17 24 3 2 2 2" xfId="49592"/>
    <cellStyle name="Обычный 5 17 24 3 2 3" xfId="49593"/>
    <cellStyle name="Обычный 5 17 24 3 3" xfId="19721"/>
    <cellStyle name="Обычный 5 17 24 3 3 2" xfId="49594"/>
    <cellStyle name="Обычный 5 17 24 3 4" xfId="49595"/>
    <cellStyle name="Обычный 5 17 24 4" xfId="19722"/>
    <cellStyle name="Обычный 5 17 24 4 2" xfId="19723"/>
    <cellStyle name="Обычный 5 17 24 4 2 2" xfId="19724"/>
    <cellStyle name="Обычный 5 17 24 4 2 2 2" xfId="49596"/>
    <cellStyle name="Обычный 5 17 24 4 2 3" xfId="49597"/>
    <cellStyle name="Обычный 5 17 24 4 3" xfId="19725"/>
    <cellStyle name="Обычный 5 17 24 4 3 2" xfId="49598"/>
    <cellStyle name="Обычный 5 17 24 4 4" xfId="49599"/>
    <cellStyle name="Обычный 5 17 24 5" xfId="19726"/>
    <cellStyle name="Обычный 5 17 24 5 2" xfId="19727"/>
    <cellStyle name="Обычный 5 17 24 5 2 2" xfId="49600"/>
    <cellStyle name="Обычный 5 17 24 5 3" xfId="49601"/>
    <cellStyle name="Обычный 5 17 24 6" xfId="19728"/>
    <cellStyle name="Обычный 5 17 24 6 2" xfId="49602"/>
    <cellStyle name="Обычный 5 17 24 7" xfId="19729"/>
    <cellStyle name="Обычный 5 17 24 7 2" xfId="49603"/>
    <cellStyle name="Обычный 5 17 24 8" xfId="49604"/>
    <cellStyle name="Обычный 5 17 25" xfId="19730"/>
    <cellStyle name="Обычный 5 17 25 2" xfId="19731"/>
    <cellStyle name="Обычный 5 17 25 2 2" xfId="19732"/>
    <cellStyle name="Обычный 5 17 25 2 2 2" xfId="19733"/>
    <cellStyle name="Обычный 5 17 25 2 2 2 2" xfId="49605"/>
    <cellStyle name="Обычный 5 17 25 2 2 3" xfId="49606"/>
    <cellStyle name="Обычный 5 17 25 2 3" xfId="19734"/>
    <cellStyle name="Обычный 5 17 25 2 3 2" xfId="49607"/>
    <cellStyle name="Обычный 5 17 25 2 4" xfId="49608"/>
    <cellStyle name="Обычный 5 17 25 3" xfId="19735"/>
    <cellStyle name="Обычный 5 17 25 3 2" xfId="19736"/>
    <cellStyle name="Обычный 5 17 25 3 2 2" xfId="19737"/>
    <cellStyle name="Обычный 5 17 25 3 2 2 2" xfId="49609"/>
    <cellStyle name="Обычный 5 17 25 3 2 3" xfId="49610"/>
    <cellStyle name="Обычный 5 17 25 3 3" xfId="19738"/>
    <cellStyle name="Обычный 5 17 25 3 3 2" xfId="49611"/>
    <cellStyle name="Обычный 5 17 25 3 4" xfId="49612"/>
    <cellStyle name="Обычный 5 17 25 4" xfId="19739"/>
    <cellStyle name="Обычный 5 17 25 4 2" xfId="19740"/>
    <cellStyle name="Обычный 5 17 25 4 2 2" xfId="19741"/>
    <cellStyle name="Обычный 5 17 25 4 2 2 2" xfId="49613"/>
    <cellStyle name="Обычный 5 17 25 4 2 3" xfId="49614"/>
    <cellStyle name="Обычный 5 17 25 4 3" xfId="19742"/>
    <cellStyle name="Обычный 5 17 25 4 3 2" xfId="49615"/>
    <cellStyle name="Обычный 5 17 25 4 4" xfId="49616"/>
    <cellStyle name="Обычный 5 17 25 5" xfId="19743"/>
    <cellStyle name="Обычный 5 17 25 5 2" xfId="19744"/>
    <cellStyle name="Обычный 5 17 25 5 2 2" xfId="49617"/>
    <cellStyle name="Обычный 5 17 25 5 3" xfId="49618"/>
    <cellStyle name="Обычный 5 17 25 6" xfId="19745"/>
    <cellStyle name="Обычный 5 17 25 6 2" xfId="49619"/>
    <cellStyle name="Обычный 5 17 25 7" xfId="19746"/>
    <cellStyle name="Обычный 5 17 25 7 2" xfId="49620"/>
    <cellStyle name="Обычный 5 17 25 8" xfId="49621"/>
    <cellStyle name="Обычный 5 17 26" xfId="19747"/>
    <cellStyle name="Обычный 5 17 26 2" xfId="19748"/>
    <cellStyle name="Обычный 5 17 26 2 2" xfId="19749"/>
    <cellStyle name="Обычный 5 17 26 2 2 2" xfId="19750"/>
    <cellStyle name="Обычный 5 17 26 2 2 2 2" xfId="49622"/>
    <cellStyle name="Обычный 5 17 26 2 2 3" xfId="49623"/>
    <cellStyle name="Обычный 5 17 26 2 3" xfId="19751"/>
    <cellStyle name="Обычный 5 17 26 2 3 2" xfId="49624"/>
    <cellStyle name="Обычный 5 17 26 2 4" xfId="49625"/>
    <cellStyle name="Обычный 5 17 26 3" xfId="19752"/>
    <cellStyle name="Обычный 5 17 26 3 2" xfId="19753"/>
    <cellStyle name="Обычный 5 17 26 3 2 2" xfId="19754"/>
    <cellStyle name="Обычный 5 17 26 3 2 2 2" xfId="49626"/>
    <cellStyle name="Обычный 5 17 26 3 2 3" xfId="49627"/>
    <cellStyle name="Обычный 5 17 26 3 3" xfId="19755"/>
    <cellStyle name="Обычный 5 17 26 3 3 2" xfId="49628"/>
    <cellStyle name="Обычный 5 17 26 3 4" xfId="49629"/>
    <cellStyle name="Обычный 5 17 26 4" xfId="19756"/>
    <cellStyle name="Обычный 5 17 26 4 2" xfId="19757"/>
    <cellStyle name="Обычный 5 17 26 4 2 2" xfId="19758"/>
    <cellStyle name="Обычный 5 17 26 4 2 2 2" xfId="49630"/>
    <cellStyle name="Обычный 5 17 26 4 2 3" xfId="49631"/>
    <cellStyle name="Обычный 5 17 26 4 3" xfId="19759"/>
    <cellStyle name="Обычный 5 17 26 4 3 2" xfId="49632"/>
    <cellStyle name="Обычный 5 17 26 4 4" xfId="49633"/>
    <cellStyle name="Обычный 5 17 26 5" xfId="19760"/>
    <cellStyle name="Обычный 5 17 26 5 2" xfId="19761"/>
    <cellStyle name="Обычный 5 17 26 5 2 2" xfId="49634"/>
    <cellStyle name="Обычный 5 17 26 5 3" xfId="49635"/>
    <cellStyle name="Обычный 5 17 26 6" xfId="19762"/>
    <cellStyle name="Обычный 5 17 26 6 2" xfId="49636"/>
    <cellStyle name="Обычный 5 17 26 7" xfId="19763"/>
    <cellStyle name="Обычный 5 17 26 7 2" xfId="49637"/>
    <cellStyle name="Обычный 5 17 26 8" xfId="49638"/>
    <cellStyle name="Обычный 5 17 27" xfId="19764"/>
    <cellStyle name="Обычный 5 17 27 2" xfId="19765"/>
    <cellStyle name="Обычный 5 17 27 2 2" xfId="19766"/>
    <cellStyle name="Обычный 5 17 27 2 2 2" xfId="19767"/>
    <cellStyle name="Обычный 5 17 27 2 2 2 2" xfId="49639"/>
    <cellStyle name="Обычный 5 17 27 2 2 3" xfId="49640"/>
    <cellStyle name="Обычный 5 17 27 2 3" xfId="19768"/>
    <cellStyle name="Обычный 5 17 27 2 3 2" xfId="49641"/>
    <cellStyle name="Обычный 5 17 27 2 4" xfId="49642"/>
    <cellStyle name="Обычный 5 17 27 3" xfId="19769"/>
    <cellStyle name="Обычный 5 17 27 3 2" xfId="19770"/>
    <cellStyle name="Обычный 5 17 27 3 2 2" xfId="19771"/>
    <cellStyle name="Обычный 5 17 27 3 2 2 2" xfId="49643"/>
    <cellStyle name="Обычный 5 17 27 3 2 3" xfId="49644"/>
    <cellStyle name="Обычный 5 17 27 3 3" xfId="19772"/>
    <cellStyle name="Обычный 5 17 27 3 3 2" xfId="49645"/>
    <cellStyle name="Обычный 5 17 27 3 4" xfId="49646"/>
    <cellStyle name="Обычный 5 17 27 4" xfId="19773"/>
    <cellStyle name="Обычный 5 17 27 4 2" xfId="19774"/>
    <cellStyle name="Обычный 5 17 27 4 2 2" xfId="19775"/>
    <cellStyle name="Обычный 5 17 27 4 2 2 2" xfId="49647"/>
    <cellStyle name="Обычный 5 17 27 4 2 3" xfId="49648"/>
    <cellStyle name="Обычный 5 17 27 4 3" xfId="19776"/>
    <cellStyle name="Обычный 5 17 27 4 3 2" xfId="49649"/>
    <cellStyle name="Обычный 5 17 27 4 4" xfId="49650"/>
    <cellStyle name="Обычный 5 17 27 5" xfId="19777"/>
    <cellStyle name="Обычный 5 17 27 5 2" xfId="19778"/>
    <cellStyle name="Обычный 5 17 27 5 2 2" xfId="49651"/>
    <cellStyle name="Обычный 5 17 27 5 3" xfId="49652"/>
    <cellStyle name="Обычный 5 17 27 6" xfId="19779"/>
    <cellStyle name="Обычный 5 17 27 6 2" xfId="49653"/>
    <cellStyle name="Обычный 5 17 27 7" xfId="19780"/>
    <cellStyle name="Обычный 5 17 27 7 2" xfId="49654"/>
    <cellStyle name="Обычный 5 17 27 8" xfId="49655"/>
    <cellStyle name="Обычный 5 17 28" xfId="19781"/>
    <cellStyle name="Обычный 5 17 28 2" xfId="19782"/>
    <cellStyle name="Обычный 5 17 28 2 2" xfId="19783"/>
    <cellStyle name="Обычный 5 17 28 2 2 2" xfId="19784"/>
    <cellStyle name="Обычный 5 17 28 2 2 2 2" xfId="49656"/>
    <cellStyle name="Обычный 5 17 28 2 2 3" xfId="49657"/>
    <cellStyle name="Обычный 5 17 28 2 3" xfId="19785"/>
    <cellStyle name="Обычный 5 17 28 2 3 2" xfId="49658"/>
    <cellStyle name="Обычный 5 17 28 2 4" xfId="49659"/>
    <cellStyle name="Обычный 5 17 28 3" xfId="19786"/>
    <cellStyle name="Обычный 5 17 28 3 2" xfId="19787"/>
    <cellStyle name="Обычный 5 17 28 3 2 2" xfId="19788"/>
    <cellStyle name="Обычный 5 17 28 3 2 2 2" xfId="49660"/>
    <cellStyle name="Обычный 5 17 28 3 2 3" xfId="49661"/>
    <cellStyle name="Обычный 5 17 28 3 3" xfId="19789"/>
    <cellStyle name="Обычный 5 17 28 3 3 2" xfId="49662"/>
    <cellStyle name="Обычный 5 17 28 3 4" xfId="49663"/>
    <cellStyle name="Обычный 5 17 28 4" xfId="19790"/>
    <cellStyle name="Обычный 5 17 28 4 2" xfId="19791"/>
    <cellStyle name="Обычный 5 17 28 4 2 2" xfId="19792"/>
    <cellStyle name="Обычный 5 17 28 4 2 2 2" xfId="49664"/>
    <cellStyle name="Обычный 5 17 28 4 2 3" xfId="49665"/>
    <cellStyle name="Обычный 5 17 28 4 3" xfId="19793"/>
    <cellStyle name="Обычный 5 17 28 4 3 2" xfId="49666"/>
    <cellStyle name="Обычный 5 17 28 4 4" xfId="49667"/>
    <cellStyle name="Обычный 5 17 28 5" xfId="19794"/>
    <cellStyle name="Обычный 5 17 28 5 2" xfId="19795"/>
    <cellStyle name="Обычный 5 17 28 5 2 2" xfId="49668"/>
    <cellStyle name="Обычный 5 17 28 5 3" xfId="49669"/>
    <cellStyle name="Обычный 5 17 28 6" xfId="19796"/>
    <cellStyle name="Обычный 5 17 28 6 2" xfId="49670"/>
    <cellStyle name="Обычный 5 17 28 7" xfId="19797"/>
    <cellStyle name="Обычный 5 17 28 7 2" xfId="49671"/>
    <cellStyle name="Обычный 5 17 28 8" xfId="49672"/>
    <cellStyle name="Обычный 5 17 29" xfId="19798"/>
    <cellStyle name="Обычный 5 17 29 2" xfId="19799"/>
    <cellStyle name="Обычный 5 17 29 2 2" xfId="19800"/>
    <cellStyle name="Обычный 5 17 29 2 2 2" xfId="19801"/>
    <cellStyle name="Обычный 5 17 29 2 2 2 2" xfId="49673"/>
    <cellStyle name="Обычный 5 17 29 2 2 3" xfId="49674"/>
    <cellStyle name="Обычный 5 17 29 2 3" xfId="19802"/>
    <cellStyle name="Обычный 5 17 29 2 3 2" xfId="49675"/>
    <cellStyle name="Обычный 5 17 29 2 4" xfId="49676"/>
    <cellStyle name="Обычный 5 17 29 3" xfId="19803"/>
    <cellStyle name="Обычный 5 17 29 3 2" xfId="19804"/>
    <cellStyle name="Обычный 5 17 29 3 2 2" xfId="19805"/>
    <cellStyle name="Обычный 5 17 29 3 2 2 2" xfId="49677"/>
    <cellStyle name="Обычный 5 17 29 3 2 3" xfId="49678"/>
    <cellStyle name="Обычный 5 17 29 3 3" xfId="19806"/>
    <cellStyle name="Обычный 5 17 29 3 3 2" xfId="49679"/>
    <cellStyle name="Обычный 5 17 29 3 4" xfId="49680"/>
    <cellStyle name="Обычный 5 17 29 4" xfId="19807"/>
    <cellStyle name="Обычный 5 17 29 4 2" xfId="19808"/>
    <cellStyle name="Обычный 5 17 29 4 2 2" xfId="19809"/>
    <cellStyle name="Обычный 5 17 29 4 2 2 2" xfId="49681"/>
    <cellStyle name="Обычный 5 17 29 4 2 3" xfId="49682"/>
    <cellStyle name="Обычный 5 17 29 4 3" xfId="19810"/>
    <cellStyle name="Обычный 5 17 29 4 3 2" xfId="49683"/>
    <cellStyle name="Обычный 5 17 29 4 4" xfId="49684"/>
    <cellStyle name="Обычный 5 17 29 5" xfId="19811"/>
    <cellStyle name="Обычный 5 17 29 5 2" xfId="19812"/>
    <cellStyle name="Обычный 5 17 29 5 2 2" xfId="49685"/>
    <cellStyle name="Обычный 5 17 29 5 3" xfId="49686"/>
    <cellStyle name="Обычный 5 17 29 6" xfId="19813"/>
    <cellStyle name="Обычный 5 17 29 6 2" xfId="49687"/>
    <cellStyle name="Обычный 5 17 29 7" xfId="19814"/>
    <cellStyle name="Обычный 5 17 29 7 2" xfId="49688"/>
    <cellStyle name="Обычный 5 17 29 8" xfId="49689"/>
    <cellStyle name="Обычный 5 17 3" xfId="19815"/>
    <cellStyle name="Обычный 5 17 3 2" xfId="19816"/>
    <cellStyle name="Обычный 5 17 3 2 2" xfId="19817"/>
    <cellStyle name="Обычный 5 17 3 2 2 2" xfId="19818"/>
    <cellStyle name="Обычный 5 17 3 2 2 2 2" xfId="49690"/>
    <cellStyle name="Обычный 5 17 3 2 2 3" xfId="49691"/>
    <cellStyle name="Обычный 5 17 3 2 3" xfId="19819"/>
    <cellStyle name="Обычный 5 17 3 2 3 2" xfId="49692"/>
    <cellStyle name="Обычный 5 17 3 2 4" xfId="49693"/>
    <cellStyle name="Обычный 5 17 3 3" xfId="19820"/>
    <cellStyle name="Обычный 5 17 3 3 2" xfId="19821"/>
    <cellStyle name="Обычный 5 17 3 3 2 2" xfId="19822"/>
    <cellStyle name="Обычный 5 17 3 3 2 2 2" xfId="49694"/>
    <cellStyle name="Обычный 5 17 3 3 2 3" xfId="49695"/>
    <cellStyle name="Обычный 5 17 3 3 3" xfId="19823"/>
    <cellStyle name="Обычный 5 17 3 3 3 2" xfId="49696"/>
    <cellStyle name="Обычный 5 17 3 3 4" xfId="49697"/>
    <cellStyle name="Обычный 5 17 3 4" xfId="19824"/>
    <cellStyle name="Обычный 5 17 3 4 2" xfId="19825"/>
    <cellStyle name="Обычный 5 17 3 4 2 2" xfId="19826"/>
    <cellStyle name="Обычный 5 17 3 4 2 2 2" xfId="49698"/>
    <cellStyle name="Обычный 5 17 3 4 2 3" xfId="49699"/>
    <cellStyle name="Обычный 5 17 3 4 3" xfId="19827"/>
    <cellStyle name="Обычный 5 17 3 4 3 2" xfId="49700"/>
    <cellStyle name="Обычный 5 17 3 4 4" xfId="49701"/>
    <cellStyle name="Обычный 5 17 3 5" xfId="19828"/>
    <cellStyle name="Обычный 5 17 3 5 2" xfId="19829"/>
    <cellStyle name="Обычный 5 17 3 5 2 2" xfId="49702"/>
    <cellStyle name="Обычный 5 17 3 5 3" xfId="49703"/>
    <cellStyle name="Обычный 5 17 3 6" xfId="19830"/>
    <cellStyle name="Обычный 5 17 3 6 2" xfId="49704"/>
    <cellStyle name="Обычный 5 17 3 7" xfId="19831"/>
    <cellStyle name="Обычный 5 17 3 7 2" xfId="49705"/>
    <cellStyle name="Обычный 5 17 3 8" xfId="49706"/>
    <cellStyle name="Обычный 5 17 30" xfId="19832"/>
    <cellStyle name="Обычный 5 17 30 2" xfId="19833"/>
    <cellStyle name="Обычный 5 17 30 2 2" xfId="19834"/>
    <cellStyle name="Обычный 5 17 30 2 2 2" xfId="49707"/>
    <cellStyle name="Обычный 5 17 30 2 3" xfId="49708"/>
    <cellStyle name="Обычный 5 17 30 3" xfId="19835"/>
    <cellStyle name="Обычный 5 17 30 3 2" xfId="49709"/>
    <cellStyle name="Обычный 5 17 30 4" xfId="49710"/>
    <cellStyle name="Обычный 5 17 31" xfId="19836"/>
    <cellStyle name="Обычный 5 17 31 2" xfId="19837"/>
    <cellStyle name="Обычный 5 17 31 2 2" xfId="19838"/>
    <cellStyle name="Обычный 5 17 31 2 2 2" xfId="49711"/>
    <cellStyle name="Обычный 5 17 31 2 3" xfId="49712"/>
    <cellStyle name="Обычный 5 17 31 3" xfId="19839"/>
    <cellStyle name="Обычный 5 17 31 3 2" xfId="49713"/>
    <cellStyle name="Обычный 5 17 31 4" xfId="49714"/>
    <cellStyle name="Обычный 5 17 32" xfId="19840"/>
    <cellStyle name="Обычный 5 17 32 2" xfId="19841"/>
    <cellStyle name="Обычный 5 17 32 2 2" xfId="19842"/>
    <cellStyle name="Обычный 5 17 32 2 2 2" xfId="49715"/>
    <cellStyle name="Обычный 5 17 32 2 3" xfId="49716"/>
    <cellStyle name="Обычный 5 17 32 3" xfId="19843"/>
    <cellStyle name="Обычный 5 17 32 3 2" xfId="49717"/>
    <cellStyle name="Обычный 5 17 32 4" xfId="49718"/>
    <cellStyle name="Обычный 5 17 33" xfId="19844"/>
    <cellStyle name="Обычный 5 17 33 2" xfId="19845"/>
    <cellStyle name="Обычный 5 17 33 2 2" xfId="49719"/>
    <cellStyle name="Обычный 5 17 33 3" xfId="49720"/>
    <cellStyle name="Обычный 5 17 34" xfId="19846"/>
    <cellStyle name="Обычный 5 17 34 2" xfId="49721"/>
    <cellStyle name="Обычный 5 17 35" xfId="19847"/>
    <cellStyle name="Обычный 5 17 35 2" xfId="49722"/>
    <cellStyle name="Обычный 5 17 36" xfId="49723"/>
    <cellStyle name="Обычный 5 17 4" xfId="19848"/>
    <cellStyle name="Обычный 5 17 4 2" xfId="19849"/>
    <cellStyle name="Обычный 5 17 4 2 2" xfId="19850"/>
    <cellStyle name="Обычный 5 17 4 2 2 2" xfId="19851"/>
    <cellStyle name="Обычный 5 17 4 2 2 2 2" xfId="49724"/>
    <cellStyle name="Обычный 5 17 4 2 2 3" xfId="49725"/>
    <cellStyle name="Обычный 5 17 4 2 3" xfId="19852"/>
    <cellStyle name="Обычный 5 17 4 2 3 2" xfId="49726"/>
    <cellStyle name="Обычный 5 17 4 2 4" xfId="49727"/>
    <cellStyle name="Обычный 5 17 4 3" xfId="19853"/>
    <cellStyle name="Обычный 5 17 4 3 2" xfId="19854"/>
    <cellStyle name="Обычный 5 17 4 3 2 2" xfId="19855"/>
    <cellStyle name="Обычный 5 17 4 3 2 2 2" xfId="49728"/>
    <cellStyle name="Обычный 5 17 4 3 2 3" xfId="49729"/>
    <cellStyle name="Обычный 5 17 4 3 3" xfId="19856"/>
    <cellStyle name="Обычный 5 17 4 3 3 2" xfId="49730"/>
    <cellStyle name="Обычный 5 17 4 3 4" xfId="49731"/>
    <cellStyle name="Обычный 5 17 4 4" xfId="19857"/>
    <cellStyle name="Обычный 5 17 4 4 2" xfId="19858"/>
    <cellStyle name="Обычный 5 17 4 4 2 2" xfId="19859"/>
    <cellStyle name="Обычный 5 17 4 4 2 2 2" xfId="49732"/>
    <cellStyle name="Обычный 5 17 4 4 2 3" xfId="49733"/>
    <cellStyle name="Обычный 5 17 4 4 3" xfId="19860"/>
    <cellStyle name="Обычный 5 17 4 4 3 2" xfId="49734"/>
    <cellStyle name="Обычный 5 17 4 4 4" xfId="49735"/>
    <cellStyle name="Обычный 5 17 4 5" xfId="19861"/>
    <cellStyle name="Обычный 5 17 4 5 2" xfId="19862"/>
    <cellStyle name="Обычный 5 17 4 5 2 2" xfId="49736"/>
    <cellStyle name="Обычный 5 17 4 5 3" xfId="49737"/>
    <cellStyle name="Обычный 5 17 4 6" xfId="19863"/>
    <cellStyle name="Обычный 5 17 4 6 2" xfId="49738"/>
    <cellStyle name="Обычный 5 17 4 7" xfId="19864"/>
    <cellStyle name="Обычный 5 17 4 7 2" xfId="49739"/>
    <cellStyle name="Обычный 5 17 4 8" xfId="49740"/>
    <cellStyle name="Обычный 5 17 5" xfId="19865"/>
    <cellStyle name="Обычный 5 17 5 2" xfId="19866"/>
    <cellStyle name="Обычный 5 17 5 2 2" xfId="19867"/>
    <cellStyle name="Обычный 5 17 5 2 2 2" xfId="19868"/>
    <cellStyle name="Обычный 5 17 5 2 2 2 2" xfId="49741"/>
    <cellStyle name="Обычный 5 17 5 2 2 3" xfId="49742"/>
    <cellStyle name="Обычный 5 17 5 2 3" xfId="19869"/>
    <cellStyle name="Обычный 5 17 5 2 3 2" xfId="49743"/>
    <cellStyle name="Обычный 5 17 5 2 4" xfId="49744"/>
    <cellStyle name="Обычный 5 17 5 3" xfId="19870"/>
    <cellStyle name="Обычный 5 17 5 3 2" xfId="19871"/>
    <cellStyle name="Обычный 5 17 5 3 2 2" xfId="19872"/>
    <cellStyle name="Обычный 5 17 5 3 2 2 2" xfId="49745"/>
    <cellStyle name="Обычный 5 17 5 3 2 3" xfId="49746"/>
    <cellStyle name="Обычный 5 17 5 3 3" xfId="19873"/>
    <cellStyle name="Обычный 5 17 5 3 3 2" xfId="49747"/>
    <cellStyle name="Обычный 5 17 5 3 4" xfId="49748"/>
    <cellStyle name="Обычный 5 17 5 4" xfId="19874"/>
    <cellStyle name="Обычный 5 17 5 4 2" xfId="19875"/>
    <cellStyle name="Обычный 5 17 5 4 2 2" xfId="19876"/>
    <cellStyle name="Обычный 5 17 5 4 2 2 2" xfId="49749"/>
    <cellStyle name="Обычный 5 17 5 4 2 3" xfId="49750"/>
    <cellStyle name="Обычный 5 17 5 4 3" xfId="19877"/>
    <cellStyle name="Обычный 5 17 5 4 3 2" xfId="49751"/>
    <cellStyle name="Обычный 5 17 5 4 4" xfId="49752"/>
    <cellStyle name="Обычный 5 17 5 5" xfId="19878"/>
    <cellStyle name="Обычный 5 17 5 5 2" xfId="19879"/>
    <cellStyle name="Обычный 5 17 5 5 2 2" xfId="49753"/>
    <cellStyle name="Обычный 5 17 5 5 3" xfId="49754"/>
    <cellStyle name="Обычный 5 17 5 6" xfId="19880"/>
    <cellStyle name="Обычный 5 17 5 6 2" xfId="49755"/>
    <cellStyle name="Обычный 5 17 5 7" xfId="19881"/>
    <cellStyle name="Обычный 5 17 5 7 2" xfId="49756"/>
    <cellStyle name="Обычный 5 17 5 8" xfId="49757"/>
    <cellStyle name="Обычный 5 17 6" xfId="19882"/>
    <cellStyle name="Обычный 5 17 6 2" xfId="19883"/>
    <cellStyle name="Обычный 5 17 6 2 2" xfId="19884"/>
    <cellStyle name="Обычный 5 17 6 2 2 2" xfId="19885"/>
    <cellStyle name="Обычный 5 17 6 2 2 2 2" xfId="49758"/>
    <cellStyle name="Обычный 5 17 6 2 2 3" xfId="49759"/>
    <cellStyle name="Обычный 5 17 6 2 3" xfId="19886"/>
    <cellStyle name="Обычный 5 17 6 2 3 2" xfId="49760"/>
    <cellStyle name="Обычный 5 17 6 2 4" xfId="49761"/>
    <cellStyle name="Обычный 5 17 6 3" xfId="19887"/>
    <cellStyle name="Обычный 5 17 6 3 2" xfId="19888"/>
    <cellStyle name="Обычный 5 17 6 3 2 2" xfId="19889"/>
    <cellStyle name="Обычный 5 17 6 3 2 2 2" xfId="49762"/>
    <cellStyle name="Обычный 5 17 6 3 2 3" xfId="49763"/>
    <cellStyle name="Обычный 5 17 6 3 3" xfId="19890"/>
    <cellStyle name="Обычный 5 17 6 3 3 2" xfId="49764"/>
    <cellStyle name="Обычный 5 17 6 3 4" xfId="49765"/>
    <cellStyle name="Обычный 5 17 6 4" xfId="19891"/>
    <cellStyle name="Обычный 5 17 6 4 2" xfId="19892"/>
    <cellStyle name="Обычный 5 17 6 4 2 2" xfId="19893"/>
    <cellStyle name="Обычный 5 17 6 4 2 2 2" xfId="49766"/>
    <cellStyle name="Обычный 5 17 6 4 2 3" xfId="49767"/>
    <cellStyle name="Обычный 5 17 6 4 3" xfId="19894"/>
    <cellStyle name="Обычный 5 17 6 4 3 2" xfId="49768"/>
    <cellStyle name="Обычный 5 17 6 4 4" xfId="49769"/>
    <cellStyle name="Обычный 5 17 6 5" xfId="19895"/>
    <cellStyle name="Обычный 5 17 6 5 2" xfId="19896"/>
    <cellStyle name="Обычный 5 17 6 5 2 2" xfId="49770"/>
    <cellStyle name="Обычный 5 17 6 5 3" xfId="49771"/>
    <cellStyle name="Обычный 5 17 6 6" xfId="19897"/>
    <cellStyle name="Обычный 5 17 6 6 2" xfId="49772"/>
    <cellStyle name="Обычный 5 17 6 7" xfId="19898"/>
    <cellStyle name="Обычный 5 17 6 7 2" xfId="49773"/>
    <cellStyle name="Обычный 5 17 6 8" xfId="49774"/>
    <cellStyle name="Обычный 5 17 7" xfId="19899"/>
    <cellStyle name="Обычный 5 17 7 2" xfId="19900"/>
    <cellStyle name="Обычный 5 17 7 2 2" xfId="19901"/>
    <cellStyle name="Обычный 5 17 7 2 2 2" xfId="19902"/>
    <cellStyle name="Обычный 5 17 7 2 2 2 2" xfId="49775"/>
    <cellStyle name="Обычный 5 17 7 2 2 3" xfId="49776"/>
    <cellStyle name="Обычный 5 17 7 2 3" xfId="19903"/>
    <cellStyle name="Обычный 5 17 7 2 3 2" xfId="49777"/>
    <cellStyle name="Обычный 5 17 7 2 4" xfId="49778"/>
    <cellStyle name="Обычный 5 17 7 3" xfId="19904"/>
    <cellStyle name="Обычный 5 17 7 3 2" xfId="19905"/>
    <cellStyle name="Обычный 5 17 7 3 2 2" xfId="19906"/>
    <cellStyle name="Обычный 5 17 7 3 2 2 2" xfId="49779"/>
    <cellStyle name="Обычный 5 17 7 3 2 3" xfId="49780"/>
    <cellStyle name="Обычный 5 17 7 3 3" xfId="19907"/>
    <cellStyle name="Обычный 5 17 7 3 3 2" xfId="49781"/>
    <cellStyle name="Обычный 5 17 7 3 4" xfId="49782"/>
    <cellStyle name="Обычный 5 17 7 4" xfId="19908"/>
    <cellStyle name="Обычный 5 17 7 4 2" xfId="19909"/>
    <cellStyle name="Обычный 5 17 7 4 2 2" xfId="19910"/>
    <cellStyle name="Обычный 5 17 7 4 2 2 2" xfId="49783"/>
    <cellStyle name="Обычный 5 17 7 4 2 3" xfId="49784"/>
    <cellStyle name="Обычный 5 17 7 4 3" xfId="19911"/>
    <cellStyle name="Обычный 5 17 7 4 3 2" xfId="49785"/>
    <cellStyle name="Обычный 5 17 7 4 4" xfId="49786"/>
    <cellStyle name="Обычный 5 17 7 5" xfId="19912"/>
    <cellStyle name="Обычный 5 17 7 5 2" xfId="19913"/>
    <cellStyle name="Обычный 5 17 7 5 2 2" xfId="49787"/>
    <cellStyle name="Обычный 5 17 7 5 3" xfId="49788"/>
    <cellStyle name="Обычный 5 17 7 6" xfId="19914"/>
    <cellStyle name="Обычный 5 17 7 6 2" xfId="49789"/>
    <cellStyle name="Обычный 5 17 7 7" xfId="19915"/>
    <cellStyle name="Обычный 5 17 7 7 2" xfId="49790"/>
    <cellStyle name="Обычный 5 17 7 8" xfId="49791"/>
    <cellStyle name="Обычный 5 17 8" xfId="19916"/>
    <cellStyle name="Обычный 5 17 8 2" xfId="19917"/>
    <cellStyle name="Обычный 5 17 8 2 2" xfId="19918"/>
    <cellStyle name="Обычный 5 17 8 2 2 2" xfId="19919"/>
    <cellStyle name="Обычный 5 17 8 2 2 2 2" xfId="49792"/>
    <cellStyle name="Обычный 5 17 8 2 2 3" xfId="49793"/>
    <cellStyle name="Обычный 5 17 8 2 3" xfId="19920"/>
    <cellStyle name="Обычный 5 17 8 2 3 2" xfId="49794"/>
    <cellStyle name="Обычный 5 17 8 2 4" xfId="49795"/>
    <cellStyle name="Обычный 5 17 8 3" xfId="19921"/>
    <cellStyle name="Обычный 5 17 8 3 2" xfId="19922"/>
    <cellStyle name="Обычный 5 17 8 3 2 2" xfId="19923"/>
    <cellStyle name="Обычный 5 17 8 3 2 2 2" xfId="49796"/>
    <cellStyle name="Обычный 5 17 8 3 2 3" xfId="49797"/>
    <cellStyle name="Обычный 5 17 8 3 3" xfId="19924"/>
    <cellStyle name="Обычный 5 17 8 3 3 2" xfId="49798"/>
    <cellStyle name="Обычный 5 17 8 3 4" xfId="49799"/>
    <cellStyle name="Обычный 5 17 8 4" xfId="19925"/>
    <cellStyle name="Обычный 5 17 8 4 2" xfId="19926"/>
    <cellStyle name="Обычный 5 17 8 4 2 2" xfId="19927"/>
    <cellStyle name="Обычный 5 17 8 4 2 2 2" xfId="49800"/>
    <cellStyle name="Обычный 5 17 8 4 2 3" xfId="49801"/>
    <cellStyle name="Обычный 5 17 8 4 3" xfId="19928"/>
    <cellStyle name="Обычный 5 17 8 4 3 2" xfId="49802"/>
    <cellStyle name="Обычный 5 17 8 4 4" xfId="49803"/>
    <cellStyle name="Обычный 5 17 8 5" xfId="19929"/>
    <cellStyle name="Обычный 5 17 8 5 2" xfId="19930"/>
    <cellStyle name="Обычный 5 17 8 5 2 2" xfId="49804"/>
    <cellStyle name="Обычный 5 17 8 5 3" xfId="49805"/>
    <cellStyle name="Обычный 5 17 8 6" xfId="19931"/>
    <cellStyle name="Обычный 5 17 8 6 2" xfId="49806"/>
    <cellStyle name="Обычный 5 17 8 7" xfId="19932"/>
    <cellStyle name="Обычный 5 17 8 7 2" xfId="49807"/>
    <cellStyle name="Обычный 5 17 8 8" xfId="49808"/>
    <cellStyle name="Обычный 5 17 9" xfId="19933"/>
    <cellStyle name="Обычный 5 17 9 2" xfId="19934"/>
    <cellStyle name="Обычный 5 17 9 2 2" xfId="19935"/>
    <cellStyle name="Обычный 5 17 9 2 2 2" xfId="19936"/>
    <cellStyle name="Обычный 5 17 9 2 2 2 2" xfId="49809"/>
    <cellStyle name="Обычный 5 17 9 2 2 3" xfId="49810"/>
    <cellStyle name="Обычный 5 17 9 2 3" xfId="19937"/>
    <cellStyle name="Обычный 5 17 9 2 3 2" xfId="49811"/>
    <cellStyle name="Обычный 5 17 9 2 4" xfId="49812"/>
    <cellStyle name="Обычный 5 17 9 3" xfId="19938"/>
    <cellStyle name="Обычный 5 17 9 3 2" xfId="19939"/>
    <cellStyle name="Обычный 5 17 9 3 2 2" xfId="19940"/>
    <cellStyle name="Обычный 5 17 9 3 2 2 2" xfId="49813"/>
    <cellStyle name="Обычный 5 17 9 3 2 3" xfId="49814"/>
    <cellStyle name="Обычный 5 17 9 3 3" xfId="19941"/>
    <cellStyle name="Обычный 5 17 9 3 3 2" xfId="49815"/>
    <cellStyle name="Обычный 5 17 9 3 4" xfId="49816"/>
    <cellStyle name="Обычный 5 17 9 4" xfId="19942"/>
    <cellStyle name="Обычный 5 17 9 4 2" xfId="19943"/>
    <cellStyle name="Обычный 5 17 9 4 2 2" xfId="19944"/>
    <cellStyle name="Обычный 5 17 9 4 2 2 2" xfId="49817"/>
    <cellStyle name="Обычный 5 17 9 4 2 3" xfId="49818"/>
    <cellStyle name="Обычный 5 17 9 4 3" xfId="19945"/>
    <cellStyle name="Обычный 5 17 9 4 3 2" xfId="49819"/>
    <cellStyle name="Обычный 5 17 9 4 4" xfId="49820"/>
    <cellStyle name="Обычный 5 17 9 5" xfId="19946"/>
    <cellStyle name="Обычный 5 17 9 5 2" xfId="19947"/>
    <cellStyle name="Обычный 5 17 9 5 2 2" xfId="49821"/>
    <cellStyle name="Обычный 5 17 9 5 3" xfId="49822"/>
    <cellStyle name="Обычный 5 17 9 6" xfId="19948"/>
    <cellStyle name="Обычный 5 17 9 6 2" xfId="49823"/>
    <cellStyle name="Обычный 5 17 9 7" xfId="19949"/>
    <cellStyle name="Обычный 5 17 9 7 2" xfId="49824"/>
    <cellStyle name="Обычный 5 17 9 8" xfId="49825"/>
    <cellStyle name="Обычный 5 18" xfId="19950"/>
    <cellStyle name="Обычный 5 18 10" xfId="19951"/>
    <cellStyle name="Обычный 5 18 10 2" xfId="19952"/>
    <cellStyle name="Обычный 5 18 10 2 2" xfId="19953"/>
    <cellStyle name="Обычный 5 18 10 2 2 2" xfId="19954"/>
    <cellStyle name="Обычный 5 18 10 2 2 2 2" xfId="49826"/>
    <cellStyle name="Обычный 5 18 10 2 2 3" xfId="49827"/>
    <cellStyle name="Обычный 5 18 10 2 3" xfId="19955"/>
    <cellStyle name="Обычный 5 18 10 2 3 2" xfId="49828"/>
    <cellStyle name="Обычный 5 18 10 2 4" xfId="49829"/>
    <cellStyle name="Обычный 5 18 10 3" xfId="19956"/>
    <cellStyle name="Обычный 5 18 10 3 2" xfId="19957"/>
    <cellStyle name="Обычный 5 18 10 3 2 2" xfId="19958"/>
    <cellStyle name="Обычный 5 18 10 3 2 2 2" xfId="49830"/>
    <cellStyle name="Обычный 5 18 10 3 2 3" xfId="49831"/>
    <cellStyle name="Обычный 5 18 10 3 3" xfId="19959"/>
    <cellStyle name="Обычный 5 18 10 3 3 2" xfId="49832"/>
    <cellStyle name="Обычный 5 18 10 3 4" xfId="49833"/>
    <cellStyle name="Обычный 5 18 10 4" xfId="19960"/>
    <cellStyle name="Обычный 5 18 10 4 2" xfId="19961"/>
    <cellStyle name="Обычный 5 18 10 4 2 2" xfId="19962"/>
    <cellStyle name="Обычный 5 18 10 4 2 2 2" xfId="49834"/>
    <cellStyle name="Обычный 5 18 10 4 2 3" xfId="49835"/>
    <cellStyle name="Обычный 5 18 10 4 3" xfId="19963"/>
    <cellStyle name="Обычный 5 18 10 4 3 2" xfId="49836"/>
    <cellStyle name="Обычный 5 18 10 4 4" xfId="49837"/>
    <cellStyle name="Обычный 5 18 10 5" xfId="19964"/>
    <cellStyle name="Обычный 5 18 10 5 2" xfId="19965"/>
    <cellStyle name="Обычный 5 18 10 5 2 2" xfId="49838"/>
    <cellStyle name="Обычный 5 18 10 5 3" xfId="49839"/>
    <cellStyle name="Обычный 5 18 10 6" xfId="19966"/>
    <cellStyle name="Обычный 5 18 10 6 2" xfId="49840"/>
    <cellStyle name="Обычный 5 18 10 7" xfId="19967"/>
    <cellStyle name="Обычный 5 18 10 7 2" xfId="49841"/>
    <cellStyle name="Обычный 5 18 10 8" xfId="49842"/>
    <cellStyle name="Обычный 5 18 11" xfId="19968"/>
    <cellStyle name="Обычный 5 18 11 2" xfId="19969"/>
    <cellStyle name="Обычный 5 18 11 2 2" xfId="19970"/>
    <cellStyle name="Обычный 5 18 11 2 2 2" xfId="19971"/>
    <cellStyle name="Обычный 5 18 11 2 2 2 2" xfId="49843"/>
    <cellStyle name="Обычный 5 18 11 2 2 3" xfId="49844"/>
    <cellStyle name="Обычный 5 18 11 2 3" xfId="19972"/>
    <cellStyle name="Обычный 5 18 11 2 3 2" xfId="49845"/>
    <cellStyle name="Обычный 5 18 11 2 4" xfId="49846"/>
    <cellStyle name="Обычный 5 18 11 3" xfId="19973"/>
    <cellStyle name="Обычный 5 18 11 3 2" xfId="19974"/>
    <cellStyle name="Обычный 5 18 11 3 2 2" xfId="19975"/>
    <cellStyle name="Обычный 5 18 11 3 2 2 2" xfId="49847"/>
    <cellStyle name="Обычный 5 18 11 3 2 3" xfId="49848"/>
    <cellStyle name="Обычный 5 18 11 3 3" xfId="19976"/>
    <cellStyle name="Обычный 5 18 11 3 3 2" xfId="49849"/>
    <cellStyle name="Обычный 5 18 11 3 4" xfId="49850"/>
    <cellStyle name="Обычный 5 18 11 4" xfId="19977"/>
    <cellStyle name="Обычный 5 18 11 4 2" xfId="19978"/>
    <cellStyle name="Обычный 5 18 11 4 2 2" xfId="19979"/>
    <cellStyle name="Обычный 5 18 11 4 2 2 2" xfId="49851"/>
    <cellStyle name="Обычный 5 18 11 4 2 3" xfId="49852"/>
    <cellStyle name="Обычный 5 18 11 4 3" xfId="19980"/>
    <cellStyle name="Обычный 5 18 11 4 3 2" xfId="49853"/>
    <cellStyle name="Обычный 5 18 11 4 4" xfId="49854"/>
    <cellStyle name="Обычный 5 18 11 5" xfId="19981"/>
    <cellStyle name="Обычный 5 18 11 5 2" xfId="19982"/>
    <cellStyle name="Обычный 5 18 11 5 2 2" xfId="49855"/>
    <cellStyle name="Обычный 5 18 11 5 3" xfId="49856"/>
    <cellStyle name="Обычный 5 18 11 6" xfId="19983"/>
    <cellStyle name="Обычный 5 18 11 6 2" xfId="49857"/>
    <cellStyle name="Обычный 5 18 11 7" xfId="19984"/>
    <cellStyle name="Обычный 5 18 11 7 2" xfId="49858"/>
    <cellStyle name="Обычный 5 18 11 8" xfId="49859"/>
    <cellStyle name="Обычный 5 18 12" xfId="19985"/>
    <cellStyle name="Обычный 5 18 12 2" xfId="19986"/>
    <cellStyle name="Обычный 5 18 12 2 2" xfId="19987"/>
    <cellStyle name="Обычный 5 18 12 2 2 2" xfId="19988"/>
    <cellStyle name="Обычный 5 18 12 2 2 2 2" xfId="49860"/>
    <cellStyle name="Обычный 5 18 12 2 2 3" xfId="49861"/>
    <cellStyle name="Обычный 5 18 12 2 3" xfId="19989"/>
    <cellStyle name="Обычный 5 18 12 2 3 2" xfId="49862"/>
    <cellStyle name="Обычный 5 18 12 2 4" xfId="49863"/>
    <cellStyle name="Обычный 5 18 12 3" xfId="19990"/>
    <cellStyle name="Обычный 5 18 12 3 2" xfId="19991"/>
    <cellStyle name="Обычный 5 18 12 3 2 2" xfId="19992"/>
    <cellStyle name="Обычный 5 18 12 3 2 2 2" xfId="49864"/>
    <cellStyle name="Обычный 5 18 12 3 2 3" xfId="49865"/>
    <cellStyle name="Обычный 5 18 12 3 3" xfId="19993"/>
    <cellStyle name="Обычный 5 18 12 3 3 2" xfId="49866"/>
    <cellStyle name="Обычный 5 18 12 3 4" xfId="49867"/>
    <cellStyle name="Обычный 5 18 12 4" xfId="19994"/>
    <cellStyle name="Обычный 5 18 12 4 2" xfId="19995"/>
    <cellStyle name="Обычный 5 18 12 4 2 2" xfId="19996"/>
    <cellStyle name="Обычный 5 18 12 4 2 2 2" xfId="49868"/>
    <cellStyle name="Обычный 5 18 12 4 2 3" xfId="49869"/>
    <cellStyle name="Обычный 5 18 12 4 3" xfId="19997"/>
    <cellStyle name="Обычный 5 18 12 4 3 2" xfId="49870"/>
    <cellStyle name="Обычный 5 18 12 4 4" xfId="49871"/>
    <cellStyle name="Обычный 5 18 12 5" xfId="19998"/>
    <cellStyle name="Обычный 5 18 12 5 2" xfId="19999"/>
    <cellStyle name="Обычный 5 18 12 5 2 2" xfId="49872"/>
    <cellStyle name="Обычный 5 18 12 5 3" xfId="49873"/>
    <cellStyle name="Обычный 5 18 12 6" xfId="20000"/>
    <cellStyle name="Обычный 5 18 12 6 2" xfId="49874"/>
    <cellStyle name="Обычный 5 18 12 7" xfId="20001"/>
    <cellStyle name="Обычный 5 18 12 7 2" xfId="49875"/>
    <cellStyle name="Обычный 5 18 12 8" xfId="49876"/>
    <cellStyle name="Обычный 5 18 13" xfId="20002"/>
    <cellStyle name="Обычный 5 18 13 2" xfId="20003"/>
    <cellStyle name="Обычный 5 18 13 2 2" xfId="20004"/>
    <cellStyle name="Обычный 5 18 13 2 2 2" xfId="20005"/>
    <cellStyle name="Обычный 5 18 13 2 2 2 2" xfId="49877"/>
    <cellStyle name="Обычный 5 18 13 2 2 3" xfId="49878"/>
    <cellStyle name="Обычный 5 18 13 2 3" xfId="20006"/>
    <cellStyle name="Обычный 5 18 13 2 3 2" xfId="49879"/>
    <cellStyle name="Обычный 5 18 13 2 4" xfId="49880"/>
    <cellStyle name="Обычный 5 18 13 3" xfId="20007"/>
    <cellStyle name="Обычный 5 18 13 3 2" xfId="20008"/>
    <cellStyle name="Обычный 5 18 13 3 2 2" xfId="20009"/>
    <cellStyle name="Обычный 5 18 13 3 2 2 2" xfId="49881"/>
    <cellStyle name="Обычный 5 18 13 3 2 3" xfId="49882"/>
    <cellStyle name="Обычный 5 18 13 3 3" xfId="20010"/>
    <cellStyle name="Обычный 5 18 13 3 3 2" xfId="49883"/>
    <cellStyle name="Обычный 5 18 13 3 4" xfId="49884"/>
    <cellStyle name="Обычный 5 18 13 4" xfId="20011"/>
    <cellStyle name="Обычный 5 18 13 4 2" xfId="20012"/>
    <cellStyle name="Обычный 5 18 13 4 2 2" xfId="20013"/>
    <cellStyle name="Обычный 5 18 13 4 2 2 2" xfId="49885"/>
    <cellStyle name="Обычный 5 18 13 4 2 3" xfId="49886"/>
    <cellStyle name="Обычный 5 18 13 4 3" xfId="20014"/>
    <cellStyle name="Обычный 5 18 13 4 3 2" xfId="49887"/>
    <cellStyle name="Обычный 5 18 13 4 4" xfId="49888"/>
    <cellStyle name="Обычный 5 18 13 5" xfId="20015"/>
    <cellStyle name="Обычный 5 18 13 5 2" xfId="20016"/>
    <cellStyle name="Обычный 5 18 13 5 2 2" xfId="49889"/>
    <cellStyle name="Обычный 5 18 13 5 3" xfId="49890"/>
    <cellStyle name="Обычный 5 18 13 6" xfId="20017"/>
    <cellStyle name="Обычный 5 18 13 6 2" xfId="49891"/>
    <cellStyle name="Обычный 5 18 13 7" xfId="20018"/>
    <cellStyle name="Обычный 5 18 13 7 2" xfId="49892"/>
    <cellStyle name="Обычный 5 18 13 8" xfId="49893"/>
    <cellStyle name="Обычный 5 18 14" xfId="20019"/>
    <cellStyle name="Обычный 5 18 14 2" xfId="20020"/>
    <cellStyle name="Обычный 5 18 14 2 2" xfId="20021"/>
    <cellStyle name="Обычный 5 18 14 2 2 2" xfId="20022"/>
    <cellStyle name="Обычный 5 18 14 2 2 2 2" xfId="49894"/>
    <cellStyle name="Обычный 5 18 14 2 2 3" xfId="49895"/>
    <cellStyle name="Обычный 5 18 14 2 3" xfId="20023"/>
    <cellStyle name="Обычный 5 18 14 2 3 2" xfId="49896"/>
    <cellStyle name="Обычный 5 18 14 2 4" xfId="49897"/>
    <cellStyle name="Обычный 5 18 14 3" xfId="20024"/>
    <cellStyle name="Обычный 5 18 14 3 2" xfId="20025"/>
    <cellStyle name="Обычный 5 18 14 3 2 2" xfId="20026"/>
    <cellStyle name="Обычный 5 18 14 3 2 2 2" xfId="49898"/>
    <cellStyle name="Обычный 5 18 14 3 2 3" xfId="49899"/>
    <cellStyle name="Обычный 5 18 14 3 3" xfId="20027"/>
    <cellStyle name="Обычный 5 18 14 3 3 2" xfId="49900"/>
    <cellStyle name="Обычный 5 18 14 3 4" xfId="49901"/>
    <cellStyle name="Обычный 5 18 14 4" xfId="20028"/>
    <cellStyle name="Обычный 5 18 14 4 2" xfId="20029"/>
    <cellStyle name="Обычный 5 18 14 4 2 2" xfId="20030"/>
    <cellStyle name="Обычный 5 18 14 4 2 2 2" xfId="49902"/>
    <cellStyle name="Обычный 5 18 14 4 2 3" xfId="49903"/>
    <cellStyle name="Обычный 5 18 14 4 3" xfId="20031"/>
    <cellStyle name="Обычный 5 18 14 4 3 2" xfId="49904"/>
    <cellStyle name="Обычный 5 18 14 4 4" xfId="49905"/>
    <cellStyle name="Обычный 5 18 14 5" xfId="20032"/>
    <cellStyle name="Обычный 5 18 14 5 2" xfId="20033"/>
    <cellStyle name="Обычный 5 18 14 5 2 2" xfId="49906"/>
    <cellStyle name="Обычный 5 18 14 5 3" xfId="49907"/>
    <cellStyle name="Обычный 5 18 14 6" xfId="20034"/>
    <cellStyle name="Обычный 5 18 14 6 2" xfId="49908"/>
    <cellStyle name="Обычный 5 18 14 7" xfId="20035"/>
    <cellStyle name="Обычный 5 18 14 7 2" xfId="49909"/>
    <cellStyle name="Обычный 5 18 14 8" xfId="49910"/>
    <cellStyle name="Обычный 5 18 15" xfId="20036"/>
    <cellStyle name="Обычный 5 18 15 2" xfId="20037"/>
    <cellStyle name="Обычный 5 18 15 2 2" xfId="20038"/>
    <cellStyle name="Обычный 5 18 15 2 2 2" xfId="20039"/>
    <cellStyle name="Обычный 5 18 15 2 2 2 2" xfId="49911"/>
    <cellStyle name="Обычный 5 18 15 2 2 3" xfId="49912"/>
    <cellStyle name="Обычный 5 18 15 2 3" xfId="20040"/>
    <cellStyle name="Обычный 5 18 15 2 3 2" xfId="49913"/>
    <cellStyle name="Обычный 5 18 15 2 4" xfId="49914"/>
    <cellStyle name="Обычный 5 18 15 3" xfId="20041"/>
    <cellStyle name="Обычный 5 18 15 3 2" xfId="20042"/>
    <cellStyle name="Обычный 5 18 15 3 2 2" xfId="20043"/>
    <cellStyle name="Обычный 5 18 15 3 2 2 2" xfId="49915"/>
    <cellStyle name="Обычный 5 18 15 3 2 3" xfId="49916"/>
    <cellStyle name="Обычный 5 18 15 3 3" xfId="20044"/>
    <cellStyle name="Обычный 5 18 15 3 3 2" xfId="49917"/>
    <cellStyle name="Обычный 5 18 15 3 4" xfId="49918"/>
    <cellStyle name="Обычный 5 18 15 4" xfId="20045"/>
    <cellStyle name="Обычный 5 18 15 4 2" xfId="20046"/>
    <cellStyle name="Обычный 5 18 15 4 2 2" xfId="20047"/>
    <cellStyle name="Обычный 5 18 15 4 2 2 2" xfId="49919"/>
    <cellStyle name="Обычный 5 18 15 4 2 3" xfId="49920"/>
    <cellStyle name="Обычный 5 18 15 4 3" xfId="20048"/>
    <cellStyle name="Обычный 5 18 15 4 3 2" xfId="49921"/>
    <cellStyle name="Обычный 5 18 15 4 4" xfId="49922"/>
    <cellStyle name="Обычный 5 18 15 5" xfId="20049"/>
    <cellStyle name="Обычный 5 18 15 5 2" xfId="20050"/>
    <cellStyle name="Обычный 5 18 15 5 2 2" xfId="49923"/>
    <cellStyle name="Обычный 5 18 15 5 3" xfId="49924"/>
    <cellStyle name="Обычный 5 18 15 6" xfId="20051"/>
    <cellStyle name="Обычный 5 18 15 6 2" xfId="49925"/>
    <cellStyle name="Обычный 5 18 15 7" xfId="20052"/>
    <cellStyle name="Обычный 5 18 15 7 2" xfId="49926"/>
    <cellStyle name="Обычный 5 18 15 8" xfId="49927"/>
    <cellStyle name="Обычный 5 18 16" xfId="20053"/>
    <cellStyle name="Обычный 5 18 16 2" xfId="20054"/>
    <cellStyle name="Обычный 5 18 16 2 2" xfId="20055"/>
    <cellStyle name="Обычный 5 18 16 2 2 2" xfId="20056"/>
    <cellStyle name="Обычный 5 18 16 2 2 2 2" xfId="49928"/>
    <cellStyle name="Обычный 5 18 16 2 2 3" xfId="49929"/>
    <cellStyle name="Обычный 5 18 16 2 3" xfId="20057"/>
    <cellStyle name="Обычный 5 18 16 2 3 2" xfId="49930"/>
    <cellStyle name="Обычный 5 18 16 2 4" xfId="49931"/>
    <cellStyle name="Обычный 5 18 16 3" xfId="20058"/>
    <cellStyle name="Обычный 5 18 16 3 2" xfId="20059"/>
    <cellStyle name="Обычный 5 18 16 3 2 2" xfId="20060"/>
    <cellStyle name="Обычный 5 18 16 3 2 2 2" xfId="49932"/>
    <cellStyle name="Обычный 5 18 16 3 2 3" xfId="49933"/>
    <cellStyle name="Обычный 5 18 16 3 3" xfId="20061"/>
    <cellStyle name="Обычный 5 18 16 3 3 2" xfId="49934"/>
    <cellStyle name="Обычный 5 18 16 3 4" xfId="49935"/>
    <cellStyle name="Обычный 5 18 16 4" xfId="20062"/>
    <cellStyle name="Обычный 5 18 16 4 2" xfId="20063"/>
    <cellStyle name="Обычный 5 18 16 4 2 2" xfId="20064"/>
    <cellStyle name="Обычный 5 18 16 4 2 2 2" xfId="49936"/>
    <cellStyle name="Обычный 5 18 16 4 2 3" xfId="49937"/>
    <cellStyle name="Обычный 5 18 16 4 3" xfId="20065"/>
    <cellStyle name="Обычный 5 18 16 4 3 2" xfId="49938"/>
    <cellStyle name="Обычный 5 18 16 4 4" xfId="49939"/>
    <cellStyle name="Обычный 5 18 16 5" xfId="20066"/>
    <cellStyle name="Обычный 5 18 16 5 2" xfId="20067"/>
    <cellStyle name="Обычный 5 18 16 5 2 2" xfId="49940"/>
    <cellStyle name="Обычный 5 18 16 5 3" xfId="49941"/>
    <cellStyle name="Обычный 5 18 16 6" xfId="20068"/>
    <cellStyle name="Обычный 5 18 16 6 2" xfId="49942"/>
    <cellStyle name="Обычный 5 18 16 7" xfId="20069"/>
    <cellStyle name="Обычный 5 18 16 7 2" xfId="49943"/>
    <cellStyle name="Обычный 5 18 16 8" xfId="49944"/>
    <cellStyle name="Обычный 5 18 17" xfId="20070"/>
    <cellStyle name="Обычный 5 18 17 2" xfId="20071"/>
    <cellStyle name="Обычный 5 18 17 2 2" xfId="20072"/>
    <cellStyle name="Обычный 5 18 17 2 2 2" xfId="20073"/>
    <cellStyle name="Обычный 5 18 17 2 2 2 2" xfId="49945"/>
    <cellStyle name="Обычный 5 18 17 2 2 3" xfId="49946"/>
    <cellStyle name="Обычный 5 18 17 2 3" xfId="20074"/>
    <cellStyle name="Обычный 5 18 17 2 3 2" xfId="49947"/>
    <cellStyle name="Обычный 5 18 17 2 4" xfId="49948"/>
    <cellStyle name="Обычный 5 18 17 3" xfId="20075"/>
    <cellStyle name="Обычный 5 18 17 3 2" xfId="20076"/>
    <cellStyle name="Обычный 5 18 17 3 2 2" xfId="20077"/>
    <cellStyle name="Обычный 5 18 17 3 2 2 2" xfId="49949"/>
    <cellStyle name="Обычный 5 18 17 3 2 3" xfId="49950"/>
    <cellStyle name="Обычный 5 18 17 3 3" xfId="20078"/>
    <cellStyle name="Обычный 5 18 17 3 3 2" xfId="49951"/>
    <cellStyle name="Обычный 5 18 17 3 4" xfId="49952"/>
    <cellStyle name="Обычный 5 18 17 4" xfId="20079"/>
    <cellStyle name="Обычный 5 18 17 4 2" xfId="20080"/>
    <cellStyle name="Обычный 5 18 17 4 2 2" xfId="20081"/>
    <cellStyle name="Обычный 5 18 17 4 2 2 2" xfId="49953"/>
    <cellStyle name="Обычный 5 18 17 4 2 3" xfId="49954"/>
    <cellStyle name="Обычный 5 18 17 4 3" xfId="20082"/>
    <cellStyle name="Обычный 5 18 17 4 3 2" xfId="49955"/>
    <cellStyle name="Обычный 5 18 17 4 4" xfId="49956"/>
    <cellStyle name="Обычный 5 18 17 5" xfId="20083"/>
    <cellStyle name="Обычный 5 18 17 5 2" xfId="20084"/>
    <cellStyle name="Обычный 5 18 17 5 2 2" xfId="49957"/>
    <cellStyle name="Обычный 5 18 17 5 3" xfId="49958"/>
    <cellStyle name="Обычный 5 18 17 6" xfId="20085"/>
    <cellStyle name="Обычный 5 18 17 6 2" xfId="49959"/>
    <cellStyle name="Обычный 5 18 17 7" xfId="20086"/>
    <cellStyle name="Обычный 5 18 17 7 2" xfId="49960"/>
    <cellStyle name="Обычный 5 18 17 8" xfId="49961"/>
    <cellStyle name="Обычный 5 18 18" xfId="20087"/>
    <cellStyle name="Обычный 5 18 18 2" xfId="20088"/>
    <cellStyle name="Обычный 5 18 18 2 2" xfId="20089"/>
    <cellStyle name="Обычный 5 18 18 2 2 2" xfId="20090"/>
    <cellStyle name="Обычный 5 18 18 2 2 2 2" xfId="49962"/>
    <cellStyle name="Обычный 5 18 18 2 2 3" xfId="49963"/>
    <cellStyle name="Обычный 5 18 18 2 3" xfId="20091"/>
    <cellStyle name="Обычный 5 18 18 2 3 2" xfId="49964"/>
    <cellStyle name="Обычный 5 18 18 2 4" xfId="49965"/>
    <cellStyle name="Обычный 5 18 18 3" xfId="20092"/>
    <cellStyle name="Обычный 5 18 18 3 2" xfId="20093"/>
    <cellStyle name="Обычный 5 18 18 3 2 2" xfId="20094"/>
    <cellStyle name="Обычный 5 18 18 3 2 2 2" xfId="49966"/>
    <cellStyle name="Обычный 5 18 18 3 2 3" xfId="49967"/>
    <cellStyle name="Обычный 5 18 18 3 3" xfId="20095"/>
    <cellStyle name="Обычный 5 18 18 3 3 2" xfId="49968"/>
    <cellStyle name="Обычный 5 18 18 3 4" xfId="49969"/>
    <cellStyle name="Обычный 5 18 18 4" xfId="20096"/>
    <cellStyle name="Обычный 5 18 18 4 2" xfId="20097"/>
    <cellStyle name="Обычный 5 18 18 4 2 2" xfId="20098"/>
    <cellStyle name="Обычный 5 18 18 4 2 2 2" xfId="49970"/>
    <cellStyle name="Обычный 5 18 18 4 2 3" xfId="49971"/>
    <cellStyle name="Обычный 5 18 18 4 3" xfId="20099"/>
    <cellStyle name="Обычный 5 18 18 4 3 2" xfId="49972"/>
    <cellStyle name="Обычный 5 18 18 4 4" xfId="49973"/>
    <cellStyle name="Обычный 5 18 18 5" xfId="20100"/>
    <cellStyle name="Обычный 5 18 18 5 2" xfId="20101"/>
    <cellStyle name="Обычный 5 18 18 5 2 2" xfId="49974"/>
    <cellStyle name="Обычный 5 18 18 5 3" xfId="49975"/>
    <cellStyle name="Обычный 5 18 18 6" xfId="20102"/>
    <cellStyle name="Обычный 5 18 18 6 2" xfId="49976"/>
    <cellStyle name="Обычный 5 18 18 7" xfId="20103"/>
    <cellStyle name="Обычный 5 18 18 7 2" xfId="49977"/>
    <cellStyle name="Обычный 5 18 18 8" xfId="49978"/>
    <cellStyle name="Обычный 5 18 19" xfId="20104"/>
    <cellStyle name="Обычный 5 18 19 2" xfId="20105"/>
    <cellStyle name="Обычный 5 18 19 2 2" xfId="20106"/>
    <cellStyle name="Обычный 5 18 19 2 2 2" xfId="20107"/>
    <cellStyle name="Обычный 5 18 19 2 2 2 2" xfId="49979"/>
    <cellStyle name="Обычный 5 18 19 2 2 3" xfId="49980"/>
    <cellStyle name="Обычный 5 18 19 2 3" xfId="20108"/>
    <cellStyle name="Обычный 5 18 19 2 3 2" xfId="49981"/>
    <cellStyle name="Обычный 5 18 19 2 4" xfId="49982"/>
    <cellStyle name="Обычный 5 18 19 3" xfId="20109"/>
    <cellStyle name="Обычный 5 18 19 3 2" xfId="20110"/>
    <cellStyle name="Обычный 5 18 19 3 2 2" xfId="20111"/>
    <cellStyle name="Обычный 5 18 19 3 2 2 2" xfId="49983"/>
    <cellStyle name="Обычный 5 18 19 3 2 3" xfId="49984"/>
    <cellStyle name="Обычный 5 18 19 3 3" xfId="20112"/>
    <cellStyle name="Обычный 5 18 19 3 3 2" xfId="49985"/>
    <cellStyle name="Обычный 5 18 19 3 4" xfId="49986"/>
    <cellStyle name="Обычный 5 18 19 4" xfId="20113"/>
    <cellStyle name="Обычный 5 18 19 4 2" xfId="20114"/>
    <cellStyle name="Обычный 5 18 19 4 2 2" xfId="20115"/>
    <cellStyle name="Обычный 5 18 19 4 2 2 2" xfId="49987"/>
    <cellStyle name="Обычный 5 18 19 4 2 3" xfId="49988"/>
    <cellStyle name="Обычный 5 18 19 4 3" xfId="20116"/>
    <cellStyle name="Обычный 5 18 19 4 3 2" xfId="49989"/>
    <cellStyle name="Обычный 5 18 19 4 4" xfId="49990"/>
    <cellStyle name="Обычный 5 18 19 5" xfId="20117"/>
    <cellStyle name="Обычный 5 18 19 5 2" xfId="20118"/>
    <cellStyle name="Обычный 5 18 19 5 2 2" xfId="49991"/>
    <cellStyle name="Обычный 5 18 19 5 3" xfId="49992"/>
    <cellStyle name="Обычный 5 18 19 6" xfId="20119"/>
    <cellStyle name="Обычный 5 18 19 6 2" xfId="49993"/>
    <cellStyle name="Обычный 5 18 19 7" xfId="20120"/>
    <cellStyle name="Обычный 5 18 19 7 2" xfId="49994"/>
    <cellStyle name="Обычный 5 18 19 8" xfId="49995"/>
    <cellStyle name="Обычный 5 18 2" xfId="20121"/>
    <cellStyle name="Обычный 5 18 2 2" xfId="20122"/>
    <cellStyle name="Обычный 5 18 2 2 2" xfId="20123"/>
    <cellStyle name="Обычный 5 18 2 2 2 2" xfId="20124"/>
    <cellStyle name="Обычный 5 18 2 2 2 2 2" xfId="49996"/>
    <cellStyle name="Обычный 5 18 2 2 2 3" xfId="49997"/>
    <cellStyle name="Обычный 5 18 2 2 3" xfId="20125"/>
    <cellStyle name="Обычный 5 18 2 2 3 2" xfId="49998"/>
    <cellStyle name="Обычный 5 18 2 2 4" xfId="49999"/>
    <cellStyle name="Обычный 5 18 2 3" xfId="20126"/>
    <cellStyle name="Обычный 5 18 2 3 2" xfId="20127"/>
    <cellStyle name="Обычный 5 18 2 3 2 2" xfId="20128"/>
    <cellStyle name="Обычный 5 18 2 3 2 2 2" xfId="50000"/>
    <cellStyle name="Обычный 5 18 2 3 2 3" xfId="50001"/>
    <cellStyle name="Обычный 5 18 2 3 3" xfId="20129"/>
    <cellStyle name="Обычный 5 18 2 3 3 2" xfId="50002"/>
    <cellStyle name="Обычный 5 18 2 3 4" xfId="50003"/>
    <cellStyle name="Обычный 5 18 2 4" xfId="20130"/>
    <cellStyle name="Обычный 5 18 2 4 2" xfId="20131"/>
    <cellStyle name="Обычный 5 18 2 4 2 2" xfId="20132"/>
    <cellStyle name="Обычный 5 18 2 4 2 2 2" xfId="50004"/>
    <cellStyle name="Обычный 5 18 2 4 2 3" xfId="50005"/>
    <cellStyle name="Обычный 5 18 2 4 3" xfId="20133"/>
    <cellStyle name="Обычный 5 18 2 4 3 2" xfId="50006"/>
    <cellStyle name="Обычный 5 18 2 4 4" xfId="50007"/>
    <cellStyle name="Обычный 5 18 2 5" xfId="20134"/>
    <cellStyle name="Обычный 5 18 2 5 2" xfId="20135"/>
    <cellStyle name="Обычный 5 18 2 5 2 2" xfId="50008"/>
    <cellStyle name="Обычный 5 18 2 5 3" xfId="50009"/>
    <cellStyle name="Обычный 5 18 2 6" xfId="20136"/>
    <cellStyle name="Обычный 5 18 2 6 2" xfId="50010"/>
    <cellStyle name="Обычный 5 18 2 7" xfId="20137"/>
    <cellStyle name="Обычный 5 18 2 7 2" xfId="50011"/>
    <cellStyle name="Обычный 5 18 2 8" xfId="50012"/>
    <cellStyle name="Обычный 5 18 20" xfId="20138"/>
    <cellStyle name="Обычный 5 18 20 2" xfId="20139"/>
    <cellStyle name="Обычный 5 18 20 2 2" xfId="20140"/>
    <cellStyle name="Обычный 5 18 20 2 2 2" xfId="20141"/>
    <cellStyle name="Обычный 5 18 20 2 2 2 2" xfId="50013"/>
    <cellStyle name="Обычный 5 18 20 2 2 3" xfId="50014"/>
    <cellStyle name="Обычный 5 18 20 2 3" xfId="20142"/>
    <cellStyle name="Обычный 5 18 20 2 3 2" xfId="50015"/>
    <cellStyle name="Обычный 5 18 20 2 4" xfId="50016"/>
    <cellStyle name="Обычный 5 18 20 3" xfId="20143"/>
    <cellStyle name="Обычный 5 18 20 3 2" xfId="20144"/>
    <cellStyle name="Обычный 5 18 20 3 2 2" xfId="20145"/>
    <cellStyle name="Обычный 5 18 20 3 2 2 2" xfId="50017"/>
    <cellStyle name="Обычный 5 18 20 3 2 3" xfId="50018"/>
    <cellStyle name="Обычный 5 18 20 3 3" xfId="20146"/>
    <cellStyle name="Обычный 5 18 20 3 3 2" xfId="50019"/>
    <cellStyle name="Обычный 5 18 20 3 4" xfId="50020"/>
    <cellStyle name="Обычный 5 18 20 4" xfId="20147"/>
    <cellStyle name="Обычный 5 18 20 4 2" xfId="20148"/>
    <cellStyle name="Обычный 5 18 20 4 2 2" xfId="20149"/>
    <cellStyle name="Обычный 5 18 20 4 2 2 2" xfId="50021"/>
    <cellStyle name="Обычный 5 18 20 4 2 3" xfId="50022"/>
    <cellStyle name="Обычный 5 18 20 4 3" xfId="20150"/>
    <cellStyle name="Обычный 5 18 20 4 3 2" xfId="50023"/>
    <cellStyle name="Обычный 5 18 20 4 4" xfId="50024"/>
    <cellStyle name="Обычный 5 18 20 5" xfId="20151"/>
    <cellStyle name="Обычный 5 18 20 5 2" xfId="20152"/>
    <cellStyle name="Обычный 5 18 20 5 2 2" xfId="50025"/>
    <cellStyle name="Обычный 5 18 20 5 3" xfId="50026"/>
    <cellStyle name="Обычный 5 18 20 6" xfId="20153"/>
    <cellStyle name="Обычный 5 18 20 6 2" xfId="50027"/>
    <cellStyle name="Обычный 5 18 20 7" xfId="20154"/>
    <cellStyle name="Обычный 5 18 20 7 2" xfId="50028"/>
    <cellStyle name="Обычный 5 18 20 8" xfId="50029"/>
    <cellStyle name="Обычный 5 18 21" xfId="20155"/>
    <cellStyle name="Обычный 5 18 21 2" xfId="20156"/>
    <cellStyle name="Обычный 5 18 21 2 2" xfId="20157"/>
    <cellStyle name="Обычный 5 18 21 2 2 2" xfId="20158"/>
    <cellStyle name="Обычный 5 18 21 2 2 2 2" xfId="50030"/>
    <cellStyle name="Обычный 5 18 21 2 2 3" xfId="50031"/>
    <cellStyle name="Обычный 5 18 21 2 3" xfId="20159"/>
    <cellStyle name="Обычный 5 18 21 2 3 2" xfId="50032"/>
    <cellStyle name="Обычный 5 18 21 2 4" xfId="50033"/>
    <cellStyle name="Обычный 5 18 21 3" xfId="20160"/>
    <cellStyle name="Обычный 5 18 21 3 2" xfId="20161"/>
    <cellStyle name="Обычный 5 18 21 3 2 2" xfId="20162"/>
    <cellStyle name="Обычный 5 18 21 3 2 2 2" xfId="50034"/>
    <cellStyle name="Обычный 5 18 21 3 2 3" xfId="50035"/>
    <cellStyle name="Обычный 5 18 21 3 3" xfId="20163"/>
    <cellStyle name="Обычный 5 18 21 3 3 2" xfId="50036"/>
    <cellStyle name="Обычный 5 18 21 3 4" xfId="50037"/>
    <cellStyle name="Обычный 5 18 21 4" xfId="20164"/>
    <cellStyle name="Обычный 5 18 21 4 2" xfId="20165"/>
    <cellStyle name="Обычный 5 18 21 4 2 2" xfId="20166"/>
    <cellStyle name="Обычный 5 18 21 4 2 2 2" xfId="50038"/>
    <cellStyle name="Обычный 5 18 21 4 2 3" xfId="50039"/>
    <cellStyle name="Обычный 5 18 21 4 3" xfId="20167"/>
    <cellStyle name="Обычный 5 18 21 4 3 2" xfId="50040"/>
    <cellStyle name="Обычный 5 18 21 4 4" xfId="50041"/>
    <cellStyle name="Обычный 5 18 21 5" xfId="20168"/>
    <cellStyle name="Обычный 5 18 21 5 2" xfId="20169"/>
    <cellStyle name="Обычный 5 18 21 5 2 2" xfId="50042"/>
    <cellStyle name="Обычный 5 18 21 5 3" xfId="50043"/>
    <cellStyle name="Обычный 5 18 21 6" xfId="20170"/>
    <cellStyle name="Обычный 5 18 21 6 2" xfId="50044"/>
    <cellStyle name="Обычный 5 18 21 7" xfId="20171"/>
    <cellStyle name="Обычный 5 18 21 7 2" xfId="50045"/>
    <cellStyle name="Обычный 5 18 21 8" xfId="50046"/>
    <cellStyle name="Обычный 5 18 22" xfId="20172"/>
    <cellStyle name="Обычный 5 18 22 2" xfId="20173"/>
    <cellStyle name="Обычный 5 18 22 2 2" xfId="20174"/>
    <cellStyle name="Обычный 5 18 22 2 2 2" xfId="20175"/>
    <cellStyle name="Обычный 5 18 22 2 2 2 2" xfId="50047"/>
    <cellStyle name="Обычный 5 18 22 2 2 3" xfId="50048"/>
    <cellStyle name="Обычный 5 18 22 2 3" xfId="20176"/>
    <cellStyle name="Обычный 5 18 22 2 3 2" xfId="50049"/>
    <cellStyle name="Обычный 5 18 22 2 4" xfId="50050"/>
    <cellStyle name="Обычный 5 18 22 3" xfId="20177"/>
    <cellStyle name="Обычный 5 18 22 3 2" xfId="20178"/>
    <cellStyle name="Обычный 5 18 22 3 2 2" xfId="20179"/>
    <cellStyle name="Обычный 5 18 22 3 2 2 2" xfId="50051"/>
    <cellStyle name="Обычный 5 18 22 3 2 3" xfId="50052"/>
    <cellStyle name="Обычный 5 18 22 3 3" xfId="20180"/>
    <cellStyle name="Обычный 5 18 22 3 3 2" xfId="50053"/>
    <cellStyle name="Обычный 5 18 22 3 4" xfId="50054"/>
    <cellStyle name="Обычный 5 18 22 4" xfId="20181"/>
    <cellStyle name="Обычный 5 18 22 4 2" xfId="20182"/>
    <cellStyle name="Обычный 5 18 22 4 2 2" xfId="20183"/>
    <cellStyle name="Обычный 5 18 22 4 2 2 2" xfId="50055"/>
    <cellStyle name="Обычный 5 18 22 4 2 3" xfId="50056"/>
    <cellStyle name="Обычный 5 18 22 4 3" xfId="20184"/>
    <cellStyle name="Обычный 5 18 22 4 3 2" xfId="50057"/>
    <cellStyle name="Обычный 5 18 22 4 4" xfId="50058"/>
    <cellStyle name="Обычный 5 18 22 5" xfId="20185"/>
    <cellStyle name="Обычный 5 18 22 5 2" xfId="20186"/>
    <cellStyle name="Обычный 5 18 22 5 2 2" xfId="50059"/>
    <cellStyle name="Обычный 5 18 22 5 3" xfId="50060"/>
    <cellStyle name="Обычный 5 18 22 6" xfId="20187"/>
    <cellStyle name="Обычный 5 18 22 6 2" xfId="50061"/>
    <cellStyle name="Обычный 5 18 22 7" xfId="20188"/>
    <cellStyle name="Обычный 5 18 22 7 2" xfId="50062"/>
    <cellStyle name="Обычный 5 18 22 8" xfId="50063"/>
    <cellStyle name="Обычный 5 18 23" xfId="20189"/>
    <cellStyle name="Обычный 5 18 23 2" xfId="20190"/>
    <cellStyle name="Обычный 5 18 23 2 2" xfId="20191"/>
    <cellStyle name="Обычный 5 18 23 2 2 2" xfId="20192"/>
    <cellStyle name="Обычный 5 18 23 2 2 2 2" xfId="50064"/>
    <cellStyle name="Обычный 5 18 23 2 2 3" xfId="50065"/>
    <cellStyle name="Обычный 5 18 23 2 3" xfId="20193"/>
    <cellStyle name="Обычный 5 18 23 2 3 2" xfId="50066"/>
    <cellStyle name="Обычный 5 18 23 2 4" xfId="50067"/>
    <cellStyle name="Обычный 5 18 23 3" xfId="20194"/>
    <cellStyle name="Обычный 5 18 23 3 2" xfId="20195"/>
    <cellStyle name="Обычный 5 18 23 3 2 2" xfId="20196"/>
    <cellStyle name="Обычный 5 18 23 3 2 2 2" xfId="50068"/>
    <cellStyle name="Обычный 5 18 23 3 2 3" xfId="50069"/>
    <cellStyle name="Обычный 5 18 23 3 3" xfId="20197"/>
    <cellStyle name="Обычный 5 18 23 3 3 2" xfId="50070"/>
    <cellStyle name="Обычный 5 18 23 3 4" xfId="50071"/>
    <cellStyle name="Обычный 5 18 23 4" xfId="20198"/>
    <cellStyle name="Обычный 5 18 23 4 2" xfId="20199"/>
    <cellStyle name="Обычный 5 18 23 4 2 2" xfId="20200"/>
    <cellStyle name="Обычный 5 18 23 4 2 2 2" xfId="50072"/>
    <cellStyle name="Обычный 5 18 23 4 2 3" xfId="50073"/>
    <cellStyle name="Обычный 5 18 23 4 3" xfId="20201"/>
    <cellStyle name="Обычный 5 18 23 4 3 2" xfId="50074"/>
    <cellStyle name="Обычный 5 18 23 4 4" xfId="50075"/>
    <cellStyle name="Обычный 5 18 23 5" xfId="20202"/>
    <cellStyle name="Обычный 5 18 23 5 2" xfId="20203"/>
    <cellStyle name="Обычный 5 18 23 5 2 2" xfId="50076"/>
    <cellStyle name="Обычный 5 18 23 5 3" xfId="50077"/>
    <cellStyle name="Обычный 5 18 23 6" xfId="20204"/>
    <cellStyle name="Обычный 5 18 23 6 2" xfId="50078"/>
    <cellStyle name="Обычный 5 18 23 7" xfId="20205"/>
    <cellStyle name="Обычный 5 18 23 7 2" xfId="50079"/>
    <cellStyle name="Обычный 5 18 23 8" xfId="50080"/>
    <cellStyle name="Обычный 5 18 24" xfId="20206"/>
    <cellStyle name="Обычный 5 18 24 2" xfId="20207"/>
    <cellStyle name="Обычный 5 18 24 2 2" xfId="20208"/>
    <cellStyle name="Обычный 5 18 24 2 2 2" xfId="20209"/>
    <cellStyle name="Обычный 5 18 24 2 2 2 2" xfId="50081"/>
    <cellStyle name="Обычный 5 18 24 2 2 3" xfId="50082"/>
    <cellStyle name="Обычный 5 18 24 2 3" xfId="20210"/>
    <cellStyle name="Обычный 5 18 24 2 3 2" xfId="50083"/>
    <cellStyle name="Обычный 5 18 24 2 4" xfId="50084"/>
    <cellStyle name="Обычный 5 18 24 3" xfId="20211"/>
    <cellStyle name="Обычный 5 18 24 3 2" xfId="20212"/>
    <cellStyle name="Обычный 5 18 24 3 2 2" xfId="20213"/>
    <cellStyle name="Обычный 5 18 24 3 2 2 2" xfId="50085"/>
    <cellStyle name="Обычный 5 18 24 3 2 3" xfId="50086"/>
    <cellStyle name="Обычный 5 18 24 3 3" xfId="20214"/>
    <cellStyle name="Обычный 5 18 24 3 3 2" xfId="50087"/>
    <cellStyle name="Обычный 5 18 24 3 4" xfId="50088"/>
    <cellStyle name="Обычный 5 18 24 4" xfId="20215"/>
    <cellStyle name="Обычный 5 18 24 4 2" xfId="20216"/>
    <cellStyle name="Обычный 5 18 24 4 2 2" xfId="20217"/>
    <cellStyle name="Обычный 5 18 24 4 2 2 2" xfId="50089"/>
    <cellStyle name="Обычный 5 18 24 4 2 3" xfId="50090"/>
    <cellStyle name="Обычный 5 18 24 4 3" xfId="20218"/>
    <cellStyle name="Обычный 5 18 24 4 3 2" xfId="50091"/>
    <cellStyle name="Обычный 5 18 24 4 4" xfId="50092"/>
    <cellStyle name="Обычный 5 18 24 5" xfId="20219"/>
    <cellStyle name="Обычный 5 18 24 5 2" xfId="20220"/>
    <cellStyle name="Обычный 5 18 24 5 2 2" xfId="50093"/>
    <cellStyle name="Обычный 5 18 24 5 3" xfId="50094"/>
    <cellStyle name="Обычный 5 18 24 6" xfId="20221"/>
    <cellStyle name="Обычный 5 18 24 6 2" xfId="50095"/>
    <cellStyle name="Обычный 5 18 24 7" xfId="20222"/>
    <cellStyle name="Обычный 5 18 24 7 2" xfId="50096"/>
    <cellStyle name="Обычный 5 18 24 8" xfId="50097"/>
    <cellStyle name="Обычный 5 18 25" xfId="20223"/>
    <cellStyle name="Обычный 5 18 25 2" xfId="20224"/>
    <cellStyle name="Обычный 5 18 25 2 2" xfId="20225"/>
    <cellStyle name="Обычный 5 18 25 2 2 2" xfId="20226"/>
    <cellStyle name="Обычный 5 18 25 2 2 2 2" xfId="50098"/>
    <cellStyle name="Обычный 5 18 25 2 2 3" xfId="50099"/>
    <cellStyle name="Обычный 5 18 25 2 3" xfId="20227"/>
    <cellStyle name="Обычный 5 18 25 2 3 2" xfId="50100"/>
    <cellStyle name="Обычный 5 18 25 2 4" xfId="50101"/>
    <cellStyle name="Обычный 5 18 25 3" xfId="20228"/>
    <cellStyle name="Обычный 5 18 25 3 2" xfId="20229"/>
    <cellStyle name="Обычный 5 18 25 3 2 2" xfId="20230"/>
    <cellStyle name="Обычный 5 18 25 3 2 2 2" xfId="50102"/>
    <cellStyle name="Обычный 5 18 25 3 2 3" xfId="50103"/>
    <cellStyle name="Обычный 5 18 25 3 3" xfId="20231"/>
    <cellStyle name="Обычный 5 18 25 3 3 2" xfId="50104"/>
    <cellStyle name="Обычный 5 18 25 3 4" xfId="50105"/>
    <cellStyle name="Обычный 5 18 25 4" xfId="20232"/>
    <cellStyle name="Обычный 5 18 25 4 2" xfId="20233"/>
    <cellStyle name="Обычный 5 18 25 4 2 2" xfId="20234"/>
    <cellStyle name="Обычный 5 18 25 4 2 2 2" xfId="50106"/>
    <cellStyle name="Обычный 5 18 25 4 2 3" xfId="50107"/>
    <cellStyle name="Обычный 5 18 25 4 3" xfId="20235"/>
    <cellStyle name="Обычный 5 18 25 4 3 2" xfId="50108"/>
    <cellStyle name="Обычный 5 18 25 4 4" xfId="50109"/>
    <cellStyle name="Обычный 5 18 25 5" xfId="20236"/>
    <cellStyle name="Обычный 5 18 25 5 2" xfId="20237"/>
    <cellStyle name="Обычный 5 18 25 5 2 2" xfId="50110"/>
    <cellStyle name="Обычный 5 18 25 5 3" xfId="50111"/>
    <cellStyle name="Обычный 5 18 25 6" xfId="20238"/>
    <cellStyle name="Обычный 5 18 25 6 2" xfId="50112"/>
    <cellStyle name="Обычный 5 18 25 7" xfId="20239"/>
    <cellStyle name="Обычный 5 18 25 7 2" xfId="50113"/>
    <cellStyle name="Обычный 5 18 25 8" xfId="50114"/>
    <cellStyle name="Обычный 5 18 26" xfId="20240"/>
    <cellStyle name="Обычный 5 18 26 2" xfId="20241"/>
    <cellStyle name="Обычный 5 18 26 2 2" xfId="20242"/>
    <cellStyle name="Обычный 5 18 26 2 2 2" xfId="20243"/>
    <cellStyle name="Обычный 5 18 26 2 2 2 2" xfId="50115"/>
    <cellStyle name="Обычный 5 18 26 2 2 3" xfId="50116"/>
    <cellStyle name="Обычный 5 18 26 2 3" xfId="20244"/>
    <cellStyle name="Обычный 5 18 26 2 3 2" xfId="50117"/>
    <cellStyle name="Обычный 5 18 26 2 4" xfId="50118"/>
    <cellStyle name="Обычный 5 18 26 3" xfId="20245"/>
    <cellStyle name="Обычный 5 18 26 3 2" xfId="20246"/>
    <cellStyle name="Обычный 5 18 26 3 2 2" xfId="20247"/>
    <cellStyle name="Обычный 5 18 26 3 2 2 2" xfId="50119"/>
    <cellStyle name="Обычный 5 18 26 3 2 3" xfId="50120"/>
    <cellStyle name="Обычный 5 18 26 3 3" xfId="20248"/>
    <cellStyle name="Обычный 5 18 26 3 3 2" xfId="50121"/>
    <cellStyle name="Обычный 5 18 26 3 4" xfId="50122"/>
    <cellStyle name="Обычный 5 18 26 4" xfId="20249"/>
    <cellStyle name="Обычный 5 18 26 4 2" xfId="20250"/>
    <cellStyle name="Обычный 5 18 26 4 2 2" xfId="20251"/>
    <cellStyle name="Обычный 5 18 26 4 2 2 2" xfId="50123"/>
    <cellStyle name="Обычный 5 18 26 4 2 3" xfId="50124"/>
    <cellStyle name="Обычный 5 18 26 4 3" xfId="20252"/>
    <cellStyle name="Обычный 5 18 26 4 3 2" xfId="50125"/>
    <cellStyle name="Обычный 5 18 26 4 4" xfId="50126"/>
    <cellStyle name="Обычный 5 18 26 5" xfId="20253"/>
    <cellStyle name="Обычный 5 18 26 5 2" xfId="20254"/>
    <cellStyle name="Обычный 5 18 26 5 2 2" xfId="50127"/>
    <cellStyle name="Обычный 5 18 26 5 3" xfId="50128"/>
    <cellStyle name="Обычный 5 18 26 6" xfId="20255"/>
    <cellStyle name="Обычный 5 18 26 6 2" xfId="50129"/>
    <cellStyle name="Обычный 5 18 26 7" xfId="20256"/>
    <cellStyle name="Обычный 5 18 26 7 2" xfId="50130"/>
    <cellStyle name="Обычный 5 18 26 8" xfId="50131"/>
    <cellStyle name="Обычный 5 18 27" xfId="20257"/>
    <cellStyle name="Обычный 5 18 27 2" xfId="20258"/>
    <cellStyle name="Обычный 5 18 27 2 2" xfId="20259"/>
    <cellStyle name="Обычный 5 18 27 2 2 2" xfId="20260"/>
    <cellStyle name="Обычный 5 18 27 2 2 2 2" xfId="50132"/>
    <cellStyle name="Обычный 5 18 27 2 2 3" xfId="50133"/>
    <cellStyle name="Обычный 5 18 27 2 3" xfId="20261"/>
    <cellStyle name="Обычный 5 18 27 2 3 2" xfId="50134"/>
    <cellStyle name="Обычный 5 18 27 2 4" xfId="50135"/>
    <cellStyle name="Обычный 5 18 27 3" xfId="20262"/>
    <cellStyle name="Обычный 5 18 27 3 2" xfId="20263"/>
    <cellStyle name="Обычный 5 18 27 3 2 2" xfId="20264"/>
    <cellStyle name="Обычный 5 18 27 3 2 2 2" xfId="50136"/>
    <cellStyle name="Обычный 5 18 27 3 2 3" xfId="50137"/>
    <cellStyle name="Обычный 5 18 27 3 3" xfId="20265"/>
    <cellStyle name="Обычный 5 18 27 3 3 2" xfId="50138"/>
    <cellStyle name="Обычный 5 18 27 3 4" xfId="50139"/>
    <cellStyle name="Обычный 5 18 27 4" xfId="20266"/>
    <cellStyle name="Обычный 5 18 27 4 2" xfId="20267"/>
    <cellStyle name="Обычный 5 18 27 4 2 2" xfId="20268"/>
    <cellStyle name="Обычный 5 18 27 4 2 2 2" xfId="50140"/>
    <cellStyle name="Обычный 5 18 27 4 2 3" xfId="50141"/>
    <cellStyle name="Обычный 5 18 27 4 3" xfId="20269"/>
    <cellStyle name="Обычный 5 18 27 4 3 2" xfId="50142"/>
    <cellStyle name="Обычный 5 18 27 4 4" xfId="50143"/>
    <cellStyle name="Обычный 5 18 27 5" xfId="20270"/>
    <cellStyle name="Обычный 5 18 27 5 2" xfId="20271"/>
    <cellStyle name="Обычный 5 18 27 5 2 2" xfId="50144"/>
    <cellStyle name="Обычный 5 18 27 5 3" xfId="50145"/>
    <cellStyle name="Обычный 5 18 27 6" xfId="20272"/>
    <cellStyle name="Обычный 5 18 27 6 2" xfId="50146"/>
    <cellStyle name="Обычный 5 18 27 7" xfId="20273"/>
    <cellStyle name="Обычный 5 18 27 7 2" xfId="50147"/>
    <cellStyle name="Обычный 5 18 27 8" xfId="50148"/>
    <cellStyle name="Обычный 5 18 28" xfId="20274"/>
    <cellStyle name="Обычный 5 18 28 2" xfId="20275"/>
    <cellStyle name="Обычный 5 18 28 2 2" xfId="20276"/>
    <cellStyle name="Обычный 5 18 28 2 2 2" xfId="20277"/>
    <cellStyle name="Обычный 5 18 28 2 2 2 2" xfId="50149"/>
    <cellStyle name="Обычный 5 18 28 2 2 3" xfId="50150"/>
    <cellStyle name="Обычный 5 18 28 2 3" xfId="20278"/>
    <cellStyle name="Обычный 5 18 28 2 3 2" xfId="50151"/>
    <cellStyle name="Обычный 5 18 28 2 4" xfId="50152"/>
    <cellStyle name="Обычный 5 18 28 3" xfId="20279"/>
    <cellStyle name="Обычный 5 18 28 3 2" xfId="20280"/>
    <cellStyle name="Обычный 5 18 28 3 2 2" xfId="20281"/>
    <cellStyle name="Обычный 5 18 28 3 2 2 2" xfId="50153"/>
    <cellStyle name="Обычный 5 18 28 3 2 3" xfId="50154"/>
    <cellStyle name="Обычный 5 18 28 3 3" xfId="20282"/>
    <cellStyle name="Обычный 5 18 28 3 3 2" xfId="50155"/>
    <cellStyle name="Обычный 5 18 28 3 4" xfId="50156"/>
    <cellStyle name="Обычный 5 18 28 4" xfId="20283"/>
    <cellStyle name="Обычный 5 18 28 4 2" xfId="20284"/>
    <cellStyle name="Обычный 5 18 28 4 2 2" xfId="20285"/>
    <cellStyle name="Обычный 5 18 28 4 2 2 2" xfId="50157"/>
    <cellStyle name="Обычный 5 18 28 4 2 3" xfId="50158"/>
    <cellStyle name="Обычный 5 18 28 4 3" xfId="20286"/>
    <cellStyle name="Обычный 5 18 28 4 3 2" xfId="50159"/>
    <cellStyle name="Обычный 5 18 28 4 4" xfId="50160"/>
    <cellStyle name="Обычный 5 18 28 5" xfId="20287"/>
    <cellStyle name="Обычный 5 18 28 5 2" xfId="20288"/>
    <cellStyle name="Обычный 5 18 28 5 2 2" xfId="50161"/>
    <cellStyle name="Обычный 5 18 28 5 3" xfId="50162"/>
    <cellStyle name="Обычный 5 18 28 6" xfId="20289"/>
    <cellStyle name="Обычный 5 18 28 6 2" xfId="50163"/>
    <cellStyle name="Обычный 5 18 28 7" xfId="20290"/>
    <cellStyle name="Обычный 5 18 28 7 2" xfId="50164"/>
    <cellStyle name="Обычный 5 18 28 8" xfId="50165"/>
    <cellStyle name="Обычный 5 18 29" xfId="20291"/>
    <cellStyle name="Обычный 5 18 29 2" xfId="20292"/>
    <cellStyle name="Обычный 5 18 29 2 2" xfId="20293"/>
    <cellStyle name="Обычный 5 18 29 2 2 2" xfId="20294"/>
    <cellStyle name="Обычный 5 18 29 2 2 2 2" xfId="50166"/>
    <cellStyle name="Обычный 5 18 29 2 2 3" xfId="50167"/>
    <cellStyle name="Обычный 5 18 29 2 3" xfId="20295"/>
    <cellStyle name="Обычный 5 18 29 2 3 2" xfId="50168"/>
    <cellStyle name="Обычный 5 18 29 2 4" xfId="50169"/>
    <cellStyle name="Обычный 5 18 29 3" xfId="20296"/>
    <cellStyle name="Обычный 5 18 29 3 2" xfId="20297"/>
    <cellStyle name="Обычный 5 18 29 3 2 2" xfId="20298"/>
    <cellStyle name="Обычный 5 18 29 3 2 2 2" xfId="50170"/>
    <cellStyle name="Обычный 5 18 29 3 2 3" xfId="50171"/>
    <cellStyle name="Обычный 5 18 29 3 3" xfId="20299"/>
    <cellStyle name="Обычный 5 18 29 3 3 2" xfId="50172"/>
    <cellStyle name="Обычный 5 18 29 3 4" xfId="50173"/>
    <cellStyle name="Обычный 5 18 29 4" xfId="20300"/>
    <cellStyle name="Обычный 5 18 29 4 2" xfId="20301"/>
    <cellStyle name="Обычный 5 18 29 4 2 2" xfId="20302"/>
    <cellStyle name="Обычный 5 18 29 4 2 2 2" xfId="50174"/>
    <cellStyle name="Обычный 5 18 29 4 2 3" xfId="50175"/>
    <cellStyle name="Обычный 5 18 29 4 3" xfId="20303"/>
    <cellStyle name="Обычный 5 18 29 4 3 2" xfId="50176"/>
    <cellStyle name="Обычный 5 18 29 4 4" xfId="50177"/>
    <cellStyle name="Обычный 5 18 29 5" xfId="20304"/>
    <cellStyle name="Обычный 5 18 29 5 2" xfId="20305"/>
    <cellStyle name="Обычный 5 18 29 5 2 2" xfId="50178"/>
    <cellStyle name="Обычный 5 18 29 5 3" xfId="50179"/>
    <cellStyle name="Обычный 5 18 29 6" xfId="20306"/>
    <cellStyle name="Обычный 5 18 29 6 2" xfId="50180"/>
    <cellStyle name="Обычный 5 18 29 7" xfId="20307"/>
    <cellStyle name="Обычный 5 18 29 7 2" xfId="50181"/>
    <cellStyle name="Обычный 5 18 29 8" xfId="50182"/>
    <cellStyle name="Обычный 5 18 3" xfId="20308"/>
    <cellStyle name="Обычный 5 18 3 2" xfId="20309"/>
    <cellStyle name="Обычный 5 18 3 2 2" xfId="20310"/>
    <cellStyle name="Обычный 5 18 3 2 2 2" xfId="20311"/>
    <cellStyle name="Обычный 5 18 3 2 2 2 2" xfId="50183"/>
    <cellStyle name="Обычный 5 18 3 2 2 3" xfId="50184"/>
    <cellStyle name="Обычный 5 18 3 2 3" xfId="20312"/>
    <cellStyle name="Обычный 5 18 3 2 3 2" xfId="50185"/>
    <cellStyle name="Обычный 5 18 3 2 4" xfId="50186"/>
    <cellStyle name="Обычный 5 18 3 3" xfId="20313"/>
    <cellStyle name="Обычный 5 18 3 3 2" xfId="20314"/>
    <cellStyle name="Обычный 5 18 3 3 2 2" xfId="20315"/>
    <cellStyle name="Обычный 5 18 3 3 2 2 2" xfId="50187"/>
    <cellStyle name="Обычный 5 18 3 3 2 3" xfId="50188"/>
    <cellStyle name="Обычный 5 18 3 3 3" xfId="20316"/>
    <cellStyle name="Обычный 5 18 3 3 3 2" xfId="50189"/>
    <cellStyle name="Обычный 5 18 3 3 4" xfId="50190"/>
    <cellStyle name="Обычный 5 18 3 4" xfId="20317"/>
    <cellStyle name="Обычный 5 18 3 4 2" xfId="20318"/>
    <cellStyle name="Обычный 5 18 3 4 2 2" xfId="20319"/>
    <cellStyle name="Обычный 5 18 3 4 2 2 2" xfId="50191"/>
    <cellStyle name="Обычный 5 18 3 4 2 3" xfId="50192"/>
    <cellStyle name="Обычный 5 18 3 4 3" xfId="20320"/>
    <cellStyle name="Обычный 5 18 3 4 3 2" xfId="50193"/>
    <cellStyle name="Обычный 5 18 3 4 4" xfId="50194"/>
    <cellStyle name="Обычный 5 18 3 5" xfId="20321"/>
    <cellStyle name="Обычный 5 18 3 5 2" xfId="20322"/>
    <cellStyle name="Обычный 5 18 3 5 2 2" xfId="50195"/>
    <cellStyle name="Обычный 5 18 3 5 3" xfId="50196"/>
    <cellStyle name="Обычный 5 18 3 6" xfId="20323"/>
    <cellStyle name="Обычный 5 18 3 6 2" xfId="50197"/>
    <cellStyle name="Обычный 5 18 3 7" xfId="20324"/>
    <cellStyle name="Обычный 5 18 3 7 2" xfId="50198"/>
    <cellStyle name="Обычный 5 18 3 8" xfId="50199"/>
    <cellStyle name="Обычный 5 18 30" xfId="20325"/>
    <cellStyle name="Обычный 5 18 30 2" xfId="20326"/>
    <cellStyle name="Обычный 5 18 30 2 2" xfId="20327"/>
    <cellStyle name="Обычный 5 18 30 2 2 2" xfId="50200"/>
    <cellStyle name="Обычный 5 18 30 2 3" xfId="50201"/>
    <cellStyle name="Обычный 5 18 30 3" xfId="20328"/>
    <cellStyle name="Обычный 5 18 30 3 2" xfId="50202"/>
    <cellStyle name="Обычный 5 18 30 4" xfId="50203"/>
    <cellStyle name="Обычный 5 18 31" xfId="20329"/>
    <cellStyle name="Обычный 5 18 31 2" xfId="20330"/>
    <cellStyle name="Обычный 5 18 31 2 2" xfId="20331"/>
    <cellStyle name="Обычный 5 18 31 2 2 2" xfId="50204"/>
    <cellStyle name="Обычный 5 18 31 2 3" xfId="50205"/>
    <cellStyle name="Обычный 5 18 31 3" xfId="20332"/>
    <cellStyle name="Обычный 5 18 31 3 2" xfId="50206"/>
    <cellStyle name="Обычный 5 18 31 4" xfId="50207"/>
    <cellStyle name="Обычный 5 18 32" xfId="20333"/>
    <cellStyle name="Обычный 5 18 32 2" xfId="20334"/>
    <cellStyle name="Обычный 5 18 32 2 2" xfId="20335"/>
    <cellStyle name="Обычный 5 18 32 2 2 2" xfId="50208"/>
    <cellStyle name="Обычный 5 18 32 2 3" xfId="50209"/>
    <cellStyle name="Обычный 5 18 32 3" xfId="20336"/>
    <cellStyle name="Обычный 5 18 32 3 2" xfId="50210"/>
    <cellStyle name="Обычный 5 18 32 4" xfId="50211"/>
    <cellStyle name="Обычный 5 18 33" xfId="20337"/>
    <cellStyle name="Обычный 5 18 33 2" xfId="20338"/>
    <cellStyle name="Обычный 5 18 33 2 2" xfId="50212"/>
    <cellStyle name="Обычный 5 18 33 3" xfId="50213"/>
    <cellStyle name="Обычный 5 18 34" xfId="20339"/>
    <cellStyle name="Обычный 5 18 34 2" xfId="50214"/>
    <cellStyle name="Обычный 5 18 35" xfId="20340"/>
    <cellStyle name="Обычный 5 18 35 2" xfId="50215"/>
    <cellStyle name="Обычный 5 18 36" xfId="50216"/>
    <cellStyle name="Обычный 5 18 4" xfId="20341"/>
    <cellStyle name="Обычный 5 18 4 2" xfId="20342"/>
    <cellStyle name="Обычный 5 18 4 2 2" xfId="20343"/>
    <cellStyle name="Обычный 5 18 4 2 2 2" xfId="20344"/>
    <cellStyle name="Обычный 5 18 4 2 2 2 2" xfId="50217"/>
    <cellStyle name="Обычный 5 18 4 2 2 3" xfId="50218"/>
    <cellStyle name="Обычный 5 18 4 2 3" xfId="20345"/>
    <cellStyle name="Обычный 5 18 4 2 3 2" xfId="50219"/>
    <cellStyle name="Обычный 5 18 4 2 4" xfId="50220"/>
    <cellStyle name="Обычный 5 18 4 3" xfId="20346"/>
    <cellStyle name="Обычный 5 18 4 3 2" xfId="20347"/>
    <cellStyle name="Обычный 5 18 4 3 2 2" xfId="20348"/>
    <cellStyle name="Обычный 5 18 4 3 2 2 2" xfId="50221"/>
    <cellStyle name="Обычный 5 18 4 3 2 3" xfId="50222"/>
    <cellStyle name="Обычный 5 18 4 3 3" xfId="20349"/>
    <cellStyle name="Обычный 5 18 4 3 3 2" xfId="50223"/>
    <cellStyle name="Обычный 5 18 4 3 4" xfId="50224"/>
    <cellStyle name="Обычный 5 18 4 4" xfId="20350"/>
    <cellStyle name="Обычный 5 18 4 4 2" xfId="20351"/>
    <cellStyle name="Обычный 5 18 4 4 2 2" xfId="20352"/>
    <cellStyle name="Обычный 5 18 4 4 2 2 2" xfId="50225"/>
    <cellStyle name="Обычный 5 18 4 4 2 3" xfId="50226"/>
    <cellStyle name="Обычный 5 18 4 4 3" xfId="20353"/>
    <cellStyle name="Обычный 5 18 4 4 3 2" xfId="50227"/>
    <cellStyle name="Обычный 5 18 4 4 4" xfId="50228"/>
    <cellStyle name="Обычный 5 18 4 5" xfId="20354"/>
    <cellStyle name="Обычный 5 18 4 5 2" xfId="20355"/>
    <cellStyle name="Обычный 5 18 4 5 2 2" xfId="50229"/>
    <cellStyle name="Обычный 5 18 4 5 3" xfId="50230"/>
    <cellStyle name="Обычный 5 18 4 6" xfId="20356"/>
    <cellStyle name="Обычный 5 18 4 6 2" xfId="50231"/>
    <cellStyle name="Обычный 5 18 4 7" xfId="20357"/>
    <cellStyle name="Обычный 5 18 4 7 2" xfId="50232"/>
    <cellStyle name="Обычный 5 18 4 8" xfId="50233"/>
    <cellStyle name="Обычный 5 18 5" xfId="20358"/>
    <cellStyle name="Обычный 5 18 5 2" xfId="20359"/>
    <cellStyle name="Обычный 5 18 5 2 2" xfId="20360"/>
    <cellStyle name="Обычный 5 18 5 2 2 2" xfId="20361"/>
    <cellStyle name="Обычный 5 18 5 2 2 2 2" xfId="50234"/>
    <cellStyle name="Обычный 5 18 5 2 2 3" xfId="50235"/>
    <cellStyle name="Обычный 5 18 5 2 3" xfId="20362"/>
    <cellStyle name="Обычный 5 18 5 2 3 2" xfId="50236"/>
    <cellStyle name="Обычный 5 18 5 2 4" xfId="50237"/>
    <cellStyle name="Обычный 5 18 5 3" xfId="20363"/>
    <cellStyle name="Обычный 5 18 5 3 2" xfId="20364"/>
    <cellStyle name="Обычный 5 18 5 3 2 2" xfId="20365"/>
    <cellStyle name="Обычный 5 18 5 3 2 2 2" xfId="50238"/>
    <cellStyle name="Обычный 5 18 5 3 2 3" xfId="50239"/>
    <cellStyle name="Обычный 5 18 5 3 3" xfId="20366"/>
    <cellStyle name="Обычный 5 18 5 3 3 2" xfId="50240"/>
    <cellStyle name="Обычный 5 18 5 3 4" xfId="50241"/>
    <cellStyle name="Обычный 5 18 5 4" xfId="20367"/>
    <cellStyle name="Обычный 5 18 5 4 2" xfId="20368"/>
    <cellStyle name="Обычный 5 18 5 4 2 2" xfId="20369"/>
    <cellStyle name="Обычный 5 18 5 4 2 2 2" xfId="50242"/>
    <cellStyle name="Обычный 5 18 5 4 2 3" xfId="50243"/>
    <cellStyle name="Обычный 5 18 5 4 3" xfId="20370"/>
    <cellStyle name="Обычный 5 18 5 4 3 2" xfId="50244"/>
    <cellStyle name="Обычный 5 18 5 4 4" xfId="50245"/>
    <cellStyle name="Обычный 5 18 5 5" xfId="20371"/>
    <cellStyle name="Обычный 5 18 5 5 2" xfId="20372"/>
    <cellStyle name="Обычный 5 18 5 5 2 2" xfId="50246"/>
    <cellStyle name="Обычный 5 18 5 5 3" xfId="50247"/>
    <cellStyle name="Обычный 5 18 5 6" xfId="20373"/>
    <cellStyle name="Обычный 5 18 5 6 2" xfId="50248"/>
    <cellStyle name="Обычный 5 18 5 7" xfId="20374"/>
    <cellStyle name="Обычный 5 18 5 7 2" xfId="50249"/>
    <cellStyle name="Обычный 5 18 5 8" xfId="50250"/>
    <cellStyle name="Обычный 5 18 6" xfId="20375"/>
    <cellStyle name="Обычный 5 18 6 2" xfId="20376"/>
    <cellStyle name="Обычный 5 18 6 2 2" xfId="20377"/>
    <cellStyle name="Обычный 5 18 6 2 2 2" xfId="20378"/>
    <cellStyle name="Обычный 5 18 6 2 2 2 2" xfId="50251"/>
    <cellStyle name="Обычный 5 18 6 2 2 3" xfId="50252"/>
    <cellStyle name="Обычный 5 18 6 2 3" xfId="20379"/>
    <cellStyle name="Обычный 5 18 6 2 3 2" xfId="50253"/>
    <cellStyle name="Обычный 5 18 6 2 4" xfId="50254"/>
    <cellStyle name="Обычный 5 18 6 3" xfId="20380"/>
    <cellStyle name="Обычный 5 18 6 3 2" xfId="20381"/>
    <cellStyle name="Обычный 5 18 6 3 2 2" xfId="20382"/>
    <cellStyle name="Обычный 5 18 6 3 2 2 2" xfId="50255"/>
    <cellStyle name="Обычный 5 18 6 3 2 3" xfId="50256"/>
    <cellStyle name="Обычный 5 18 6 3 3" xfId="20383"/>
    <cellStyle name="Обычный 5 18 6 3 3 2" xfId="50257"/>
    <cellStyle name="Обычный 5 18 6 3 4" xfId="50258"/>
    <cellStyle name="Обычный 5 18 6 4" xfId="20384"/>
    <cellStyle name="Обычный 5 18 6 4 2" xfId="20385"/>
    <cellStyle name="Обычный 5 18 6 4 2 2" xfId="20386"/>
    <cellStyle name="Обычный 5 18 6 4 2 2 2" xfId="50259"/>
    <cellStyle name="Обычный 5 18 6 4 2 3" xfId="50260"/>
    <cellStyle name="Обычный 5 18 6 4 3" xfId="20387"/>
    <cellStyle name="Обычный 5 18 6 4 3 2" xfId="50261"/>
    <cellStyle name="Обычный 5 18 6 4 4" xfId="50262"/>
    <cellStyle name="Обычный 5 18 6 5" xfId="20388"/>
    <cellStyle name="Обычный 5 18 6 5 2" xfId="20389"/>
    <cellStyle name="Обычный 5 18 6 5 2 2" xfId="50263"/>
    <cellStyle name="Обычный 5 18 6 5 3" xfId="50264"/>
    <cellStyle name="Обычный 5 18 6 6" xfId="20390"/>
    <cellStyle name="Обычный 5 18 6 6 2" xfId="50265"/>
    <cellStyle name="Обычный 5 18 6 7" xfId="20391"/>
    <cellStyle name="Обычный 5 18 6 7 2" xfId="50266"/>
    <cellStyle name="Обычный 5 18 6 8" xfId="50267"/>
    <cellStyle name="Обычный 5 18 7" xfId="20392"/>
    <cellStyle name="Обычный 5 18 7 2" xfId="20393"/>
    <cellStyle name="Обычный 5 18 7 2 2" xfId="20394"/>
    <cellStyle name="Обычный 5 18 7 2 2 2" xfId="20395"/>
    <cellStyle name="Обычный 5 18 7 2 2 2 2" xfId="50268"/>
    <cellStyle name="Обычный 5 18 7 2 2 3" xfId="50269"/>
    <cellStyle name="Обычный 5 18 7 2 3" xfId="20396"/>
    <cellStyle name="Обычный 5 18 7 2 3 2" xfId="50270"/>
    <cellStyle name="Обычный 5 18 7 2 4" xfId="50271"/>
    <cellStyle name="Обычный 5 18 7 3" xfId="20397"/>
    <cellStyle name="Обычный 5 18 7 3 2" xfId="20398"/>
    <cellStyle name="Обычный 5 18 7 3 2 2" xfId="20399"/>
    <cellStyle name="Обычный 5 18 7 3 2 2 2" xfId="50272"/>
    <cellStyle name="Обычный 5 18 7 3 2 3" xfId="50273"/>
    <cellStyle name="Обычный 5 18 7 3 3" xfId="20400"/>
    <cellStyle name="Обычный 5 18 7 3 3 2" xfId="50274"/>
    <cellStyle name="Обычный 5 18 7 3 4" xfId="50275"/>
    <cellStyle name="Обычный 5 18 7 4" xfId="20401"/>
    <cellStyle name="Обычный 5 18 7 4 2" xfId="20402"/>
    <cellStyle name="Обычный 5 18 7 4 2 2" xfId="20403"/>
    <cellStyle name="Обычный 5 18 7 4 2 2 2" xfId="50276"/>
    <cellStyle name="Обычный 5 18 7 4 2 3" xfId="50277"/>
    <cellStyle name="Обычный 5 18 7 4 3" xfId="20404"/>
    <cellStyle name="Обычный 5 18 7 4 3 2" xfId="50278"/>
    <cellStyle name="Обычный 5 18 7 4 4" xfId="50279"/>
    <cellStyle name="Обычный 5 18 7 5" xfId="20405"/>
    <cellStyle name="Обычный 5 18 7 5 2" xfId="20406"/>
    <cellStyle name="Обычный 5 18 7 5 2 2" xfId="50280"/>
    <cellStyle name="Обычный 5 18 7 5 3" xfId="50281"/>
    <cellStyle name="Обычный 5 18 7 6" xfId="20407"/>
    <cellStyle name="Обычный 5 18 7 6 2" xfId="50282"/>
    <cellStyle name="Обычный 5 18 7 7" xfId="20408"/>
    <cellStyle name="Обычный 5 18 7 7 2" xfId="50283"/>
    <cellStyle name="Обычный 5 18 7 8" xfId="50284"/>
    <cellStyle name="Обычный 5 18 8" xfId="20409"/>
    <cellStyle name="Обычный 5 18 8 2" xfId="20410"/>
    <cellStyle name="Обычный 5 18 8 2 2" xfId="20411"/>
    <cellStyle name="Обычный 5 18 8 2 2 2" xfId="20412"/>
    <cellStyle name="Обычный 5 18 8 2 2 2 2" xfId="50285"/>
    <cellStyle name="Обычный 5 18 8 2 2 3" xfId="50286"/>
    <cellStyle name="Обычный 5 18 8 2 3" xfId="20413"/>
    <cellStyle name="Обычный 5 18 8 2 3 2" xfId="50287"/>
    <cellStyle name="Обычный 5 18 8 2 4" xfId="50288"/>
    <cellStyle name="Обычный 5 18 8 3" xfId="20414"/>
    <cellStyle name="Обычный 5 18 8 3 2" xfId="20415"/>
    <cellStyle name="Обычный 5 18 8 3 2 2" xfId="20416"/>
    <cellStyle name="Обычный 5 18 8 3 2 2 2" xfId="50289"/>
    <cellStyle name="Обычный 5 18 8 3 2 3" xfId="50290"/>
    <cellStyle name="Обычный 5 18 8 3 3" xfId="20417"/>
    <cellStyle name="Обычный 5 18 8 3 3 2" xfId="50291"/>
    <cellStyle name="Обычный 5 18 8 3 4" xfId="50292"/>
    <cellStyle name="Обычный 5 18 8 4" xfId="20418"/>
    <cellStyle name="Обычный 5 18 8 4 2" xfId="20419"/>
    <cellStyle name="Обычный 5 18 8 4 2 2" xfId="20420"/>
    <cellStyle name="Обычный 5 18 8 4 2 2 2" xfId="50293"/>
    <cellStyle name="Обычный 5 18 8 4 2 3" xfId="50294"/>
    <cellStyle name="Обычный 5 18 8 4 3" xfId="20421"/>
    <cellStyle name="Обычный 5 18 8 4 3 2" xfId="50295"/>
    <cellStyle name="Обычный 5 18 8 4 4" xfId="50296"/>
    <cellStyle name="Обычный 5 18 8 5" xfId="20422"/>
    <cellStyle name="Обычный 5 18 8 5 2" xfId="20423"/>
    <cellStyle name="Обычный 5 18 8 5 2 2" xfId="50297"/>
    <cellStyle name="Обычный 5 18 8 5 3" xfId="50298"/>
    <cellStyle name="Обычный 5 18 8 6" xfId="20424"/>
    <cellStyle name="Обычный 5 18 8 6 2" xfId="50299"/>
    <cellStyle name="Обычный 5 18 8 7" xfId="20425"/>
    <cellStyle name="Обычный 5 18 8 7 2" xfId="50300"/>
    <cellStyle name="Обычный 5 18 8 8" xfId="50301"/>
    <cellStyle name="Обычный 5 18 9" xfId="20426"/>
    <cellStyle name="Обычный 5 18 9 2" xfId="20427"/>
    <cellStyle name="Обычный 5 18 9 2 2" xfId="20428"/>
    <cellStyle name="Обычный 5 18 9 2 2 2" xfId="20429"/>
    <cellStyle name="Обычный 5 18 9 2 2 2 2" xfId="50302"/>
    <cellStyle name="Обычный 5 18 9 2 2 3" xfId="50303"/>
    <cellStyle name="Обычный 5 18 9 2 3" xfId="20430"/>
    <cellStyle name="Обычный 5 18 9 2 3 2" xfId="50304"/>
    <cellStyle name="Обычный 5 18 9 2 4" xfId="50305"/>
    <cellStyle name="Обычный 5 18 9 3" xfId="20431"/>
    <cellStyle name="Обычный 5 18 9 3 2" xfId="20432"/>
    <cellStyle name="Обычный 5 18 9 3 2 2" xfId="20433"/>
    <cellStyle name="Обычный 5 18 9 3 2 2 2" xfId="50306"/>
    <cellStyle name="Обычный 5 18 9 3 2 3" xfId="50307"/>
    <cellStyle name="Обычный 5 18 9 3 3" xfId="20434"/>
    <cellStyle name="Обычный 5 18 9 3 3 2" xfId="50308"/>
    <cellStyle name="Обычный 5 18 9 3 4" xfId="50309"/>
    <cellStyle name="Обычный 5 18 9 4" xfId="20435"/>
    <cellStyle name="Обычный 5 18 9 4 2" xfId="20436"/>
    <cellStyle name="Обычный 5 18 9 4 2 2" xfId="20437"/>
    <cellStyle name="Обычный 5 18 9 4 2 2 2" xfId="50310"/>
    <cellStyle name="Обычный 5 18 9 4 2 3" xfId="50311"/>
    <cellStyle name="Обычный 5 18 9 4 3" xfId="20438"/>
    <cellStyle name="Обычный 5 18 9 4 3 2" xfId="50312"/>
    <cellStyle name="Обычный 5 18 9 4 4" xfId="50313"/>
    <cellStyle name="Обычный 5 18 9 5" xfId="20439"/>
    <cellStyle name="Обычный 5 18 9 5 2" xfId="20440"/>
    <cellStyle name="Обычный 5 18 9 5 2 2" xfId="50314"/>
    <cellStyle name="Обычный 5 18 9 5 3" xfId="50315"/>
    <cellStyle name="Обычный 5 18 9 6" xfId="20441"/>
    <cellStyle name="Обычный 5 18 9 6 2" xfId="50316"/>
    <cellStyle name="Обычный 5 18 9 7" xfId="20442"/>
    <cellStyle name="Обычный 5 18 9 7 2" xfId="50317"/>
    <cellStyle name="Обычный 5 18 9 8" xfId="50318"/>
    <cellStyle name="Обычный 5 19" xfId="20443"/>
    <cellStyle name="Обычный 5 19 10" xfId="20444"/>
    <cellStyle name="Обычный 5 19 10 2" xfId="20445"/>
    <cellStyle name="Обычный 5 19 10 2 2" xfId="20446"/>
    <cellStyle name="Обычный 5 19 10 2 2 2" xfId="20447"/>
    <cellStyle name="Обычный 5 19 10 2 2 2 2" xfId="50319"/>
    <cellStyle name="Обычный 5 19 10 2 2 3" xfId="50320"/>
    <cellStyle name="Обычный 5 19 10 2 3" xfId="20448"/>
    <cellStyle name="Обычный 5 19 10 2 3 2" xfId="50321"/>
    <cellStyle name="Обычный 5 19 10 2 4" xfId="50322"/>
    <cellStyle name="Обычный 5 19 10 3" xfId="20449"/>
    <cellStyle name="Обычный 5 19 10 3 2" xfId="20450"/>
    <cellStyle name="Обычный 5 19 10 3 2 2" xfId="20451"/>
    <cellStyle name="Обычный 5 19 10 3 2 2 2" xfId="50323"/>
    <cellStyle name="Обычный 5 19 10 3 2 3" xfId="50324"/>
    <cellStyle name="Обычный 5 19 10 3 3" xfId="20452"/>
    <cellStyle name="Обычный 5 19 10 3 3 2" xfId="50325"/>
    <cellStyle name="Обычный 5 19 10 3 4" xfId="50326"/>
    <cellStyle name="Обычный 5 19 10 4" xfId="20453"/>
    <cellStyle name="Обычный 5 19 10 4 2" xfId="20454"/>
    <cellStyle name="Обычный 5 19 10 4 2 2" xfId="20455"/>
    <cellStyle name="Обычный 5 19 10 4 2 2 2" xfId="50327"/>
    <cellStyle name="Обычный 5 19 10 4 2 3" xfId="50328"/>
    <cellStyle name="Обычный 5 19 10 4 3" xfId="20456"/>
    <cellStyle name="Обычный 5 19 10 4 3 2" xfId="50329"/>
    <cellStyle name="Обычный 5 19 10 4 4" xfId="50330"/>
    <cellStyle name="Обычный 5 19 10 5" xfId="20457"/>
    <cellStyle name="Обычный 5 19 10 5 2" xfId="20458"/>
    <cellStyle name="Обычный 5 19 10 5 2 2" xfId="50331"/>
    <cellStyle name="Обычный 5 19 10 5 3" xfId="50332"/>
    <cellStyle name="Обычный 5 19 10 6" xfId="20459"/>
    <cellStyle name="Обычный 5 19 10 6 2" xfId="50333"/>
    <cellStyle name="Обычный 5 19 10 7" xfId="20460"/>
    <cellStyle name="Обычный 5 19 10 7 2" xfId="50334"/>
    <cellStyle name="Обычный 5 19 10 8" xfId="50335"/>
    <cellStyle name="Обычный 5 19 11" xfId="20461"/>
    <cellStyle name="Обычный 5 19 11 2" xfId="20462"/>
    <cellStyle name="Обычный 5 19 11 2 2" xfId="20463"/>
    <cellStyle name="Обычный 5 19 11 2 2 2" xfId="20464"/>
    <cellStyle name="Обычный 5 19 11 2 2 2 2" xfId="50336"/>
    <cellStyle name="Обычный 5 19 11 2 2 3" xfId="50337"/>
    <cellStyle name="Обычный 5 19 11 2 3" xfId="20465"/>
    <cellStyle name="Обычный 5 19 11 2 3 2" xfId="50338"/>
    <cellStyle name="Обычный 5 19 11 2 4" xfId="50339"/>
    <cellStyle name="Обычный 5 19 11 3" xfId="20466"/>
    <cellStyle name="Обычный 5 19 11 3 2" xfId="20467"/>
    <cellStyle name="Обычный 5 19 11 3 2 2" xfId="20468"/>
    <cellStyle name="Обычный 5 19 11 3 2 2 2" xfId="50340"/>
    <cellStyle name="Обычный 5 19 11 3 2 3" xfId="50341"/>
    <cellStyle name="Обычный 5 19 11 3 3" xfId="20469"/>
    <cellStyle name="Обычный 5 19 11 3 3 2" xfId="50342"/>
    <cellStyle name="Обычный 5 19 11 3 4" xfId="50343"/>
    <cellStyle name="Обычный 5 19 11 4" xfId="20470"/>
    <cellStyle name="Обычный 5 19 11 4 2" xfId="20471"/>
    <cellStyle name="Обычный 5 19 11 4 2 2" xfId="20472"/>
    <cellStyle name="Обычный 5 19 11 4 2 2 2" xfId="50344"/>
    <cellStyle name="Обычный 5 19 11 4 2 3" xfId="50345"/>
    <cellStyle name="Обычный 5 19 11 4 3" xfId="20473"/>
    <cellStyle name="Обычный 5 19 11 4 3 2" xfId="50346"/>
    <cellStyle name="Обычный 5 19 11 4 4" xfId="50347"/>
    <cellStyle name="Обычный 5 19 11 5" xfId="20474"/>
    <cellStyle name="Обычный 5 19 11 5 2" xfId="20475"/>
    <cellStyle name="Обычный 5 19 11 5 2 2" xfId="50348"/>
    <cellStyle name="Обычный 5 19 11 5 3" xfId="50349"/>
    <cellStyle name="Обычный 5 19 11 6" xfId="20476"/>
    <cellStyle name="Обычный 5 19 11 6 2" xfId="50350"/>
    <cellStyle name="Обычный 5 19 11 7" xfId="20477"/>
    <cellStyle name="Обычный 5 19 11 7 2" xfId="50351"/>
    <cellStyle name="Обычный 5 19 11 8" xfId="50352"/>
    <cellStyle name="Обычный 5 19 12" xfId="20478"/>
    <cellStyle name="Обычный 5 19 12 2" xfId="20479"/>
    <cellStyle name="Обычный 5 19 12 2 2" xfId="20480"/>
    <cellStyle name="Обычный 5 19 12 2 2 2" xfId="20481"/>
    <cellStyle name="Обычный 5 19 12 2 2 2 2" xfId="50353"/>
    <cellStyle name="Обычный 5 19 12 2 2 3" xfId="50354"/>
    <cellStyle name="Обычный 5 19 12 2 3" xfId="20482"/>
    <cellStyle name="Обычный 5 19 12 2 3 2" xfId="50355"/>
    <cellStyle name="Обычный 5 19 12 2 4" xfId="50356"/>
    <cellStyle name="Обычный 5 19 12 3" xfId="20483"/>
    <cellStyle name="Обычный 5 19 12 3 2" xfId="20484"/>
    <cellStyle name="Обычный 5 19 12 3 2 2" xfId="20485"/>
    <cellStyle name="Обычный 5 19 12 3 2 2 2" xfId="50357"/>
    <cellStyle name="Обычный 5 19 12 3 2 3" xfId="50358"/>
    <cellStyle name="Обычный 5 19 12 3 3" xfId="20486"/>
    <cellStyle name="Обычный 5 19 12 3 3 2" xfId="50359"/>
    <cellStyle name="Обычный 5 19 12 3 4" xfId="50360"/>
    <cellStyle name="Обычный 5 19 12 4" xfId="20487"/>
    <cellStyle name="Обычный 5 19 12 4 2" xfId="20488"/>
    <cellStyle name="Обычный 5 19 12 4 2 2" xfId="20489"/>
    <cellStyle name="Обычный 5 19 12 4 2 2 2" xfId="50361"/>
    <cellStyle name="Обычный 5 19 12 4 2 3" xfId="50362"/>
    <cellStyle name="Обычный 5 19 12 4 3" xfId="20490"/>
    <cellStyle name="Обычный 5 19 12 4 3 2" xfId="50363"/>
    <cellStyle name="Обычный 5 19 12 4 4" xfId="50364"/>
    <cellStyle name="Обычный 5 19 12 5" xfId="20491"/>
    <cellStyle name="Обычный 5 19 12 5 2" xfId="20492"/>
    <cellStyle name="Обычный 5 19 12 5 2 2" xfId="50365"/>
    <cellStyle name="Обычный 5 19 12 5 3" xfId="50366"/>
    <cellStyle name="Обычный 5 19 12 6" xfId="20493"/>
    <cellStyle name="Обычный 5 19 12 6 2" xfId="50367"/>
    <cellStyle name="Обычный 5 19 12 7" xfId="20494"/>
    <cellStyle name="Обычный 5 19 12 7 2" xfId="50368"/>
    <cellStyle name="Обычный 5 19 12 8" xfId="50369"/>
    <cellStyle name="Обычный 5 19 13" xfId="20495"/>
    <cellStyle name="Обычный 5 19 13 2" xfId="20496"/>
    <cellStyle name="Обычный 5 19 13 2 2" xfId="20497"/>
    <cellStyle name="Обычный 5 19 13 2 2 2" xfId="20498"/>
    <cellStyle name="Обычный 5 19 13 2 2 2 2" xfId="50370"/>
    <cellStyle name="Обычный 5 19 13 2 2 3" xfId="50371"/>
    <cellStyle name="Обычный 5 19 13 2 3" xfId="20499"/>
    <cellStyle name="Обычный 5 19 13 2 3 2" xfId="50372"/>
    <cellStyle name="Обычный 5 19 13 2 4" xfId="50373"/>
    <cellStyle name="Обычный 5 19 13 3" xfId="20500"/>
    <cellStyle name="Обычный 5 19 13 3 2" xfId="20501"/>
    <cellStyle name="Обычный 5 19 13 3 2 2" xfId="20502"/>
    <cellStyle name="Обычный 5 19 13 3 2 2 2" xfId="50374"/>
    <cellStyle name="Обычный 5 19 13 3 2 3" xfId="50375"/>
    <cellStyle name="Обычный 5 19 13 3 3" xfId="20503"/>
    <cellStyle name="Обычный 5 19 13 3 3 2" xfId="50376"/>
    <cellStyle name="Обычный 5 19 13 3 4" xfId="50377"/>
    <cellStyle name="Обычный 5 19 13 4" xfId="20504"/>
    <cellStyle name="Обычный 5 19 13 4 2" xfId="20505"/>
    <cellStyle name="Обычный 5 19 13 4 2 2" xfId="20506"/>
    <cellStyle name="Обычный 5 19 13 4 2 2 2" xfId="50378"/>
    <cellStyle name="Обычный 5 19 13 4 2 3" xfId="50379"/>
    <cellStyle name="Обычный 5 19 13 4 3" xfId="20507"/>
    <cellStyle name="Обычный 5 19 13 4 3 2" xfId="50380"/>
    <cellStyle name="Обычный 5 19 13 4 4" xfId="50381"/>
    <cellStyle name="Обычный 5 19 13 5" xfId="20508"/>
    <cellStyle name="Обычный 5 19 13 5 2" xfId="20509"/>
    <cellStyle name="Обычный 5 19 13 5 2 2" xfId="50382"/>
    <cellStyle name="Обычный 5 19 13 5 3" xfId="50383"/>
    <cellStyle name="Обычный 5 19 13 6" xfId="20510"/>
    <cellStyle name="Обычный 5 19 13 6 2" xfId="50384"/>
    <cellStyle name="Обычный 5 19 13 7" xfId="20511"/>
    <cellStyle name="Обычный 5 19 13 7 2" xfId="50385"/>
    <cellStyle name="Обычный 5 19 13 8" xfId="50386"/>
    <cellStyle name="Обычный 5 19 14" xfId="20512"/>
    <cellStyle name="Обычный 5 19 14 2" xfId="20513"/>
    <cellStyle name="Обычный 5 19 14 2 2" xfId="20514"/>
    <cellStyle name="Обычный 5 19 14 2 2 2" xfId="20515"/>
    <cellStyle name="Обычный 5 19 14 2 2 2 2" xfId="50387"/>
    <cellStyle name="Обычный 5 19 14 2 2 3" xfId="50388"/>
    <cellStyle name="Обычный 5 19 14 2 3" xfId="20516"/>
    <cellStyle name="Обычный 5 19 14 2 3 2" xfId="50389"/>
    <cellStyle name="Обычный 5 19 14 2 4" xfId="50390"/>
    <cellStyle name="Обычный 5 19 14 3" xfId="20517"/>
    <cellStyle name="Обычный 5 19 14 3 2" xfId="20518"/>
    <cellStyle name="Обычный 5 19 14 3 2 2" xfId="20519"/>
    <cellStyle name="Обычный 5 19 14 3 2 2 2" xfId="50391"/>
    <cellStyle name="Обычный 5 19 14 3 2 3" xfId="50392"/>
    <cellStyle name="Обычный 5 19 14 3 3" xfId="20520"/>
    <cellStyle name="Обычный 5 19 14 3 3 2" xfId="50393"/>
    <cellStyle name="Обычный 5 19 14 3 4" xfId="50394"/>
    <cellStyle name="Обычный 5 19 14 4" xfId="20521"/>
    <cellStyle name="Обычный 5 19 14 4 2" xfId="20522"/>
    <cellStyle name="Обычный 5 19 14 4 2 2" xfId="20523"/>
    <cellStyle name="Обычный 5 19 14 4 2 2 2" xfId="50395"/>
    <cellStyle name="Обычный 5 19 14 4 2 3" xfId="50396"/>
    <cellStyle name="Обычный 5 19 14 4 3" xfId="20524"/>
    <cellStyle name="Обычный 5 19 14 4 3 2" xfId="50397"/>
    <cellStyle name="Обычный 5 19 14 4 4" xfId="50398"/>
    <cellStyle name="Обычный 5 19 14 5" xfId="20525"/>
    <cellStyle name="Обычный 5 19 14 5 2" xfId="20526"/>
    <cellStyle name="Обычный 5 19 14 5 2 2" xfId="50399"/>
    <cellStyle name="Обычный 5 19 14 5 3" xfId="50400"/>
    <cellStyle name="Обычный 5 19 14 6" xfId="20527"/>
    <cellStyle name="Обычный 5 19 14 6 2" xfId="50401"/>
    <cellStyle name="Обычный 5 19 14 7" xfId="20528"/>
    <cellStyle name="Обычный 5 19 14 7 2" xfId="50402"/>
    <cellStyle name="Обычный 5 19 14 8" xfId="50403"/>
    <cellStyle name="Обычный 5 19 15" xfId="20529"/>
    <cellStyle name="Обычный 5 19 15 2" xfId="20530"/>
    <cellStyle name="Обычный 5 19 15 2 2" xfId="20531"/>
    <cellStyle name="Обычный 5 19 15 2 2 2" xfId="20532"/>
    <cellStyle name="Обычный 5 19 15 2 2 2 2" xfId="50404"/>
    <cellStyle name="Обычный 5 19 15 2 2 3" xfId="50405"/>
    <cellStyle name="Обычный 5 19 15 2 3" xfId="20533"/>
    <cellStyle name="Обычный 5 19 15 2 3 2" xfId="50406"/>
    <cellStyle name="Обычный 5 19 15 2 4" xfId="50407"/>
    <cellStyle name="Обычный 5 19 15 3" xfId="20534"/>
    <cellStyle name="Обычный 5 19 15 3 2" xfId="20535"/>
    <cellStyle name="Обычный 5 19 15 3 2 2" xfId="20536"/>
    <cellStyle name="Обычный 5 19 15 3 2 2 2" xfId="50408"/>
    <cellStyle name="Обычный 5 19 15 3 2 3" xfId="50409"/>
    <cellStyle name="Обычный 5 19 15 3 3" xfId="20537"/>
    <cellStyle name="Обычный 5 19 15 3 3 2" xfId="50410"/>
    <cellStyle name="Обычный 5 19 15 3 4" xfId="50411"/>
    <cellStyle name="Обычный 5 19 15 4" xfId="20538"/>
    <cellStyle name="Обычный 5 19 15 4 2" xfId="20539"/>
    <cellStyle name="Обычный 5 19 15 4 2 2" xfId="20540"/>
    <cellStyle name="Обычный 5 19 15 4 2 2 2" xfId="50412"/>
    <cellStyle name="Обычный 5 19 15 4 2 3" xfId="50413"/>
    <cellStyle name="Обычный 5 19 15 4 3" xfId="20541"/>
    <cellStyle name="Обычный 5 19 15 4 3 2" xfId="50414"/>
    <cellStyle name="Обычный 5 19 15 4 4" xfId="50415"/>
    <cellStyle name="Обычный 5 19 15 5" xfId="20542"/>
    <cellStyle name="Обычный 5 19 15 5 2" xfId="20543"/>
    <cellStyle name="Обычный 5 19 15 5 2 2" xfId="50416"/>
    <cellStyle name="Обычный 5 19 15 5 3" xfId="50417"/>
    <cellStyle name="Обычный 5 19 15 6" xfId="20544"/>
    <cellStyle name="Обычный 5 19 15 6 2" xfId="50418"/>
    <cellStyle name="Обычный 5 19 15 7" xfId="20545"/>
    <cellStyle name="Обычный 5 19 15 7 2" xfId="50419"/>
    <cellStyle name="Обычный 5 19 15 8" xfId="50420"/>
    <cellStyle name="Обычный 5 19 16" xfId="20546"/>
    <cellStyle name="Обычный 5 19 16 2" xfId="20547"/>
    <cellStyle name="Обычный 5 19 16 2 2" xfId="20548"/>
    <cellStyle name="Обычный 5 19 16 2 2 2" xfId="20549"/>
    <cellStyle name="Обычный 5 19 16 2 2 2 2" xfId="50421"/>
    <cellStyle name="Обычный 5 19 16 2 2 3" xfId="50422"/>
    <cellStyle name="Обычный 5 19 16 2 3" xfId="20550"/>
    <cellStyle name="Обычный 5 19 16 2 3 2" xfId="50423"/>
    <cellStyle name="Обычный 5 19 16 2 4" xfId="50424"/>
    <cellStyle name="Обычный 5 19 16 3" xfId="20551"/>
    <cellStyle name="Обычный 5 19 16 3 2" xfId="20552"/>
    <cellStyle name="Обычный 5 19 16 3 2 2" xfId="20553"/>
    <cellStyle name="Обычный 5 19 16 3 2 2 2" xfId="50425"/>
    <cellStyle name="Обычный 5 19 16 3 2 3" xfId="50426"/>
    <cellStyle name="Обычный 5 19 16 3 3" xfId="20554"/>
    <cellStyle name="Обычный 5 19 16 3 3 2" xfId="50427"/>
    <cellStyle name="Обычный 5 19 16 3 4" xfId="50428"/>
    <cellStyle name="Обычный 5 19 16 4" xfId="20555"/>
    <cellStyle name="Обычный 5 19 16 4 2" xfId="20556"/>
    <cellStyle name="Обычный 5 19 16 4 2 2" xfId="20557"/>
    <cellStyle name="Обычный 5 19 16 4 2 2 2" xfId="50429"/>
    <cellStyle name="Обычный 5 19 16 4 2 3" xfId="50430"/>
    <cellStyle name="Обычный 5 19 16 4 3" xfId="20558"/>
    <cellStyle name="Обычный 5 19 16 4 3 2" xfId="50431"/>
    <cellStyle name="Обычный 5 19 16 4 4" xfId="50432"/>
    <cellStyle name="Обычный 5 19 16 5" xfId="20559"/>
    <cellStyle name="Обычный 5 19 16 5 2" xfId="20560"/>
    <cellStyle name="Обычный 5 19 16 5 2 2" xfId="50433"/>
    <cellStyle name="Обычный 5 19 16 5 3" xfId="50434"/>
    <cellStyle name="Обычный 5 19 16 6" xfId="20561"/>
    <cellStyle name="Обычный 5 19 16 6 2" xfId="50435"/>
    <cellStyle name="Обычный 5 19 16 7" xfId="20562"/>
    <cellStyle name="Обычный 5 19 16 7 2" xfId="50436"/>
    <cellStyle name="Обычный 5 19 16 8" xfId="50437"/>
    <cellStyle name="Обычный 5 19 17" xfId="20563"/>
    <cellStyle name="Обычный 5 19 17 2" xfId="20564"/>
    <cellStyle name="Обычный 5 19 17 2 2" xfId="20565"/>
    <cellStyle name="Обычный 5 19 17 2 2 2" xfId="20566"/>
    <cellStyle name="Обычный 5 19 17 2 2 2 2" xfId="50438"/>
    <cellStyle name="Обычный 5 19 17 2 2 3" xfId="50439"/>
    <cellStyle name="Обычный 5 19 17 2 3" xfId="20567"/>
    <cellStyle name="Обычный 5 19 17 2 3 2" xfId="50440"/>
    <cellStyle name="Обычный 5 19 17 2 4" xfId="50441"/>
    <cellStyle name="Обычный 5 19 17 3" xfId="20568"/>
    <cellStyle name="Обычный 5 19 17 3 2" xfId="20569"/>
    <cellStyle name="Обычный 5 19 17 3 2 2" xfId="20570"/>
    <cellStyle name="Обычный 5 19 17 3 2 2 2" xfId="50442"/>
    <cellStyle name="Обычный 5 19 17 3 2 3" xfId="50443"/>
    <cellStyle name="Обычный 5 19 17 3 3" xfId="20571"/>
    <cellStyle name="Обычный 5 19 17 3 3 2" xfId="50444"/>
    <cellStyle name="Обычный 5 19 17 3 4" xfId="50445"/>
    <cellStyle name="Обычный 5 19 17 4" xfId="20572"/>
    <cellStyle name="Обычный 5 19 17 4 2" xfId="20573"/>
    <cellStyle name="Обычный 5 19 17 4 2 2" xfId="20574"/>
    <cellStyle name="Обычный 5 19 17 4 2 2 2" xfId="50446"/>
    <cellStyle name="Обычный 5 19 17 4 2 3" xfId="50447"/>
    <cellStyle name="Обычный 5 19 17 4 3" xfId="20575"/>
    <cellStyle name="Обычный 5 19 17 4 3 2" xfId="50448"/>
    <cellStyle name="Обычный 5 19 17 4 4" xfId="50449"/>
    <cellStyle name="Обычный 5 19 17 5" xfId="20576"/>
    <cellStyle name="Обычный 5 19 17 5 2" xfId="20577"/>
    <cellStyle name="Обычный 5 19 17 5 2 2" xfId="50450"/>
    <cellStyle name="Обычный 5 19 17 5 3" xfId="50451"/>
    <cellStyle name="Обычный 5 19 17 6" xfId="20578"/>
    <cellStyle name="Обычный 5 19 17 6 2" xfId="50452"/>
    <cellStyle name="Обычный 5 19 17 7" xfId="20579"/>
    <cellStyle name="Обычный 5 19 17 7 2" xfId="50453"/>
    <cellStyle name="Обычный 5 19 17 8" xfId="50454"/>
    <cellStyle name="Обычный 5 19 18" xfId="20580"/>
    <cellStyle name="Обычный 5 19 18 2" xfId="20581"/>
    <cellStyle name="Обычный 5 19 18 2 2" xfId="20582"/>
    <cellStyle name="Обычный 5 19 18 2 2 2" xfId="20583"/>
    <cellStyle name="Обычный 5 19 18 2 2 2 2" xfId="50455"/>
    <cellStyle name="Обычный 5 19 18 2 2 3" xfId="50456"/>
    <cellStyle name="Обычный 5 19 18 2 3" xfId="20584"/>
    <cellStyle name="Обычный 5 19 18 2 3 2" xfId="50457"/>
    <cellStyle name="Обычный 5 19 18 2 4" xfId="50458"/>
    <cellStyle name="Обычный 5 19 18 3" xfId="20585"/>
    <cellStyle name="Обычный 5 19 18 3 2" xfId="20586"/>
    <cellStyle name="Обычный 5 19 18 3 2 2" xfId="20587"/>
    <cellStyle name="Обычный 5 19 18 3 2 2 2" xfId="50459"/>
    <cellStyle name="Обычный 5 19 18 3 2 3" xfId="50460"/>
    <cellStyle name="Обычный 5 19 18 3 3" xfId="20588"/>
    <cellStyle name="Обычный 5 19 18 3 3 2" xfId="50461"/>
    <cellStyle name="Обычный 5 19 18 3 4" xfId="50462"/>
    <cellStyle name="Обычный 5 19 18 4" xfId="20589"/>
    <cellStyle name="Обычный 5 19 18 4 2" xfId="20590"/>
    <cellStyle name="Обычный 5 19 18 4 2 2" xfId="20591"/>
    <cellStyle name="Обычный 5 19 18 4 2 2 2" xfId="50463"/>
    <cellStyle name="Обычный 5 19 18 4 2 3" xfId="50464"/>
    <cellStyle name="Обычный 5 19 18 4 3" xfId="20592"/>
    <cellStyle name="Обычный 5 19 18 4 3 2" xfId="50465"/>
    <cellStyle name="Обычный 5 19 18 4 4" xfId="50466"/>
    <cellStyle name="Обычный 5 19 18 5" xfId="20593"/>
    <cellStyle name="Обычный 5 19 18 5 2" xfId="20594"/>
    <cellStyle name="Обычный 5 19 18 5 2 2" xfId="50467"/>
    <cellStyle name="Обычный 5 19 18 5 3" xfId="50468"/>
    <cellStyle name="Обычный 5 19 18 6" xfId="20595"/>
    <cellStyle name="Обычный 5 19 18 6 2" xfId="50469"/>
    <cellStyle name="Обычный 5 19 18 7" xfId="20596"/>
    <cellStyle name="Обычный 5 19 18 7 2" xfId="50470"/>
    <cellStyle name="Обычный 5 19 18 8" xfId="50471"/>
    <cellStyle name="Обычный 5 19 19" xfId="20597"/>
    <cellStyle name="Обычный 5 19 19 2" xfId="20598"/>
    <cellStyle name="Обычный 5 19 19 2 2" xfId="20599"/>
    <cellStyle name="Обычный 5 19 19 2 2 2" xfId="20600"/>
    <cellStyle name="Обычный 5 19 19 2 2 2 2" xfId="50472"/>
    <cellStyle name="Обычный 5 19 19 2 2 3" xfId="50473"/>
    <cellStyle name="Обычный 5 19 19 2 3" xfId="20601"/>
    <cellStyle name="Обычный 5 19 19 2 3 2" xfId="50474"/>
    <cellStyle name="Обычный 5 19 19 2 4" xfId="50475"/>
    <cellStyle name="Обычный 5 19 19 3" xfId="20602"/>
    <cellStyle name="Обычный 5 19 19 3 2" xfId="20603"/>
    <cellStyle name="Обычный 5 19 19 3 2 2" xfId="20604"/>
    <cellStyle name="Обычный 5 19 19 3 2 2 2" xfId="50476"/>
    <cellStyle name="Обычный 5 19 19 3 2 3" xfId="50477"/>
    <cellStyle name="Обычный 5 19 19 3 3" xfId="20605"/>
    <cellStyle name="Обычный 5 19 19 3 3 2" xfId="50478"/>
    <cellStyle name="Обычный 5 19 19 3 4" xfId="50479"/>
    <cellStyle name="Обычный 5 19 19 4" xfId="20606"/>
    <cellStyle name="Обычный 5 19 19 4 2" xfId="20607"/>
    <cellStyle name="Обычный 5 19 19 4 2 2" xfId="20608"/>
    <cellStyle name="Обычный 5 19 19 4 2 2 2" xfId="50480"/>
    <cellStyle name="Обычный 5 19 19 4 2 3" xfId="50481"/>
    <cellStyle name="Обычный 5 19 19 4 3" xfId="20609"/>
    <cellStyle name="Обычный 5 19 19 4 3 2" xfId="50482"/>
    <cellStyle name="Обычный 5 19 19 4 4" xfId="50483"/>
    <cellStyle name="Обычный 5 19 19 5" xfId="20610"/>
    <cellStyle name="Обычный 5 19 19 5 2" xfId="20611"/>
    <cellStyle name="Обычный 5 19 19 5 2 2" xfId="50484"/>
    <cellStyle name="Обычный 5 19 19 5 3" xfId="50485"/>
    <cellStyle name="Обычный 5 19 19 6" xfId="20612"/>
    <cellStyle name="Обычный 5 19 19 6 2" xfId="50486"/>
    <cellStyle name="Обычный 5 19 19 7" xfId="20613"/>
    <cellStyle name="Обычный 5 19 19 7 2" xfId="50487"/>
    <cellStyle name="Обычный 5 19 19 8" xfId="50488"/>
    <cellStyle name="Обычный 5 19 2" xfId="20614"/>
    <cellStyle name="Обычный 5 19 2 2" xfId="20615"/>
    <cellStyle name="Обычный 5 19 2 2 2" xfId="20616"/>
    <cellStyle name="Обычный 5 19 2 2 2 2" xfId="20617"/>
    <cellStyle name="Обычный 5 19 2 2 2 2 2" xfId="50489"/>
    <cellStyle name="Обычный 5 19 2 2 2 3" xfId="50490"/>
    <cellStyle name="Обычный 5 19 2 2 3" xfId="20618"/>
    <cellStyle name="Обычный 5 19 2 2 3 2" xfId="50491"/>
    <cellStyle name="Обычный 5 19 2 2 4" xfId="50492"/>
    <cellStyle name="Обычный 5 19 2 3" xfId="20619"/>
    <cellStyle name="Обычный 5 19 2 3 2" xfId="20620"/>
    <cellStyle name="Обычный 5 19 2 3 2 2" xfId="20621"/>
    <cellStyle name="Обычный 5 19 2 3 2 2 2" xfId="50493"/>
    <cellStyle name="Обычный 5 19 2 3 2 3" xfId="50494"/>
    <cellStyle name="Обычный 5 19 2 3 3" xfId="20622"/>
    <cellStyle name="Обычный 5 19 2 3 3 2" xfId="50495"/>
    <cellStyle name="Обычный 5 19 2 3 4" xfId="50496"/>
    <cellStyle name="Обычный 5 19 2 4" xfId="20623"/>
    <cellStyle name="Обычный 5 19 2 4 2" xfId="20624"/>
    <cellStyle name="Обычный 5 19 2 4 2 2" xfId="20625"/>
    <cellStyle name="Обычный 5 19 2 4 2 2 2" xfId="50497"/>
    <cellStyle name="Обычный 5 19 2 4 2 3" xfId="50498"/>
    <cellStyle name="Обычный 5 19 2 4 3" xfId="20626"/>
    <cellStyle name="Обычный 5 19 2 4 3 2" xfId="50499"/>
    <cellStyle name="Обычный 5 19 2 4 4" xfId="50500"/>
    <cellStyle name="Обычный 5 19 2 5" xfId="20627"/>
    <cellStyle name="Обычный 5 19 2 5 2" xfId="20628"/>
    <cellStyle name="Обычный 5 19 2 5 2 2" xfId="50501"/>
    <cellStyle name="Обычный 5 19 2 5 3" xfId="50502"/>
    <cellStyle name="Обычный 5 19 2 6" xfId="20629"/>
    <cellStyle name="Обычный 5 19 2 6 2" xfId="50503"/>
    <cellStyle name="Обычный 5 19 2 7" xfId="20630"/>
    <cellStyle name="Обычный 5 19 2 7 2" xfId="50504"/>
    <cellStyle name="Обычный 5 19 2 8" xfId="50505"/>
    <cellStyle name="Обычный 5 19 20" xfId="20631"/>
    <cellStyle name="Обычный 5 19 20 2" xfId="20632"/>
    <cellStyle name="Обычный 5 19 20 2 2" xfId="20633"/>
    <cellStyle name="Обычный 5 19 20 2 2 2" xfId="20634"/>
    <cellStyle name="Обычный 5 19 20 2 2 2 2" xfId="50506"/>
    <cellStyle name="Обычный 5 19 20 2 2 3" xfId="50507"/>
    <cellStyle name="Обычный 5 19 20 2 3" xfId="20635"/>
    <cellStyle name="Обычный 5 19 20 2 3 2" xfId="50508"/>
    <cellStyle name="Обычный 5 19 20 2 4" xfId="50509"/>
    <cellStyle name="Обычный 5 19 20 3" xfId="20636"/>
    <cellStyle name="Обычный 5 19 20 3 2" xfId="20637"/>
    <cellStyle name="Обычный 5 19 20 3 2 2" xfId="20638"/>
    <cellStyle name="Обычный 5 19 20 3 2 2 2" xfId="50510"/>
    <cellStyle name="Обычный 5 19 20 3 2 3" xfId="50511"/>
    <cellStyle name="Обычный 5 19 20 3 3" xfId="20639"/>
    <cellStyle name="Обычный 5 19 20 3 3 2" xfId="50512"/>
    <cellStyle name="Обычный 5 19 20 3 4" xfId="50513"/>
    <cellStyle name="Обычный 5 19 20 4" xfId="20640"/>
    <cellStyle name="Обычный 5 19 20 4 2" xfId="20641"/>
    <cellStyle name="Обычный 5 19 20 4 2 2" xfId="20642"/>
    <cellStyle name="Обычный 5 19 20 4 2 2 2" xfId="50514"/>
    <cellStyle name="Обычный 5 19 20 4 2 3" xfId="50515"/>
    <cellStyle name="Обычный 5 19 20 4 3" xfId="20643"/>
    <cellStyle name="Обычный 5 19 20 4 3 2" xfId="50516"/>
    <cellStyle name="Обычный 5 19 20 4 4" xfId="50517"/>
    <cellStyle name="Обычный 5 19 20 5" xfId="20644"/>
    <cellStyle name="Обычный 5 19 20 5 2" xfId="20645"/>
    <cellStyle name="Обычный 5 19 20 5 2 2" xfId="50518"/>
    <cellStyle name="Обычный 5 19 20 5 3" xfId="50519"/>
    <cellStyle name="Обычный 5 19 20 6" xfId="20646"/>
    <cellStyle name="Обычный 5 19 20 6 2" xfId="50520"/>
    <cellStyle name="Обычный 5 19 20 7" xfId="20647"/>
    <cellStyle name="Обычный 5 19 20 7 2" xfId="50521"/>
    <cellStyle name="Обычный 5 19 20 8" xfId="50522"/>
    <cellStyle name="Обычный 5 19 21" xfId="20648"/>
    <cellStyle name="Обычный 5 19 21 2" xfId="20649"/>
    <cellStyle name="Обычный 5 19 21 2 2" xfId="20650"/>
    <cellStyle name="Обычный 5 19 21 2 2 2" xfId="20651"/>
    <cellStyle name="Обычный 5 19 21 2 2 2 2" xfId="50523"/>
    <cellStyle name="Обычный 5 19 21 2 2 3" xfId="50524"/>
    <cellStyle name="Обычный 5 19 21 2 3" xfId="20652"/>
    <cellStyle name="Обычный 5 19 21 2 3 2" xfId="50525"/>
    <cellStyle name="Обычный 5 19 21 2 4" xfId="50526"/>
    <cellStyle name="Обычный 5 19 21 3" xfId="20653"/>
    <cellStyle name="Обычный 5 19 21 3 2" xfId="20654"/>
    <cellStyle name="Обычный 5 19 21 3 2 2" xfId="20655"/>
    <cellStyle name="Обычный 5 19 21 3 2 2 2" xfId="50527"/>
    <cellStyle name="Обычный 5 19 21 3 2 3" xfId="50528"/>
    <cellStyle name="Обычный 5 19 21 3 3" xfId="20656"/>
    <cellStyle name="Обычный 5 19 21 3 3 2" xfId="50529"/>
    <cellStyle name="Обычный 5 19 21 3 4" xfId="50530"/>
    <cellStyle name="Обычный 5 19 21 4" xfId="20657"/>
    <cellStyle name="Обычный 5 19 21 4 2" xfId="20658"/>
    <cellStyle name="Обычный 5 19 21 4 2 2" xfId="20659"/>
    <cellStyle name="Обычный 5 19 21 4 2 2 2" xfId="50531"/>
    <cellStyle name="Обычный 5 19 21 4 2 3" xfId="50532"/>
    <cellStyle name="Обычный 5 19 21 4 3" xfId="20660"/>
    <cellStyle name="Обычный 5 19 21 4 3 2" xfId="50533"/>
    <cellStyle name="Обычный 5 19 21 4 4" xfId="50534"/>
    <cellStyle name="Обычный 5 19 21 5" xfId="20661"/>
    <cellStyle name="Обычный 5 19 21 5 2" xfId="20662"/>
    <cellStyle name="Обычный 5 19 21 5 2 2" xfId="50535"/>
    <cellStyle name="Обычный 5 19 21 5 3" xfId="50536"/>
    <cellStyle name="Обычный 5 19 21 6" xfId="20663"/>
    <cellStyle name="Обычный 5 19 21 6 2" xfId="50537"/>
    <cellStyle name="Обычный 5 19 21 7" xfId="20664"/>
    <cellStyle name="Обычный 5 19 21 7 2" xfId="50538"/>
    <cellStyle name="Обычный 5 19 21 8" xfId="50539"/>
    <cellStyle name="Обычный 5 19 22" xfId="20665"/>
    <cellStyle name="Обычный 5 19 22 2" xfId="20666"/>
    <cellStyle name="Обычный 5 19 22 2 2" xfId="20667"/>
    <cellStyle name="Обычный 5 19 22 2 2 2" xfId="20668"/>
    <cellStyle name="Обычный 5 19 22 2 2 2 2" xfId="50540"/>
    <cellStyle name="Обычный 5 19 22 2 2 3" xfId="50541"/>
    <cellStyle name="Обычный 5 19 22 2 3" xfId="20669"/>
    <cellStyle name="Обычный 5 19 22 2 3 2" xfId="50542"/>
    <cellStyle name="Обычный 5 19 22 2 4" xfId="50543"/>
    <cellStyle name="Обычный 5 19 22 3" xfId="20670"/>
    <cellStyle name="Обычный 5 19 22 3 2" xfId="20671"/>
    <cellStyle name="Обычный 5 19 22 3 2 2" xfId="20672"/>
    <cellStyle name="Обычный 5 19 22 3 2 2 2" xfId="50544"/>
    <cellStyle name="Обычный 5 19 22 3 2 3" xfId="50545"/>
    <cellStyle name="Обычный 5 19 22 3 3" xfId="20673"/>
    <cellStyle name="Обычный 5 19 22 3 3 2" xfId="50546"/>
    <cellStyle name="Обычный 5 19 22 3 4" xfId="50547"/>
    <cellStyle name="Обычный 5 19 22 4" xfId="20674"/>
    <cellStyle name="Обычный 5 19 22 4 2" xfId="20675"/>
    <cellStyle name="Обычный 5 19 22 4 2 2" xfId="20676"/>
    <cellStyle name="Обычный 5 19 22 4 2 2 2" xfId="50548"/>
    <cellStyle name="Обычный 5 19 22 4 2 3" xfId="50549"/>
    <cellStyle name="Обычный 5 19 22 4 3" xfId="20677"/>
    <cellStyle name="Обычный 5 19 22 4 3 2" xfId="50550"/>
    <cellStyle name="Обычный 5 19 22 4 4" xfId="50551"/>
    <cellStyle name="Обычный 5 19 22 5" xfId="20678"/>
    <cellStyle name="Обычный 5 19 22 5 2" xfId="20679"/>
    <cellStyle name="Обычный 5 19 22 5 2 2" xfId="50552"/>
    <cellStyle name="Обычный 5 19 22 5 3" xfId="50553"/>
    <cellStyle name="Обычный 5 19 22 6" xfId="20680"/>
    <cellStyle name="Обычный 5 19 22 6 2" xfId="50554"/>
    <cellStyle name="Обычный 5 19 22 7" xfId="20681"/>
    <cellStyle name="Обычный 5 19 22 7 2" xfId="50555"/>
    <cellStyle name="Обычный 5 19 22 8" xfId="50556"/>
    <cellStyle name="Обычный 5 19 23" xfId="20682"/>
    <cellStyle name="Обычный 5 19 23 2" xfId="20683"/>
    <cellStyle name="Обычный 5 19 23 2 2" xfId="20684"/>
    <cellStyle name="Обычный 5 19 23 2 2 2" xfId="20685"/>
    <cellStyle name="Обычный 5 19 23 2 2 2 2" xfId="50557"/>
    <cellStyle name="Обычный 5 19 23 2 2 3" xfId="50558"/>
    <cellStyle name="Обычный 5 19 23 2 3" xfId="20686"/>
    <cellStyle name="Обычный 5 19 23 2 3 2" xfId="50559"/>
    <cellStyle name="Обычный 5 19 23 2 4" xfId="50560"/>
    <cellStyle name="Обычный 5 19 23 3" xfId="20687"/>
    <cellStyle name="Обычный 5 19 23 3 2" xfId="20688"/>
    <cellStyle name="Обычный 5 19 23 3 2 2" xfId="20689"/>
    <cellStyle name="Обычный 5 19 23 3 2 2 2" xfId="50561"/>
    <cellStyle name="Обычный 5 19 23 3 2 3" xfId="50562"/>
    <cellStyle name="Обычный 5 19 23 3 3" xfId="20690"/>
    <cellStyle name="Обычный 5 19 23 3 3 2" xfId="50563"/>
    <cellStyle name="Обычный 5 19 23 3 4" xfId="50564"/>
    <cellStyle name="Обычный 5 19 23 4" xfId="20691"/>
    <cellStyle name="Обычный 5 19 23 4 2" xfId="20692"/>
    <cellStyle name="Обычный 5 19 23 4 2 2" xfId="20693"/>
    <cellStyle name="Обычный 5 19 23 4 2 2 2" xfId="50565"/>
    <cellStyle name="Обычный 5 19 23 4 2 3" xfId="50566"/>
    <cellStyle name="Обычный 5 19 23 4 3" xfId="20694"/>
    <cellStyle name="Обычный 5 19 23 4 3 2" xfId="50567"/>
    <cellStyle name="Обычный 5 19 23 4 4" xfId="50568"/>
    <cellStyle name="Обычный 5 19 23 5" xfId="20695"/>
    <cellStyle name="Обычный 5 19 23 5 2" xfId="20696"/>
    <cellStyle name="Обычный 5 19 23 5 2 2" xfId="50569"/>
    <cellStyle name="Обычный 5 19 23 5 3" xfId="50570"/>
    <cellStyle name="Обычный 5 19 23 6" xfId="20697"/>
    <cellStyle name="Обычный 5 19 23 6 2" xfId="50571"/>
    <cellStyle name="Обычный 5 19 23 7" xfId="20698"/>
    <cellStyle name="Обычный 5 19 23 7 2" xfId="50572"/>
    <cellStyle name="Обычный 5 19 23 8" xfId="50573"/>
    <cellStyle name="Обычный 5 19 24" xfId="20699"/>
    <cellStyle name="Обычный 5 19 24 2" xfId="20700"/>
    <cellStyle name="Обычный 5 19 24 2 2" xfId="20701"/>
    <cellStyle name="Обычный 5 19 24 2 2 2" xfId="20702"/>
    <cellStyle name="Обычный 5 19 24 2 2 2 2" xfId="50574"/>
    <cellStyle name="Обычный 5 19 24 2 2 3" xfId="50575"/>
    <cellStyle name="Обычный 5 19 24 2 3" xfId="20703"/>
    <cellStyle name="Обычный 5 19 24 2 3 2" xfId="50576"/>
    <cellStyle name="Обычный 5 19 24 2 4" xfId="50577"/>
    <cellStyle name="Обычный 5 19 24 3" xfId="20704"/>
    <cellStyle name="Обычный 5 19 24 3 2" xfId="20705"/>
    <cellStyle name="Обычный 5 19 24 3 2 2" xfId="20706"/>
    <cellStyle name="Обычный 5 19 24 3 2 2 2" xfId="50578"/>
    <cellStyle name="Обычный 5 19 24 3 2 3" xfId="50579"/>
    <cellStyle name="Обычный 5 19 24 3 3" xfId="20707"/>
    <cellStyle name="Обычный 5 19 24 3 3 2" xfId="50580"/>
    <cellStyle name="Обычный 5 19 24 3 4" xfId="50581"/>
    <cellStyle name="Обычный 5 19 24 4" xfId="20708"/>
    <cellStyle name="Обычный 5 19 24 4 2" xfId="20709"/>
    <cellStyle name="Обычный 5 19 24 4 2 2" xfId="20710"/>
    <cellStyle name="Обычный 5 19 24 4 2 2 2" xfId="50582"/>
    <cellStyle name="Обычный 5 19 24 4 2 3" xfId="50583"/>
    <cellStyle name="Обычный 5 19 24 4 3" xfId="20711"/>
    <cellStyle name="Обычный 5 19 24 4 3 2" xfId="50584"/>
    <cellStyle name="Обычный 5 19 24 4 4" xfId="50585"/>
    <cellStyle name="Обычный 5 19 24 5" xfId="20712"/>
    <cellStyle name="Обычный 5 19 24 5 2" xfId="20713"/>
    <cellStyle name="Обычный 5 19 24 5 2 2" xfId="50586"/>
    <cellStyle name="Обычный 5 19 24 5 3" xfId="50587"/>
    <cellStyle name="Обычный 5 19 24 6" xfId="20714"/>
    <cellStyle name="Обычный 5 19 24 6 2" xfId="50588"/>
    <cellStyle name="Обычный 5 19 24 7" xfId="20715"/>
    <cellStyle name="Обычный 5 19 24 7 2" xfId="50589"/>
    <cellStyle name="Обычный 5 19 24 8" xfId="50590"/>
    <cellStyle name="Обычный 5 19 25" xfId="20716"/>
    <cellStyle name="Обычный 5 19 25 2" xfId="20717"/>
    <cellStyle name="Обычный 5 19 25 2 2" xfId="20718"/>
    <cellStyle name="Обычный 5 19 25 2 2 2" xfId="20719"/>
    <cellStyle name="Обычный 5 19 25 2 2 2 2" xfId="50591"/>
    <cellStyle name="Обычный 5 19 25 2 2 3" xfId="50592"/>
    <cellStyle name="Обычный 5 19 25 2 3" xfId="20720"/>
    <cellStyle name="Обычный 5 19 25 2 3 2" xfId="50593"/>
    <cellStyle name="Обычный 5 19 25 2 4" xfId="50594"/>
    <cellStyle name="Обычный 5 19 25 3" xfId="20721"/>
    <cellStyle name="Обычный 5 19 25 3 2" xfId="20722"/>
    <cellStyle name="Обычный 5 19 25 3 2 2" xfId="20723"/>
    <cellStyle name="Обычный 5 19 25 3 2 2 2" xfId="50595"/>
    <cellStyle name="Обычный 5 19 25 3 2 3" xfId="50596"/>
    <cellStyle name="Обычный 5 19 25 3 3" xfId="20724"/>
    <cellStyle name="Обычный 5 19 25 3 3 2" xfId="50597"/>
    <cellStyle name="Обычный 5 19 25 3 4" xfId="50598"/>
    <cellStyle name="Обычный 5 19 25 4" xfId="20725"/>
    <cellStyle name="Обычный 5 19 25 4 2" xfId="20726"/>
    <cellStyle name="Обычный 5 19 25 4 2 2" xfId="20727"/>
    <cellStyle name="Обычный 5 19 25 4 2 2 2" xfId="50599"/>
    <cellStyle name="Обычный 5 19 25 4 2 3" xfId="50600"/>
    <cellStyle name="Обычный 5 19 25 4 3" xfId="20728"/>
    <cellStyle name="Обычный 5 19 25 4 3 2" xfId="50601"/>
    <cellStyle name="Обычный 5 19 25 4 4" xfId="50602"/>
    <cellStyle name="Обычный 5 19 25 5" xfId="20729"/>
    <cellStyle name="Обычный 5 19 25 5 2" xfId="20730"/>
    <cellStyle name="Обычный 5 19 25 5 2 2" xfId="50603"/>
    <cellStyle name="Обычный 5 19 25 5 3" xfId="50604"/>
    <cellStyle name="Обычный 5 19 25 6" xfId="20731"/>
    <cellStyle name="Обычный 5 19 25 6 2" xfId="50605"/>
    <cellStyle name="Обычный 5 19 25 7" xfId="20732"/>
    <cellStyle name="Обычный 5 19 25 7 2" xfId="50606"/>
    <cellStyle name="Обычный 5 19 25 8" xfId="50607"/>
    <cellStyle name="Обычный 5 19 26" xfId="20733"/>
    <cellStyle name="Обычный 5 19 26 2" xfId="20734"/>
    <cellStyle name="Обычный 5 19 26 2 2" xfId="20735"/>
    <cellStyle name="Обычный 5 19 26 2 2 2" xfId="20736"/>
    <cellStyle name="Обычный 5 19 26 2 2 2 2" xfId="50608"/>
    <cellStyle name="Обычный 5 19 26 2 2 3" xfId="50609"/>
    <cellStyle name="Обычный 5 19 26 2 3" xfId="20737"/>
    <cellStyle name="Обычный 5 19 26 2 3 2" xfId="50610"/>
    <cellStyle name="Обычный 5 19 26 2 4" xfId="50611"/>
    <cellStyle name="Обычный 5 19 26 3" xfId="20738"/>
    <cellStyle name="Обычный 5 19 26 3 2" xfId="20739"/>
    <cellStyle name="Обычный 5 19 26 3 2 2" xfId="20740"/>
    <cellStyle name="Обычный 5 19 26 3 2 2 2" xfId="50612"/>
    <cellStyle name="Обычный 5 19 26 3 2 3" xfId="50613"/>
    <cellStyle name="Обычный 5 19 26 3 3" xfId="20741"/>
    <cellStyle name="Обычный 5 19 26 3 3 2" xfId="50614"/>
    <cellStyle name="Обычный 5 19 26 3 4" xfId="50615"/>
    <cellStyle name="Обычный 5 19 26 4" xfId="20742"/>
    <cellStyle name="Обычный 5 19 26 4 2" xfId="20743"/>
    <cellStyle name="Обычный 5 19 26 4 2 2" xfId="20744"/>
    <cellStyle name="Обычный 5 19 26 4 2 2 2" xfId="50616"/>
    <cellStyle name="Обычный 5 19 26 4 2 3" xfId="50617"/>
    <cellStyle name="Обычный 5 19 26 4 3" xfId="20745"/>
    <cellStyle name="Обычный 5 19 26 4 3 2" xfId="50618"/>
    <cellStyle name="Обычный 5 19 26 4 4" xfId="50619"/>
    <cellStyle name="Обычный 5 19 26 5" xfId="20746"/>
    <cellStyle name="Обычный 5 19 26 5 2" xfId="20747"/>
    <cellStyle name="Обычный 5 19 26 5 2 2" xfId="50620"/>
    <cellStyle name="Обычный 5 19 26 5 3" xfId="50621"/>
    <cellStyle name="Обычный 5 19 26 6" xfId="20748"/>
    <cellStyle name="Обычный 5 19 26 6 2" xfId="50622"/>
    <cellStyle name="Обычный 5 19 26 7" xfId="20749"/>
    <cellStyle name="Обычный 5 19 26 7 2" xfId="50623"/>
    <cellStyle name="Обычный 5 19 26 8" xfId="50624"/>
    <cellStyle name="Обычный 5 19 27" xfId="20750"/>
    <cellStyle name="Обычный 5 19 27 2" xfId="20751"/>
    <cellStyle name="Обычный 5 19 27 2 2" xfId="20752"/>
    <cellStyle name="Обычный 5 19 27 2 2 2" xfId="20753"/>
    <cellStyle name="Обычный 5 19 27 2 2 2 2" xfId="50625"/>
    <cellStyle name="Обычный 5 19 27 2 2 3" xfId="50626"/>
    <cellStyle name="Обычный 5 19 27 2 3" xfId="20754"/>
    <cellStyle name="Обычный 5 19 27 2 3 2" xfId="50627"/>
    <cellStyle name="Обычный 5 19 27 2 4" xfId="50628"/>
    <cellStyle name="Обычный 5 19 27 3" xfId="20755"/>
    <cellStyle name="Обычный 5 19 27 3 2" xfId="20756"/>
    <cellStyle name="Обычный 5 19 27 3 2 2" xfId="20757"/>
    <cellStyle name="Обычный 5 19 27 3 2 2 2" xfId="50629"/>
    <cellStyle name="Обычный 5 19 27 3 2 3" xfId="50630"/>
    <cellStyle name="Обычный 5 19 27 3 3" xfId="20758"/>
    <cellStyle name="Обычный 5 19 27 3 3 2" xfId="50631"/>
    <cellStyle name="Обычный 5 19 27 3 4" xfId="50632"/>
    <cellStyle name="Обычный 5 19 27 4" xfId="20759"/>
    <cellStyle name="Обычный 5 19 27 4 2" xfId="20760"/>
    <cellStyle name="Обычный 5 19 27 4 2 2" xfId="20761"/>
    <cellStyle name="Обычный 5 19 27 4 2 2 2" xfId="50633"/>
    <cellStyle name="Обычный 5 19 27 4 2 3" xfId="50634"/>
    <cellStyle name="Обычный 5 19 27 4 3" xfId="20762"/>
    <cellStyle name="Обычный 5 19 27 4 3 2" xfId="50635"/>
    <cellStyle name="Обычный 5 19 27 4 4" xfId="50636"/>
    <cellStyle name="Обычный 5 19 27 5" xfId="20763"/>
    <cellStyle name="Обычный 5 19 27 5 2" xfId="20764"/>
    <cellStyle name="Обычный 5 19 27 5 2 2" xfId="50637"/>
    <cellStyle name="Обычный 5 19 27 5 3" xfId="50638"/>
    <cellStyle name="Обычный 5 19 27 6" xfId="20765"/>
    <cellStyle name="Обычный 5 19 27 6 2" xfId="50639"/>
    <cellStyle name="Обычный 5 19 27 7" xfId="20766"/>
    <cellStyle name="Обычный 5 19 27 7 2" xfId="50640"/>
    <cellStyle name="Обычный 5 19 27 8" xfId="50641"/>
    <cellStyle name="Обычный 5 19 28" xfId="20767"/>
    <cellStyle name="Обычный 5 19 28 2" xfId="20768"/>
    <cellStyle name="Обычный 5 19 28 2 2" xfId="20769"/>
    <cellStyle name="Обычный 5 19 28 2 2 2" xfId="20770"/>
    <cellStyle name="Обычный 5 19 28 2 2 2 2" xfId="50642"/>
    <cellStyle name="Обычный 5 19 28 2 2 3" xfId="50643"/>
    <cellStyle name="Обычный 5 19 28 2 3" xfId="20771"/>
    <cellStyle name="Обычный 5 19 28 2 3 2" xfId="50644"/>
    <cellStyle name="Обычный 5 19 28 2 4" xfId="50645"/>
    <cellStyle name="Обычный 5 19 28 3" xfId="20772"/>
    <cellStyle name="Обычный 5 19 28 3 2" xfId="20773"/>
    <cellStyle name="Обычный 5 19 28 3 2 2" xfId="20774"/>
    <cellStyle name="Обычный 5 19 28 3 2 2 2" xfId="50646"/>
    <cellStyle name="Обычный 5 19 28 3 2 3" xfId="50647"/>
    <cellStyle name="Обычный 5 19 28 3 3" xfId="20775"/>
    <cellStyle name="Обычный 5 19 28 3 3 2" xfId="50648"/>
    <cellStyle name="Обычный 5 19 28 3 4" xfId="50649"/>
    <cellStyle name="Обычный 5 19 28 4" xfId="20776"/>
    <cellStyle name="Обычный 5 19 28 4 2" xfId="20777"/>
    <cellStyle name="Обычный 5 19 28 4 2 2" xfId="20778"/>
    <cellStyle name="Обычный 5 19 28 4 2 2 2" xfId="50650"/>
    <cellStyle name="Обычный 5 19 28 4 2 3" xfId="50651"/>
    <cellStyle name="Обычный 5 19 28 4 3" xfId="20779"/>
    <cellStyle name="Обычный 5 19 28 4 3 2" xfId="50652"/>
    <cellStyle name="Обычный 5 19 28 4 4" xfId="50653"/>
    <cellStyle name="Обычный 5 19 28 5" xfId="20780"/>
    <cellStyle name="Обычный 5 19 28 5 2" xfId="20781"/>
    <cellStyle name="Обычный 5 19 28 5 2 2" xfId="50654"/>
    <cellStyle name="Обычный 5 19 28 5 3" xfId="50655"/>
    <cellStyle name="Обычный 5 19 28 6" xfId="20782"/>
    <cellStyle name="Обычный 5 19 28 6 2" xfId="50656"/>
    <cellStyle name="Обычный 5 19 28 7" xfId="20783"/>
    <cellStyle name="Обычный 5 19 28 7 2" xfId="50657"/>
    <cellStyle name="Обычный 5 19 28 8" xfId="50658"/>
    <cellStyle name="Обычный 5 19 29" xfId="20784"/>
    <cellStyle name="Обычный 5 19 29 2" xfId="20785"/>
    <cellStyle name="Обычный 5 19 29 2 2" xfId="20786"/>
    <cellStyle name="Обычный 5 19 29 2 2 2" xfId="20787"/>
    <cellStyle name="Обычный 5 19 29 2 2 2 2" xfId="50659"/>
    <cellStyle name="Обычный 5 19 29 2 2 3" xfId="50660"/>
    <cellStyle name="Обычный 5 19 29 2 3" xfId="20788"/>
    <cellStyle name="Обычный 5 19 29 2 3 2" xfId="50661"/>
    <cellStyle name="Обычный 5 19 29 2 4" xfId="50662"/>
    <cellStyle name="Обычный 5 19 29 3" xfId="20789"/>
    <cellStyle name="Обычный 5 19 29 3 2" xfId="20790"/>
    <cellStyle name="Обычный 5 19 29 3 2 2" xfId="20791"/>
    <cellStyle name="Обычный 5 19 29 3 2 2 2" xfId="50663"/>
    <cellStyle name="Обычный 5 19 29 3 2 3" xfId="50664"/>
    <cellStyle name="Обычный 5 19 29 3 3" xfId="20792"/>
    <cellStyle name="Обычный 5 19 29 3 3 2" xfId="50665"/>
    <cellStyle name="Обычный 5 19 29 3 4" xfId="50666"/>
    <cellStyle name="Обычный 5 19 29 4" xfId="20793"/>
    <cellStyle name="Обычный 5 19 29 4 2" xfId="20794"/>
    <cellStyle name="Обычный 5 19 29 4 2 2" xfId="20795"/>
    <cellStyle name="Обычный 5 19 29 4 2 2 2" xfId="50667"/>
    <cellStyle name="Обычный 5 19 29 4 2 3" xfId="50668"/>
    <cellStyle name="Обычный 5 19 29 4 3" xfId="20796"/>
    <cellStyle name="Обычный 5 19 29 4 3 2" xfId="50669"/>
    <cellStyle name="Обычный 5 19 29 4 4" xfId="50670"/>
    <cellStyle name="Обычный 5 19 29 5" xfId="20797"/>
    <cellStyle name="Обычный 5 19 29 5 2" xfId="20798"/>
    <cellStyle name="Обычный 5 19 29 5 2 2" xfId="50671"/>
    <cellStyle name="Обычный 5 19 29 5 3" xfId="50672"/>
    <cellStyle name="Обычный 5 19 29 6" xfId="20799"/>
    <cellStyle name="Обычный 5 19 29 6 2" xfId="50673"/>
    <cellStyle name="Обычный 5 19 29 7" xfId="20800"/>
    <cellStyle name="Обычный 5 19 29 7 2" xfId="50674"/>
    <cellStyle name="Обычный 5 19 29 8" xfId="50675"/>
    <cellStyle name="Обычный 5 19 3" xfId="20801"/>
    <cellStyle name="Обычный 5 19 3 2" xfId="20802"/>
    <cellStyle name="Обычный 5 19 3 2 2" xfId="20803"/>
    <cellStyle name="Обычный 5 19 3 2 2 2" xfId="20804"/>
    <cellStyle name="Обычный 5 19 3 2 2 2 2" xfId="50676"/>
    <cellStyle name="Обычный 5 19 3 2 2 3" xfId="50677"/>
    <cellStyle name="Обычный 5 19 3 2 3" xfId="20805"/>
    <cellStyle name="Обычный 5 19 3 2 3 2" xfId="50678"/>
    <cellStyle name="Обычный 5 19 3 2 4" xfId="50679"/>
    <cellStyle name="Обычный 5 19 3 3" xfId="20806"/>
    <cellStyle name="Обычный 5 19 3 3 2" xfId="20807"/>
    <cellStyle name="Обычный 5 19 3 3 2 2" xfId="20808"/>
    <cellStyle name="Обычный 5 19 3 3 2 2 2" xfId="50680"/>
    <cellStyle name="Обычный 5 19 3 3 2 3" xfId="50681"/>
    <cellStyle name="Обычный 5 19 3 3 3" xfId="20809"/>
    <cellStyle name="Обычный 5 19 3 3 3 2" xfId="50682"/>
    <cellStyle name="Обычный 5 19 3 3 4" xfId="50683"/>
    <cellStyle name="Обычный 5 19 3 4" xfId="20810"/>
    <cellStyle name="Обычный 5 19 3 4 2" xfId="20811"/>
    <cellStyle name="Обычный 5 19 3 4 2 2" xfId="20812"/>
    <cellStyle name="Обычный 5 19 3 4 2 2 2" xfId="50684"/>
    <cellStyle name="Обычный 5 19 3 4 2 3" xfId="50685"/>
    <cellStyle name="Обычный 5 19 3 4 3" xfId="20813"/>
    <cellStyle name="Обычный 5 19 3 4 3 2" xfId="50686"/>
    <cellStyle name="Обычный 5 19 3 4 4" xfId="50687"/>
    <cellStyle name="Обычный 5 19 3 5" xfId="20814"/>
    <cellStyle name="Обычный 5 19 3 5 2" xfId="20815"/>
    <cellStyle name="Обычный 5 19 3 5 2 2" xfId="50688"/>
    <cellStyle name="Обычный 5 19 3 5 3" xfId="50689"/>
    <cellStyle name="Обычный 5 19 3 6" xfId="20816"/>
    <cellStyle name="Обычный 5 19 3 6 2" xfId="50690"/>
    <cellStyle name="Обычный 5 19 3 7" xfId="20817"/>
    <cellStyle name="Обычный 5 19 3 7 2" xfId="50691"/>
    <cellStyle name="Обычный 5 19 3 8" xfId="50692"/>
    <cellStyle name="Обычный 5 19 30" xfId="20818"/>
    <cellStyle name="Обычный 5 19 30 2" xfId="20819"/>
    <cellStyle name="Обычный 5 19 30 2 2" xfId="20820"/>
    <cellStyle name="Обычный 5 19 30 2 2 2" xfId="50693"/>
    <cellStyle name="Обычный 5 19 30 2 3" xfId="50694"/>
    <cellStyle name="Обычный 5 19 30 3" xfId="20821"/>
    <cellStyle name="Обычный 5 19 30 3 2" xfId="50695"/>
    <cellStyle name="Обычный 5 19 30 4" xfId="50696"/>
    <cellStyle name="Обычный 5 19 31" xfId="20822"/>
    <cellStyle name="Обычный 5 19 31 2" xfId="20823"/>
    <cellStyle name="Обычный 5 19 31 2 2" xfId="20824"/>
    <cellStyle name="Обычный 5 19 31 2 2 2" xfId="50697"/>
    <cellStyle name="Обычный 5 19 31 2 3" xfId="50698"/>
    <cellStyle name="Обычный 5 19 31 3" xfId="20825"/>
    <cellStyle name="Обычный 5 19 31 3 2" xfId="50699"/>
    <cellStyle name="Обычный 5 19 31 4" xfId="50700"/>
    <cellStyle name="Обычный 5 19 32" xfId="20826"/>
    <cellStyle name="Обычный 5 19 32 2" xfId="20827"/>
    <cellStyle name="Обычный 5 19 32 2 2" xfId="20828"/>
    <cellStyle name="Обычный 5 19 32 2 2 2" xfId="50701"/>
    <cellStyle name="Обычный 5 19 32 2 3" xfId="50702"/>
    <cellStyle name="Обычный 5 19 32 3" xfId="20829"/>
    <cellStyle name="Обычный 5 19 32 3 2" xfId="50703"/>
    <cellStyle name="Обычный 5 19 32 4" xfId="50704"/>
    <cellStyle name="Обычный 5 19 33" xfId="20830"/>
    <cellStyle name="Обычный 5 19 33 2" xfId="20831"/>
    <cellStyle name="Обычный 5 19 33 2 2" xfId="50705"/>
    <cellStyle name="Обычный 5 19 33 3" xfId="50706"/>
    <cellStyle name="Обычный 5 19 34" xfId="20832"/>
    <cellStyle name="Обычный 5 19 34 2" xfId="50707"/>
    <cellStyle name="Обычный 5 19 35" xfId="20833"/>
    <cellStyle name="Обычный 5 19 35 2" xfId="50708"/>
    <cellStyle name="Обычный 5 19 36" xfId="50709"/>
    <cellStyle name="Обычный 5 19 4" xfId="20834"/>
    <cellStyle name="Обычный 5 19 4 2" xfId="20835"/>
    <cellStyle name="Обычный 5 19 4 2 2" xfId="20836"/>
    <cellStyle name="Обычный 5 19 4 2 2 2" xfId="20837"/>
    <cellStyle name="Обычный 5 19 4 2 2 2 2" xfId="50710"/>
    <cellStyle name="Обычный 5 19 4 2 2 3" xfId="50711"/>
    <cellStyle name="Обычный 5 19 4 2 3" xfId="20838"/>
    <cellStyle name="Обычный 5 19 4 2 3 2" xfId="50712"/>
    <cellStyle name="Обычный 5 19 4 2 4" xfId="50713"/>
    <cellStyle name="Обычный 5 19 4 3" xfId="20839"/>
    <cellStyle name="Обычный 5 19 4 3 2" xfId="20840"/>
    <cellStyle name="Обычный 5 19 4 3 2 2" xfId="20841"/>
    <cellStyle name="Обычный 5 19 4 3 2 2 2" xfId="50714"/>
    <cellStyle name="Обычный 5 19 4 3 2 3" xfId="50715"/>
    <cellStyle name="Обычный 5 19 4 3 3" xfId="20842"/>
    <cellStyle name="Обычный 5 19 4 3 3 2" xfId="50716"/>
    <cellStyle name="Обычный 5 19 4 3 4" xfId="50717"/>
    <cellStyle name="Обычный 5 19 4 4" xfId="20843"/>
    <cellStyle name="Обычный 5 19 4 4 2" xfId="20844"/>
    <cellStyle name="Обычный 5 19 4 4 2 2" xfId="20845"/>
    <cellStyle name="Обычный 5 19 4 4 2 2 2" xfId="50718"/>
    <cellStyle name="Обычный 5 19 4 4 2 3" xfId="50719"/>
    <cellStyle name="Обычный 5 19 4 4 3" xfId="20846"/>
    <cellStyle name="Обычный 5 19 4 4 3 2" xfId="50720"/>
    <cellStyle name="Обычный 5 19 4 4 4" xfId="50721"/>
    <cellStyle name="Обычный 5 19 4 5" xfId="20847"/>
    <cellStyle name="Обычный 5 19 4 5 2" xfId="20848"/>
    <cellStyle name="Обычный 5 19 4 5 2 2" xfId="50722"/>
    <cellStyle name="Обычный 5 19 4 5 3" xfId="50723"/>
    <cellStyle name="Обычный 5 19 4 6" xfId="20849"/>
    <cellStyle name="Обычный 5 19 4 6 2" xfId="50724"/>
    <cellStyle name="Обычный 5 19 4 7" xfId="20850"/>
    <cellStyle name="Обычный 5 19 4 7 2" xfId="50725"/>
    <cellStyle name="Обычный 5 19 4 8" xfId="50726"/>
    <cellStyle name="Обычный 5 19 5" xfId="20851"/>
    <cellStyle name="Обычный 5 19 5 2" xfId="20852"/>
    <cellStyle name="Обычный 5 19 5 2 2" xfId="20853"/>
    <cellStyle name="Обычный 5 19 5 2 2 2" xfId="20854"/>
    <cellStyle name="Обычный 5 19 5 2 2 2 2" xfId="50727"/>
    <cellStyle name="Обычный 5 19 5 2 2 3" xfId="50728"/>
    <cellStyle name="Обычный 5 19 5 2 3" xfId="20855"/>
    <cellStyle name="Обычный 5 19 5 2 3 2" xfId="50729"/>
    <cellStyle name="Обычный 5 19 5 2 4" xfId="50730"/>
    <cellStyle name="Обычный 5 19 5 3" xfId="20856"/>
    <cellStyle name="Обычный 5 19 5 3 2" xfId="20857"/>
    <cellStyle name="Обычный 5 19 5 3 2 2" xfId="20858"/>
    <cellStyle name="Обычный 5 19 5 3 2 2 2" xfId="50731"/>
    <cellStyle name="Обычный 5 19 5 3 2 3" xfId="50732"/>
    <cellStyle name="Обычный 5 19 5 3 3" xfId="20859"/>
    <cellStyle name="Обычный 5 19 5 3 3 2" xfId="50733"/>
    <cellStyle name="Обычный 5 19 5 3 4" xfId="50734"/>
    <cellStyle name="Обычный 5 19 5 4" xfId="20860"/>
    <cellStyle name="Обычный 5 19 5 4 2" xfId="20861"/>
    <cellStyle name="Обычный 5 19 5 4 2 2" xfId="20862"/>
    <cellStyle name="Обычный 5 19 5 4 2 2 2" xfId="50735"/>
    <cellStyle name="Обычный 5 19 5 4 2 3" xfId="50736"/>
    <cellStyle name="Обычный 5 19 5 4 3" xfId="20863"/>
    <cellStyle name="Обычный 5 19 5 4 3 2" xfId="50737"/>
    <cellStyle name="Обычный 5 19 5 4 4" xfId="50738"/>
    <cellStyle name="Обычный 5 19 5 5" xfId="20864"/>
    <cellStyle name="Обычный 5 19 5 5 2" xfId="20865"/>
    <cellStyle name="Обычный 5 19 5 5 2 2" xfId="50739"/>
    <cellStyle name="Обычный 5 19 5 5 3" xfId="50740"/>
    <cellStyle name="Обычный 5 19 5 6" xfId="20866"/>
    <cellStyle name="Обычный 5 19 5 6 2" xfId="50741"/>
    <cellStyle name="Обычный 5 19 5 7" xfId="20867"/>
    <cellStyle name="Обычный 5 19 5 7 2" xfId="50742"/>
    <cellStyle name="Обычный 5 19 5 8" xfId="50743"/>
    <cellStyle name="Обычный 5 19 6" xfId="20868"/>
    <cellStyle name="Обычный 5 19 6 2" xfId="20869"/>
    <cellStyle name="Обычный 5 19 6 2 2" xfId="20870"/>
    <cellStyle name="Обычный 5 19 6 2 2 2" xfId="20871"/>
    <cellStyle name="Обычный 5 19 6 2 2 2 2" xfId="50744"/>
    <cellStyle name="Обычный 5 19 6 2 2 3" xfId="50745"/>
    <cellStyle name="Обычный 5 19 6 2 3" xfId="20872"/>
    <cellStyle name="Обычный 5 19 6 2 3 2" xfId="50746"/>
    <cellStyle name="Обычный 5 19 6 2 4" xfId="50747"/>
    <cellStyle name="Обычный 5 19 6 3" xfId="20873"/>
    <cellStyle name="Обычный 5 19 6 3 2" xfId="20874"/>
    <cellStyle name="Обычный 5 19 6 3 2 2" xfId="20875"/>
    <cellStyle name="Обычный 5 19 6 3 2 2 2" xfId="50748"/>
    <cellStyle name="Обычный 5 19 6 3 2 3" xfId="50749"/>
    <cellStyle name="Обычный 5 19 6 3 3" xfId="20876"/>
    <cellStyle name="Обычный 5 19 6 3 3 2" xfId="50750"/>
    <cellStyle name="Обычный 5 19 6 3 4" xfId="50751"/>
    <cellStyle name="Обычный 5 19 6 4" xfId="20877"/>
    <cellStyle name="Обычный 5 19 6 4 2" xfId="20878"/>
    <cellStyle name="Обычный 5 19 6 4 2 2" xfId="20879"/>
    <cellStyle name="Обычный 5 19 6 4 2 2 2" xfId="50752"/>
    <cellStyle name="Обычный 5 19 6 4 2 3" xfId="50753"/>
    <cellStyle name="Обычный 5 19 6 4 3" xfId="20880"/>
    <cellStyle name="Обычный 5 19 6 4 3 2" xfId="50754"/>
    <cellStyle name="Обычный 5 19 6 4 4" xfId="50755"/>
    <cellStyle name="Обычный 5 19 6 5" xfId="20881"/>
    <cellStyle name="Обычный 5 19 6 5 2" xfId="20882"/>
    <cellStyle name="Обычный 5 19 6 5 2 2" xfId="50756"/>
    <cellStyle name="Обычный 5 19 6 5 3" xfId="50757"/>
    <cellStyle name="Обычный 5 19 6 6" xfId="20883"/>
    <cellStyle name="Обычный 5 19 6 6 2" xfId="50758"/>
    <cellStyle name="Обычный 5 19 6 7" xfId="20884"/>
    <cellStyle name="Обычный 5 19 6 7 2" xfId="50759"/>
    <cellStyle name="Обычный 5 19 6 8" xfId="50760"/>
    <cellStyle name="Обычный 5 19 7" xfId="20885"/>
    <cellStyle name="Обычный 5 19 7 2" xfId="20886"/>
    <cellStyle name="Обычный 5 19 7 2 2" xfId="20887"/>
    <cellStyle name="Обычный 5 19 7 2 2 2" xfId="20888"/>
    <cellStyle name="Обычный 5 19 7 2 2 2 2" xfId="50761"/>
    <cellStyle name="Обычный 5 19 7 2 2 3" xfId="50762"/>
    <cellStyle name="Обычный 5 19 7 2 3" xfId="20889"/>
    <cellStyle name="Обычный 5 19 7 2 3 2" xfId="50763"/>
    <cellStyle name="Обычный 5 19 7 2 4" xfId="50764"/>
    <cellStyle name="Обычный 5 19 7 3" xfId="20890"/>
    <cellStyle name="Обычный 5 19 7 3 2" xfId="20891"/>
    <cellStyle name="Обычный 5 19 7 3 2 2" xfId="20892"/>
    <cellStyle name="Обычный 5 19 7 3 2 2 2" xfId="50765"/>
    <cellStyle name="Обычный 5 19 7 3 2 3" xfId="50766"/>
    <cellStyle name="Обычный 5 19 7 3 3" xfId="20893"/>
    <cellStyle name="Обычный 5 19 7 3 3 2" xfId="50767"/>
    <cellStyle name="Обычный 5 19 7 3 4" xfId="50768"/>
    <cellStyle name="Обычный 5 19 7 4" xfId="20894"/>
    <cellStyle name="Обычный 5 19 7 4 2" xfId="20895"/>
    <cellStyle name="Обычный 5 19 7 4 2 2" xfId="20896"/>
    <cellStyle name="Обычный 5 19 7 4 2 2 2" xfId="50769"/>
    <cellStyle name="Обычный 5 19 7 4 2 3" xfId="50770"/>
    <cellStyle name="Обычный 5 19 7 4 3" xfId="20897"/>
    <cellStyle name="Обычный 5 19 7 4 3 2" xfId="50771"/>
    <cellStyle name="Обычный 5 19 7 4 4" xfId="50772"/>
    <cellStyle name="Обычный 5 19 7 5" xfId="20898"/>
    <cellStyle name="Обычный 5 19 7 5 2" xfId="20899"/>
    <cellStyle name="Обычный 5 19 7 5 2 2" xfId="50773"/>
    <cellStyle name="Обычный 5 19 7 5 3" xfId="50774"/>
    <cellStyle name="Обычный 5 19 7 6" xfId="20900"/>
    <cellStyle name="Обычный 5 19 7 6 2" xfId="50775"/>
    <cellStyle name="Обычный 5 19 7 7" xfId="20901"/>
    <cellStyle name="Обычный 5 19 7 7 2" xfId="50776"/>
    <cellStyle name="Обычный 5 19 7 8" xfId="50777"/>
    <cellStyle name="Обычный 5 19 8" xfId="20902"/>
    <cellStyle name="Обычный 5 19 8 2" xfId="20903"/>
    <cellStyle name="Обычный 5 19 8 2 2" xfId="20904"/>
    <cellStyle name="Обычный 5 19 8 2 2 2" xfId="20905"/>
    <cellStyle name="Обычный 5 19 8 2 2 2 2" xfId="50778"/>
    <cellStyle name="Обычный 5 19 8 2 2 3" xfId="50779"/>
    <cellStyle name="Обычный 5 19 8 2 3" xfId="20906"/>
    <cellStyle name="Обычный 5 19 8 2 3 2" xfId="50780"/>
    <cellStyle name="Обычный 5 19 8 2 4" xfId="50781"/>
    <cellStyle name="Обычный 5 19 8 3" xfId="20907"/>
    <cellStyle name="Обычный 5 19 8 3 2" xfId="20908"/>
    <cellStyle name="Обычный 5 19 8 3 2 2" xfId="20909"/>
    <cellStyle name="Обычный 5 19 8 3 2 2 2" xfId="50782"/>
    <cellStyle name="Обычный 5 19 8 3 2 3" xfId="50783"/>
    <cellStyle name="Обычный 5 19 8 3 3" xfId="20910"/>
    <cellStyle name="Обычный 5 19 8 3 3 2" xfId="50784"/>
    <cellStyle name="Обычный 5 19 8 3 4" xfId="50785"/>
    <cellStyle name="Обычный 5 19 8 4" xfId="20911"/>
    <cellStyle name="Обычный 5 19 8 4 2" xfId="20912"/>
    <cellStyle name="Обычный 5 19 8 4 2 2" xfId="20913"/>
    <cellStyle name="Обычный 5 19 8 4 2 2 2" xfId="50786"/>
    <cellStyle name="Обычный 5 19 8 4 2 3" xfId="50787"/>
    <cellStyle name="Обычный 5 19 8 4 3" xfId="20914"/>
    <cellStyle name="Обычный 5 19 8 4 3 2" xfId="50788"/>
    <cellStyle name="Обычный 5 19 8 4 4" xfId="50789"/>
    <cellStyle name="Обычный 5 19 8 5" xfId="20915"/>
    <cellStyle name="Обычный 5 19 8 5 2" xfId="20916"/>
    <cellStyle name="Обычный 5 19 8 5 2 2" xfId="50790"/>
    <cellStyle name="Обычный 5 19 8 5 3" xfId="50791"/>
    <cellStyle name="Обычный 5 19 8 6" xfId="20917"/>
    <cellStyle name="Обычный 5 19 8 6 2" xfId="50792"/>
    <cellStyle name="Обычный 5 19 8 7" xfId="20918"/>
    <cellStyle name="Обычный 5 19 8 7 2" xfId="50793"/>
    <cellStyle name="Обычный 5 19 8 8" xfId="50794"/>
    <cellStyle name="Обычный 5 19 9" xfId="20919"/>
    <cellStyle name="Обычный 5 19 9 2" xfId="20920"/>
    <cellStyle name="Обычный 5 19 9 2 2" xfId="20921"/>
    <cellStyle name="Обычный 5 19 9 2 2 2" xfId="20922"/>
    <cellStyle name="Обычный 5 19 9 2 2 2 2" xfId="50795"/>
    <cellStyle name="Обычный 5 19 9 2 2 3" xfId="50796"/>
    <cellStyle name="Обычный 5 19 9 2 3" xfId="20923"/>
    <cellStyle name="Обычный 5 19 9 2 3 2" xfId="50797"/>
    <cellStyle name="Обычный 5 19 9 2 4" xfId="50798"/>
    <cellStyle name="Обычный 5 19 9 3" xfId="20924"/>
    <cellStyle name="Обычный 5 19 9 3 2" xfId="20925"/>
    <cellStyle name="Обычный 5 19 9 3 2 2" xfId="20926"/>
    <cellStyle name="Обычный 5 19 9 3 2 2 2" xfId="50799"/>
    <cellStyle name="Обычный 5 19 9 3 2 3" xfId="50800"/>
    <cellStyle name="Обычный 5 19 9 3 3" xfId="20927"/>
    <cellStyle name="Обычный 5 19 9 3 3 2" xfId="50801"/>
    <cellStyle name="Обычный 5 19 9 3 4" xfId="50802"/>
    <cellStyle name="Обычный 5 19 9 4" xfId="20928"/>
    <cellStyle name="Обычный 5 19 9 4 2" xfId="20929"/>
    <cellStyle name="Обычный 5 19 9 4 2 2" xfId="20930"/>
    <cellStyle name="Обычный 5 19 9 4 2 2 2" xfId="50803"/>
    <cellStyle name="Обычный 5 19 9 4 2 3" xfId="50804"/>
    <cellStyle name="Обычный 5 19 9 4 3" xfId="20931"/>
    <cellStyle name="Обычный 5 19 9 4 3 2" xfId="50805"/>
    <cellStyle name="Обычный 5 19 9 4 4" xfId="50806"/>
    <cellStyle name="Обычный 5 19 9 5" xfId="20932"/>
    <cellStyle name="Обычный 5 19 9 5 2" xfId="20933"/>
    <cellStyle name="Обычный 5 19 9 5 2 2" xfId="50807"/>
    <cellStyle name="Обычный 5 19 9 5 3" xfId="50808"/>
    <cellStyle name="Обычный 5 19 9 6" xfId="20934"/>
    <cellStyle name="Обычный 5 19 9 6 2" xfId="50809"/>
    <cellStyle name="Обычный 5 19 9 7" xfId="20935"/>
    <cellStyle name="Обычный 5 19 9 7 2" xfId="50810"/>
    <cellStyle name="Обычный 5 19 9 8" xfId="50811"/>
    <cellStyle name="Обычный 5 2" xfId="20936"/>
    <cellStyle name="Обычный 5 2 10" xfId="20937"/>
    <cellStyle name="Обычный 5 2 10 2" xfId="20938"/>
    <cellStyle name="Обычный 5 2 10 2 2" xfId="20939"/>
    <cellStyle name="Обычный 5 2 10 2 2 2" xfId="20940"/>
    <cellStyle name="Обычный 5 2 10 2 2 2 2" xfId="50812"/>
    <cellStyle name="Обычный 5 2 10 2 2 3" xfId="50813"/>
    <cellStyle name="Обычный 5 2 10 2 3" xfId="20941"/>
    <cellStyle name="Обычный 5 2 10 2 3 2" xfId="50814"/>
    <cellStyle name="Обычный 5 2 10 2 4" xfId="50815"/>
    <cellStyle name="Обычный 5 2 10 3" xfId="20942"/>
    <cellStyle name="Обычный 5 2 10 3 2" xfId="20943"/>
    <cellStyle name="Обычный 5 2 10 3 2 2" xfId="20944"/>
    <cellStyle name="Обычный 5 2 10 3 2 2 2" xfId="50816"/>
    <cellStyle name="Обычный 5 2 10 3 2 3" xfId="50817"/>
    <cellStyle name="Обычный 5 2 10 3 3" xfId="20945"/>
    <cellStyle name="Обычный 5 2 10 3 3 2" xfId="50818"/>
    <cellStyle name="Обычный 5 2 10 3 4" xfId="50819"/>
    <cellStyle name="Обычный 5 2 10 4" xfId="20946"/>
    <cellStyle name="Обычный 5 2 10 4 2" xfId="20947"/>
    <cellStyle name="Обычный 5 2 10 4 2 2" xfId="20948"/>
    <cellStyle name="Обычный 5 2 10 4 2 2 2" xfId="50820"/>
    <cellStyle name="Обычный 5 2 10 4 2 3" xfId="50821"/>
    <cellStyle name="Обычный 5 2 10 4 3" xfId="20949"/>
    <cellStyle name="Обычный 5 2 10 4 3 2" xfId="50822"/>
    <cellStyle name="Обычный 5 2 10 4 4" xfId="50823"/>
    <cellStyle name="Обычный 5 2 10 5" xfId="20950"/>
    <cellStyle name="Обычный 5 2 10 5 2" xfId="20951"/>
    <cellStyle name="Обычный 5 2 10 5 2 2" xfId="50824"/>
    <cellStyle name="Обычный 5 2 10 5 3" xfId="50825"/>
    <cellStyle name="Обычный 5 2 10 6" xfId="20952"/>
    <cellStyle name="Обычный 5 2 10 6 2" xfId="50826"/>
    <cellStyle name="Обычный 5 2 10 7" xfId="20953"/>
    <cellStyle name="Обычный 5 2 10 7 2" xfId="50827"/>
    <cellStyle name="Обычный 5 2 10 8" xfId="50828"/>
    <cellStyle name="Обычный 5 2 11" xfId="20954"/>
    <cellStyle name="Обычный 5 2 11 2" xfId="20955"/>
    <cellStyle name="Обычный 5 2 11 2 2" xfId="20956"/>
    <cellStyle name="Обычный 5 2 11 2 2 2" xfId="20957"/>
    <cellStyle name="Обычный 5 2 11 2 2 2 2" xfId="50829"/>
    <cellStyle name="Обычный 5 2 11 2 2 3" xfId="50830"/>
    <cellStyle name="Обычный 5 2 11 2 3" xfId="20958"/>
    <cellStyle name="Обычный 5 2 11 2 3 2" xfId="50831"/>
    <cellStyle name="Обычный 5 2 11 2 4" xfId="50832"/>
    <cellStyle name="Обычный 5 2 11 3" xfId="20959"/>
    <cellStyle name="Обычный 5 2 11 3 2" xfId="20960"/>
    <cellStyle name="Обычный 5 2 11 3 2 2" xfId="20961"/>
    <cellStyle name="Обычный 5 2 11 3 2 2 2" xfId="50833"/>
    <cellStyle name="Обычный 5 2 11 3 2 3" xfId="50834"/>
    <cellStyle name="Обычный 5 2 11 3 3" xfId="20962"/>
    <cellStyle name="Обычный 5 2 11 3 3 2" xfId="50835"/>
    <cellStyle name="Обычный 5 2 11 3 4" xfId="50836"/>
    <cellStyle name="Обычный 5 2 11 4" xfId="20963"/>
    <cellStyle name="Обычный 5 2 11 4 2" xfId="20964"/>
    <cellStyle name="Обычный 5 2 11 4 2 2" xfId="20965"/>
    <cellStyle name="Обычный 5 2 11 4 2 2 2" xfId="50837"/>
    <cellStyle name="Обычный 5 2 11 4 2 3" xfId="50838"/>
    <cellStyle name="Обычный 5 2 11 4 3" xfId="20966"/>
    <cellStyle name="Обычный 5 2 11 4 3 2" xfId="50839"/>
    <cellStyle name="Обычный 5 2 11 4 4" xfId="50840"/>
    <cellStyle name="Обычный 5 2 11 5" xfId="20967"/>
    <cellStyle name="Обычный 5 2 11 5 2" xfId="20968"/>
    <cellStyle name="Обычный 5 2 11 5 2 2" xfId="50841"/>
    <cellStyle name="Обычный 5 2 11 5 3" xfId="50842"/>
    <cellStyle name="Обычный 5 2 11 6" xfId="20969"/>
    <cellStyle name="Обычный 5 2 11 6 2" xfId="50843"/>
    <cellStyle name="Обычный 5 2 11 7" xfId="20970"/>
    <cellStyle name="Обычный 5 2 11 7 2" xfId="50844"/>
    <cellStyle name="Обычный 5 2 11 8" xfId="50845"/>
    <cellStyle name="Обычный 5 2 12" xfId="20971"/>
    <cellStyle name="Обычный 5 2 12 2" xfId="20972"/>
    <cellStyle name="Обычный 5 2 12 2 2" xfId="20973"/>
    <cellStyle name="Обычный 5 2 12 2 2 2" xfId="20974"/>
    <cellStyle name="Обычный 5 2 12 2 2 2 2" xfId="50846"/>
    <cellStyle name="Обычный 5 2 12 2 2 3" xfId="50847"/>
    <cellStyle name="Обычный 5 2 12 2 3" xfId="20975"/>
    <cellStyle name="Обычный 5 2 12 2 3 2" xfId="50848"/>
    <cellStyle name="Обычный 5 2 12 2 4" xfId="50849"/>
    <cellStyle name="Обычный 5 2 12 3" xfId="20976"/>
    <cellStyle name="Обычный 5 2 12 3 2" xfId="20977"/>
    <cellStyle name="Обычный 5 2 12 3 2 2" xfId="20978"/>
    <cellStyle name="Обычный 5 2 12 3 2 2 2" xfId="50850"/>
    <cellStyle name="Обычный 5 2 12 3 2 3" xfId="50851"/>
    <cellStyle name="Обычный 5 2 12 3 3" xfId="20979"/>
    <cellStyle name="Обычный 5 2 12 3 3 2" xfId="50852"/>
    <cellStyle name="Обычный 5 2 12 3 4" xfId="50853"/>
    <cellStyle name="Обычный 5 2 12 4" xfId="20980"/>
    <cellStyle name="Обычный 5 2 12 4 2" xfId="20981"/>
    <cellStyle name="Обычный 5 2 12 4 2 2" xfId="20982"/>
    <cellStyle name="Обычный 5 2 12 4 2 2 2" xfId="50854"/>
    <cellStyle name="Обычный 5 2 12 4 2 3" xfId="50855"/>
    <cellStyle name="Обычный 5 2 12 4 3" xfId="20983"/>
    <cellStyle name="Обычный 5 2 12 4 3 2" xfId="50856"/>
    <cellStyle name="Обычный 5 2 12 4 4" xfId="50857"/>
    <cellStyle name="Обычный 5 2 12 5" xfId="20984"/>
    <cellStyle name="Обычный 5 2 12 5 2" xfId="20985"/>
    <cellStyle name="Обычный 5 2 12 5 2 2" xfId="50858"/>
    <cellStyle name="Обычный 5 2 12 5 3" xfId="50859"/>
    <cellStyle name="Обычный 5 2 12 6" xfId="20986"/>
    <cellStyle name="Обычный 5 2 12 6 2" xfId="50860"/>
    <cellStyle name="Обычный 5 2 12 7" xfId="20987"/>
    <cellStyle name="Обычный 5 2 12 7 2" xfId="50861"/>
    <cellStyle name="Обычный 5 2 12 8" xfId="50862"/>
    <cellStyle name="Обычный 5 2 13" xfId="20988"/>
    <cellStyle name="Обычный 5 2 13 2" xfId="20989"/>
    <cellStyle name="Обычный 5 2 13 2 2" xfId="20990"/>
    <cellStyle name="Обычный 5 2 13 2 2 2" xfId="20991"/>
    <cellStyle name="Обычный 5 2 13 2 2 2 2" xfId="50863"/>
    <cellStyle name="Обычный 5 2 13 2 2 3" xfId="50864"/>
    <cellStyle name="Обычный 5 2 13 2 3" xfId="20992"/>
    <cellStyle name="Обычный 5 2 13 2 3 2" xfId="50865"/>
    <cellStyle name="Обычный 5 2 13 2 4" xfId="50866"/>
    <cellStyle name="Обычный 5 2 13 3" xfId="20993"/>
    <cellStyle name="Обычный 5 2 13 3 2" xfId="20994"/>
    <cellStyle name="Обычный 5 2 13 3 2 2" xfId="20995"/>
    <cellStyle name="Обычный 5 2 13 3 2 2 2" xfId="50867"/>
    <cellStyle name="Обычный 5 2 13 3 2 3" xfId="50868"/>
    <cellStyle name="Обычный 5 2 13 3 3" xfId="20996"/>
    <cellStyle name="Обычный 5 2 13 3 3 2" xfId="50869"/>
    <cellStyle name="Обычный 5 2 13 3 4" xfId="50870"/>
    <cellStyle name="Обычный 5 2 13 4" xfId="20997"/>
    <cellStyle name="Обычный 5 2 13 4 2" xfId="20998"/>
    <cellStyle name="Обычный 5 2 13 4 2 2" xfId="20999"/>
    <cellStyle name="Обычный 5 2 13 4 2 2 2" xfId="50871"/>
    <cellStyle name="Обычный 5 2 13 4 2 3" xfId="50872"/>
    <cellStyle name="Обычный 5 2 13 4 3" xfId="21000"/>
    <cellStyle name="Обычный 5 2 13 4 3 2" xfId="50873"/>
    <cellStyle name="Обычный 5 2 13 4 4" xfId="50874"/>
    <cellStyle name="Обычный 5 2 13 5" xfId="21001"/>
    <cellStyle name="Обычный 5 2 13 5 2" xfId="21002"/>
    <cellStyle name="Обычный 5 2 13 5 2 2" xfId="50875"/>
    <cellStyle name="Обычный 5 2 13 5 3" xfId="50876"/>
    <cellStyle name="Обычный 5 2 13 6" xfId="21003"/>
    <cellStyle name="Обычный 5 2 13 6 2" xfId="50877"/>
    <cellStyle name="Обычный 5 2 13 7" xfId="21004"/>
    <cellStyle name="Обычный 5 2 13 7 2" xfId="50878"/>
    <cellStyle name="Обычный 5 2 13 8" xfId="50879"/>
    <cellStyle name="Обычный 5 2 14" xfId="21005"/>
    <cellStyle name="Обычный 5 2 14 2" xfId="21006"/>
    <cellStyle name="Обычный 5 2 14 2 2" xfId="21007"/>
    <cellStyle name="Обычный 5 2 14 2 2 2" xfId="21008"/>
    <cellStyle name="Обычный 5 2 14 2 2 2 2" xfId="50880"/>
    <cellStyle name="Обычный 5 2 14 2 2 3" xfId="50881"/>
    <cellStyle name="Обычный 5 2 14 2 3" xfId="21009"/>
    <cellStyle name="Обычный 5 2 14 2 3 2" xfId="50882"/>
    <cellStyle name="Обычный 5 2 14 2 4" xfId="50883"/>
    <cellStyle name="Обычный 5 2 14 3" xfId="21010"/>
    <cellStyle name="Обычный 5 2 14 3 2" xfId="21011"/>
    <cellStyle name="Обычный 5 2 14 3 2 2" xfId="21012"/>
    <cellStyle name="Обычный 5 2 14 3 2 2 2" xfId="50884"/>
    <cellStyle name="Обычный 5 2 14 3 2 3" xfId="50885"/>
    <cellStyle name="Обычный 5 2 14 3 3" xfId="21013"/>
    <cellStyle name="Обычный 5 2 14 3 3 2" xfId="50886"/>
    <cellStyle name="Обычный 5 2 14 3 4" xfId="50887"/>
    <cellStyle name="Обычный 5 2 14 4" xfId="21014"/>
    <cellStyle name="Обычный 5 2 14 4 2" xfId="21015"/>
    <cellStyle name="Обычный 5 2 14 4 2 2" xfId="21016"/>
    <cellStyle name="Обычный 5 2 14 4 2 2 2" xfId="50888"/>
    <cellStyle name="Обычный 5 2 14 4 2 3" xfId="50889"/>
    <cellStyle name="Обычный 5 2 14 4 3" xfId="21017"/>
    <cellStyle name="Обычный 5 2 14 4 3 2" xfId="50890"/>
    <cellStyle name="Обычный 5 2 14 4 4" xfId="50891"/>
    <cellStyle name="Обычный 5 2 14 5" xfId="21018"/>
    <cellStyle name="Обычный 5 2 14 5 2" xfId="21019"/>
    <cellStyle name="Обычный 5 2 14 5 2 2" xfId="50892"/>
    <cellStyle name="Обычный 5 2 14 5 3" xfId="50893"/>
    <cellStyle name="Обычный 5 2 14 6" xfId="21020"/>
    <cellStyle name="Обычный 5 2 14 6 2" xfId="50894"/>
    <cellStyle name="Обычный 5 2 14 7" xfId="21021"/>
    <cellStyle name="Обычный 5 2 14 7 2" xfId="50895"/>
    <cellStyle name="Обычный 5 2 14 8" xfId="50896"/>
    <cellStyle name="Обычный 5 2 15" xfId="21022"/>
    <cellStyle name="Обычный 5 2 15 2" xfId="21023"/>
    <cellStyle name="Обычный 5 2 15 2 2" xfId="21024"/>
    <cellStyle name="Обычный 5 2 15 2 2 2" xfId="21025"/>
    <cellStyle name="Обычный 5 2 15 2 2 2 2" xfId="50897"/>
    <cellStyle name="Обычный 5 2 15 2 2 3" xfId="50898"/>
    <cellStyle name="Обычный 5 2 15 2 3" xfId="21026"/>
    <cellStyle name="Обычный 5 2 15 2 3 2" xfId="50899"/>
    <cellStyle name="Обычный 5 2 15 2 4" xfId="50900"/>
    <cellStyle name="Обычный 5 2 15 3" xfId="21027"/>
    <cellStyle name="Обычный 5 2 15 3 2" xfId="21028"/>
    <cellStyle name="Обычный 5 2 15 3 2 2" xfId="21029"/>
    <cellStyle name="Обычный 5 2 15 3 2 2 2" xfId="50901"/>
    <cellStyle name="Обычный 5 2 15 3 2 3" xfId="50902"/>
    <cellStyle name="Обычный 5 2 15 3 3" xfId="21030"/>
    <cellStyle name="Обычный 5 2 15 3 3 2" xfId="50903"/>
    <cellStyle name="Обычный 5 2 15 3 4" xfId="50904"/>
    <cellStyle name="Обычный 5 2 15 4" xfId="21031"/>
    <cellStyle name="Обычный 5 2 15 4 2" xfId="21032"/>
    <cellStyle name="Обычный 5 2 15 4 2 2" xfId="21033"/>
    <cellStyle name="Обычный 5 2 15 4 2 2 2" xfId="50905"/>
    <cellStyle name="Обычный 5 2 15 4 2 3" xfId="50906"/>
    <cellStyle name="Обычный 5 2 15 4 3" xfId="21034"/>
    <cellStyle name="Обычный 5 2 15 4 3 2" xfId="50907"/>
    <cellStyle name="Обычный 5 2 15 4 4" xfId="50908"/>
    <cellStyle name="Обычный 5 2 15 5" xfId="21035"/>
    <cellStyle name="Обычный 5 2 15 5 2" xfId="21036"/>
    <cellStyle name="Обычный 5 2 15 5 2 2" xfId="50909"/>
    <cellStyle name="Обычный 5 2 15 5 3" xfId="50910"/>
    <cellStyle name="Обычный 5 2 15 6" xfId="21037"/>
    <cellStyle name="Обычный 5 2 15 6 2" xfId="50911"/>
    <cellStyle name="Обычный 5 2 15 7" xfId="21038"/>
    <cellStyle name="Обычный 5 2 15 7 2" xfId="50912"/>
    <cellStyle name="Обычный 5 2 15 8" xfId="50913"/>
    <cellStyle name="Обычный 5 2 16" xfId="21039"/>
    <cellStyle name="Обычный 5 2 16 2" xfId="21040"/>
    <cellStyle name="Обычный 5 2 16 2 2" xfId="21041"/>
    <cellStyle name="Обычный 5 2 16 2 2 2" xfId="21042"/>
    <cellStyle name="Обычный 5 2 16 2 2 2 2" xfId="50914"/>
    <cellStyle name="Обычный 5 2 16 2 2 3" xfId="50915"/>
    <cellStyle name="Обычный 5 2 16 2 3" xfId="21043"/>
    <cellStyle name="Обычный 5 2 16 2 3 2" xfId="50916"/>
    <cellStyle name="Обычный 5 2 16 2 4" xfId="50917"/>
    <cellStyle name="Обычный 5 2 16 3" xfId="21044"/>
    <cellStyle name="Обычный 5 2 16 3 2" xfId="21045"/>
    <cellStyle name="Обычный 5 2 16 3 2 2" xfId="21046"/>
    <cellStyle name="Обычный 5 2 16 3 2 2 2" xfId="50918"/>
    <cellStyle name="Обычный 5 2 16 3 2 3" xfId="50919"/>
    <cellStyle name="Обычный 5 2 16 3 3" xfId="21047"/>
    <cellStyle name="Обычный 5 2 16 3 3 2" xfId="50920"/>
    <cellStyle name="Обычный 5 2 16 3 4" xfId="50921"/>
    <cellStyle name="Обычный 5 2 16 4" xfId="21048"/>
    <cellStyle name="Обычный 5 2 16 4 2" xfId="21049"/>
    <cellStyle name="Обычный 5 2 16 4 2 2" xfId="21050"/>
    <cellStyle name="Обычный 5 2 16 4 2 2 2" xfId="50922"/>
    <cellStyle name="Обычный 5 2 16 4 2 3" xfId="50923"/>
    <cellStyle name="Обычный 5 2 16 4 3" xfId="21051"/>
    <cellStyle name="Обычный 5 2 16 4 3 2" xfId="50924"/>
    <cellStyle name="Обычный 5 2 16 4 4" xfId="50925"/>
    <cellStyle name="Обычный 5 2 16 5" xfId="21052"/>
    <cellStyle name="Обычный 5 2 16 5 2" xfId="21053"/>
    <cellStyle name="Обычный 5 2 16 5 2 2" xfId="50926"/>
    <cellStyle name="Обычный 5 2 16 5 3" xfId="50927"/>
    <cellStyle name="Обычный 5 2 16 6" xfId="21054"/>
    <cellStyle name="Обычный 5 2 16 6 2" xfId="50928"/>
    <cellStyle name="Обычный 5 2 16 7" xfId="21055"/>
    <cellStyle name="Обычный 5 2 16 7 2" xfId="50929"/>
    <cellStyle name="Обычный 5 2 16 8" xfId="50930"/>
    <cellStyle name="Обычный 5 2 17" xfId="21056"/>
    <cellStyle name="Обычный 5 2 17 2" xfId="21057"/>
    <cellStyle name="Обычный 5 2 17 2 2" xfId="21058"/>
    <cellStyle name="Обычный 5 2 17 2 2 2" xfId="21059"/>
    <cellStyle name="Обычный 5 2 17 2 2 2 2" xfId="50931"/>
    <cellStyle name="Обычный 5 2 17 2 2 3" xfId="50932"/>
    <cellStyle name="Обычный 5 2 17 2 3" xfId="21060"/>
    <cellStyle name="Обычный 5 2 17 2 3 2" xfId="50933"/>
    <cellStyle name="Обычный 5 2 17 2 4" xfId="50934"/>
    <cellStyle name="Обычный 5 2 17 3" xfId="21061"/>
    <cellStyle name="Обычный 5 2 17 3 2" xfId="21062"/>
    <cellStyle name="Обычный 5 2 17 3 2 2" xfId="21063"/>
    <cellStyle name="Обычный 5 2 17 3 2 2 2" xfId="50935"/>
    <cellStyle name="Обычный 5 2 17 3 2 3" xfId="50936"/>
    <cellStyle name="Обычный 5 2 17 3 3" xfId="21064"/>
    <cellStyle name="Обычный 5 2 17 3 3 2" xfId="50937"/>
    <cellStyle name="Обычный 5 2 17 3 4" xfId="50938"/>
    <cellStyle name="Обычный 5 2 17 4" xfId="21065"/>
    <cellStyle name="Обычный 5 2 17 4 2" xfId="21066"/>
    <cellStyle name="Обычный 5 2 17 4 2 2" xfId="21067"/>
    <cellStyle name="Обычный 5 2 17 4 2 2 2" xfId="50939"/>
    <cellStyle name="Обычный 5 2 17 4 2 3" xfId="50940"/>
    <cellStyle name="Обычный 5 2 17 4 3" xfId="21068"/>
    <cellStyle name="Обычный 5 2 17 4 3 2" xfId="50941"/>
    <cellStyle name="Обычный 5 2 17 4 4" xfId="50942"/>
    <cellStyle name="Обычный 5 2 17 5" xfId="21069"/>
    <cellStyle name="Обычный 5 2 17 5 2" xfId="21070"/>
    <cellStyle name="Обычный 5 2 17 5 2 2" xfId="50943"/>
    <cellStyle name="Обычный 5 2 17 5 3" xfId="50944"/>
    <cellStyle name="Обычный 5 2 17 6" xfId="21071"/>
    <cellStyle name="Обычный 5 2 17 6 2" xfId="50945"/>
    <cellStyle name="Обычный 5 2 17 7" xfId="21072"/>
    <cellStyle name="Обычный 5 2 17 7 2" xfId="50946"/>
    <cellStyle name="Обычный 5 2 17 8" xfId="50947"/>
    <cellStyle name="Обычный 5 2 18" xfId="21073"/>
    <cellStyle name="Обычный 5 2 18 2" xfId="21074"/>
    <cellStyle name="Обычный 5 2 18 2 2" xfId="21075"/>
    <cellStyle name="Обычный 5 2 18 2 2 2" xfId="21076"/>
    <cellStyle name="Обычный 5 2 18 2 2 2 2" xfId="50948"/>
    <cellStyle name="Обычный 5 2 18 2 2 3" xfId="50949"/>
    <cellStyle name="Обычный 5 2 18 2 3" xfId="21077"/>
    <cellStyle name="Обычный 5 2 18 2 3 2" xfId="50950"/>
    <cellStyle name="Обычный 5 2 18 2 4" xfId="50951"/>
    <cellStyle name="Обычный 5 2 18 3" xfId="21078"/>
    <cellStyle name="Обычный 5 2 18 3 2" xfId="21079"/>
    <cellStyle name="Обычный 5 2 18 3 2 2" xfId="21080"/>
    <cellStyle name="Обычный 5 2 18 3 2 2 2" xfId="50952"/>
    <cellStyle name="Обычный 5 2 18 3 2 3" xfId="50953"/>
    <cellStyle name="Обычный 5 2 18 3 3" xfId="21081"/>
    <cellStyle name="Обычный 5 2 18 3 3 2" xfId="50954"/>
    <cellStyle name="Обычный 5 2 18 3 4" xfId="50955"/>
    <cellStyle name="Обычный 5 2 18 4" xfId="21082"/>
    <cellStyle name="Обычный 5 2 18 4 2" xfId="21083"/>
    <cellStyle name="Обычный 5 2 18 4 2 2" xfId="21084"/>
    <cellStyle name="Обычный 5 2 18 4 2 2 2" xfId="50956"/>
    <cellStyle name="Обычный 5 2 18 4 2 3" xfId="50957"/>
    <cellStyle name="Обычный 5 2 18 4 3" xfId="21085"/>
    <cellStyle name="Обычный 5 2 18 4 3 2" xfId="50958"/>
    <cellStyle name="Обычный 5 2 18 4 4" xfId="50959"/>
    <cellStyle name="Обычный 5 2 18 5" xfId="21086"/>
    <cellStyle name="Обычный 5 2 18 5 2" xfId="21087"/>
    <cellStyle name="Обычный 5 2 18 5 2 2" xfId="50960"/>
    <cellStyle name="Обычный 5 2 18 5 3" xfId="50961"/>
    <cellStyle name="Обычный 5 2 18 6" xfId="21088"/>
    <cellStyle name="Обычный 5 2 18 6 2" xfId="50962"/>
    <cellStyle name="Обычный 5 2 18 7" xfId="21089"/>
    <cellStyle name="Обычный 5 2 18 7 2" xfId="50963"/>
    <cellStyle name="Обычный 5 2 18 8" xfId="50964"/>
    <cellStyle name="Обычный 5 2 19" xfId="21090"/>
    <cellStyle name="Обычный 5 2 19 2" xfId="21091"/>
    <cellStyle name="Обычный 5 2 19 2 2" xfId="21092"/>
    <cellStyle name="Обычный 5 2 19 2 2 2" xfId="21093"/>
    <cellStyle name="Обычный 5 2 19 2 2 2 2" xfId="50965"/>
    <cellStyle name="Обычный 5 2 19 2 2 3" xfId="50966"/>
    <cellStyle name="Обычный 5 2 19 2 3" xfId="21094"/>
    <cellStyle name="Обычный 5 2 19 2 3 2" xfId="50967"/>
    <cellStyle name="Обычный 5 2 19 2 4" xfId="50968"/>
    <cellStyle name="Обычный 5 2 19 3" xfId="21095"/>
    <cellStyle name="Обычный 5 2 19 3 2" xfId="21096"/>
    <cellStyle name="Обычный 5 2 19 3 2 2" xfId="21097"/>
    <cellStyle name="Обычный 5 2 19 3 2 2 2" xfId="50969"/>
    <cellStyle name="Обычный 5 2 19 3 2 3" xfId="50970"/>
    <cellStyle name="Обычный 5 2 19 3 3" xfId="21098"/>
    <cellStyle name="Обычный 5 2 19 3 3 2" xfId="50971"/>
    <cellStyle name="Обычный 5 2 19 3 4" xfId="50972"/>
    <cellStyle name="Обычный 5 2 19 4" xfId="21099"/>
    <cellStyle name="Обычный 5 2 19 4 2" xfId="21100"/>
    <cellStyle name="Обычный 5 2 19 4 2 2" xfId="21101"/>
    <cellStyle name="Обычный 5 2 19 4 2 2 2" xfId="50973"/>
    <cellStyle name="Обычный 5 2 19 4 2 3" xfId="50974"/>
    <cellStyle name="Обычный 5 2 19 4 3" xfId="21102"/>
    <cellStyle name="Обычный 5 2 19 4 3 2" xfId="50975"/>
    <cellStyle name="Обычный 5 2 19 4 4" xfId="50976"/>
    <cellStyle name="Обычный 5 2 19 5" xfId="21103"/>
    <cellStyle name="Обычный 5 2 19 5 2" xfId="21104"/>
    <cellStyle name="Обычный 5 2 19 5 2 2" xfId="50977"/>
    <cellStyle name="Обычный 5 2 19 5 3" xfId="50978"/>
    <cellStyle name="Обычный 5 2 19 6" xfId="21105"/>
    <cellStyle name="Обычный 5 2 19 6 2" xfId="50979"/>
    <cellStyle name="Обычный 5 2 19 7" xfId="21106"/>
    <cellStyle name="Обычный 5 2 19 7 2" xfId="50980"/>
    <cellStyle name="Обычный 5 2 19 8" xfId="50981"/>
    <cellStyle name="Обычный 5 2 2" xfId="21107"/>
    <cellStyle name="Обычный 5 2 2 10" xfId="50982"/>
    <cellStyle name="Обычный 5 2 2 2" xfId="21108"/>
    <cellStyle name="Обычный 5 2 2 2 2" xfId="21109"/>
    <cellStyle name="Обычный 5 2 2 2 2 2" xfId="21110"/>
    <cellStyle name="Обычный 5 2 2 2 2 2 2" xfId="21111"/>
    <cellStyle name="Обычный 5 2 2 2 2 2 2 2" xfId="50983"/>
    <cellStyle name="Обычный 5 2 2 2 2 2 3" xfId="50984"/>
    <cellStyle name="Обычный 5 2 2 2 2 3" xfId="21112"/>
    <cellStyle name="Обычный 5 2 2 2 2 3 2" xfId="50985"/>
    <cellStyle name="Обычный 5 2 2 2 2 4" xfId="50986"/>
    <cellStyle name="Обычный 5 2 2 2 3" xfId="21113"/>
    <cellStyle name="Обычный 5 2 2 2 3 2" xfId="50987"/>
    <cellStyle name="Обычный 5 2 2 2 4" xfId="21114"/>
    <cellStyle name="Обычный 5 2 2 2 4 2" xfId="21115"/>
    <cellStyle name="Обычный 5 2 2 2 4 2 2" xfId="50988"/>
    <cellStyle name="Обычный 5 2 2 2 4 3" xfId="50989"/>
    <cellStyle name="Обычный 5 2 2 2 5" xfId="21116"/>
    <cellStyle name="Обычный 5 2 2 2 5 2" xfId="50990"/>
    <cellStyle name="Обычный 5 2 2 2 6" xfId="50991"/>
    <cellStyle name="Обычный 5 2 2 3" xfId="21117"/>
    <cellStyle name="Обычный 5 2 2 3 2" xfId="21118"/>
    <cellStyle name="Обычный 5 2 2 3 2 2" xfId="21119"/>
    <cellStyle name="Обычный 5 2 2 3 2 2 2" xfId="21120"/>
    <cellStyle name="Обычный 5 2 2 3 2 2 2 2" xfId="50992"/>
    <cellStyle name="Обычный 5 2 2 3 2 2 3" xfId="50993"/>
    <cellStyle name="Обычный 5 2 2 3 2 3" xfId="21121"/>
    <cellStyle name="Обычный 5 2 2 3 2 3 2" xfId="50994"/>
    <cellStyle name="Обычный 5 2 2 3 2 4" xfId="50995"/>
    <cellStyle name="Обычный 5 2 2 3 3" xfId="21122"/>
    <cellStyle name="Обычный 5 2 2 3 3 2" xfId="21123"/>
    <cellStyle name="Обычный 5 2 2 3 3 2 2" xfId="50996"/>
    <cellStyle name="Обычный 5 2 2 3 3 3" xfId="50997"/>
    <cellStyle name="Обычный 5 2 2 3 4" xfId="21124"/>
    <cellStyle name="Обычный 5 2 2 3 4 2" xfId="50998"/>
    <cellStyle name="Обычный 5 2 2 3 5" xfId="50999"/>
    <cellStyle name="Обычный 5 2 2 4" xfId="21125"/>
    <cellStyle name="Обычный 5 2 2 4 2" xfId="21126"/>
    <cellStyle name="Обычный 5 2 2 4 2 2" xfId="21127"/>
    <cellStyle name="Обычный 5 2 2 4 2 2 2" xfId="51000"/>
    <cellStyle name="Обычный 5 2 2 4 2 3" xfId="51001"/>
    <cellStyle name="Обычный 5 2 2 4 3" xfId="21128"/>
    <cellStyle name="Обычный 5 2 2 4 3 2" xfId="51002"/>
    <cellStyle name="Обычный 5 2 2 4 4" xfId="51003"/>
    <cellStyle name="Обычный 5 2 2 5" xfId="21129"/>
    <cellStyle name="Обычный 5 2 2 5 2" xfId="21130"/>
    <cellStyle name="Обычный 5 2 2 5 2 2" xfId="21131"/>
    <cellStyle name="Обычный 5 2 2 5 2 2 2" xfId="51004"/>
    <cellStyle name="Обычный 5 2 2 5 2 3" xfId="51005"/>
    <cellStyle name="Обычный 5 2 2 5 3" xfId="21132"/>
    <cellStyle name="Обычный 5 2 2 5 3 2" xfId="51006"/>
    <cellStyle name="Обычный 5 2 2 5 4" xfId="51007"/>
    <cellStyle name="Обычный 5 2 2 6" xfId="21133"/>
    <cellStyle name="Обычный 5 2 2 6 2" xfId="21134"/>
    <cellStyle name="Обычный 5 2 2 6 2 2" xfId="21135"/>
    <cellStyle name="Обычный 5 2 2 6 2 2 2" xfId="51008"/>
    <cellStyle name="Обычный 5 2 2 6 2 3" xfId="51009"/>
    <cellStyle name="Обычный 5 2 2 6 3" xfId="21136"/>
    <cellStyle name="Обычный 5 2 2 6 3 2" xfId="51010"/>
    <cellStyle name="Обычный 5 2 2 6 4" xfId="51011"/>
    <cellStyle name="Обычный 5 2 2 7" xfId="21137"/>
    <cellStyle name="Обычный 5 2 2 7 2" xfId="21138"/>
    <cellStyle name="Обычный 5 2 2 7 2 2" xfId="51012"/>
    <cellStyle name="Обычный 5 2 2 7 3" xfId="51013"/>
    <cellStyle name="Обычный 5 2 2 8" xfId="21139"/>
    <cellStyle name="Обычный 5 2 2 8 2" xfId="51014"/>
    <cellStyle name="Обычный 5 2 2 9" xfId="21140"/>
    <cellStyle name="Обычный 5 2 2 9 2" xfId="51015"/>
    <cellStyle name="Обычный 5 2 20" xfId="21141"/>
    <cellStyle name="Обычный 5 2 20 2" xfId="21142"/>
    <cellStyle name="Обычный 5 2 20 2 2" xfId="21143"/>
    <cellStyle name="Обычный 5 2 20 2 2 2" xfId="21144"/>
    <cellStyle name="Обычный 5 2 20 2 2 2 2" xfId="51016"/>
    <cellStyle name="Обычный 5 2 20 2 2 3" xfId="51017"/>
    <cellStyle name="Обычный 5 2 20 2 3" xfId="21145"/>
    <cellStyle name="Обычный 5 2 20 2 3 2" xfId="51018"/>
    <cellStyle name="Обычный 5 2 20 2 4" xfId="51019"/>
    <cellStyle name="Обычный 5 2 20 3" xfId="21146"/>
    <cellStyle name="Обычный 5 2 20 3 2" xfId="21147"/>
    <cellStyle name="Обычный 5 2 20 3 2 2" xfId="21148"/>
    <cellStyle name="Обычный 5 2 20 3 2 2 2" xfId="51020"/>
    <cellStyle name="Обычный 5 2 20 3 2 3" xfId="51021"/>
    <cellStyle name="Обычный 5 2 20 3 3" xfId="21149"/>
    <cellStyle name="Обычный 5 2 20 3 3 2" xfId="51022"/>
    <cellStyle name="Обычный 5 2 20 3 4" xfId="51023"/>
    <cellStyle name="Обычный 5 2 20 4" xfId="21150"/>
    <cellStyle name="Обычный 5 2 20 4 2" xfId="21151"/>
    <cellStyle name="Обычный 5 2 20 4 2 2" xfId="21152"/>
    <cellStyle name="Обычный 5 2 20 4 2 2 2" xfId="51024"/>
    <cellStyle name="Обычный 5 2 20 4 2 3" xfId="51025"/>
    <cellStyle name="Обычный 5 2 20 4 3" xfId="21153"/>
    <cellStyle name="Обычный 5 2 20 4 3 2" xfId="51026"/>
    <cellStyle name="Обычный 5 2 20 4 4" xfId="51027"/>
    <cellStyle name="Обычный 5 2 20 5" xfId="21154"/>
    <cellStyle name="Обычный 5 2 20 5 2" xfId="21155"/>
    <cellStyle name="Обычный 5 2 20 5 2 2" xfId="51028"/>
    <cellStyle name="Обычный 5 2 20 5 3" xfId="51029"/>
    <cellStyle name="Обычный 5 2 20 6" xfId="21156"/>
    <cellStyle name="Обычный 5 2 20 6 2" xfId="51030"/>
    <cellStyle name="Обычный 5 2 20 7" xfId="21157"/>
    <cellStyle name="Обычный 5 2 20 7 2" xfId="51031"/>
    <cellStyle name="Обычный 5 2 20 8" xfId="51032"/>
    <cellStyle name="Обычный 5 2 21" xfId="21158"/>
    <cellStyle name="Обычный 5 2 21 2" xfId="21159"/>
    <cellStyle name="Обычный 5 2 21 2 2" xfId="21160"/>
    <cellStyle name="Обычный 5 2 21 2 2 2" xfId="21161"/>
    <cellStyle name="Обычный 5 2 21 2 2 2 2" xfId="51033"/>
    <cellStyle name="Обычный 5 2 21 2 2 3" xfId="51034"/>
    <cellStyle name="Обычный 5 2 21 2 3" xfId="21162"/>
    <cellStyle name="Обычный 5 2 21 2 3 2" xfId="51035"/>
    <cellStyle name="Обычный 5 2 21 2 4" xfId="51036"/>
    <cellStyle name="Обычный 5 2 21 3" xfId="21163"/>
    <cellStyle name="Обычный 5 2 21 3 2" xfId="21164"/>
    <cellStyle name="Обычный 5 2 21 3 2 2" xfId="21165"/>
    <cellStyle name="Обычный 5 2 21 3 2 2 2" xfId="51037"/>
    <cellStyle name="Обычный 5 2 21 3 2 3" xfId="51038"/>
    <cellStyle name="Обычный 5 2 21 3 3" xfId="21166"/>
    <cellStyle name="Обычный 5 2 21 3 3 2" xfId="51039"/>
    <cellStyle name="Обычный 5 2 21 3 4" xfId="51040"/>
    <cellStyle name="Обычный 5 2 21 4" xfId="21167"/>
    <cellStyle name="Обычный 5 2 21 4 2" xfId="21168"/>
    <cellStyle name="Обычный 5 2 21 4 2 2" xfId="21169"/>
    <cellStyle name="Обычный 5 2 21 4 2 2 2" xfId="51041"/>
    <cellStyle name="Обычный 5 2 21 4 2 3" xfId="51042"/>
    <cellStyle name="Обычный 5 2 21 4 3" xfId="21170"/>
    <cellStyle name="Обычный 5 2 21 4 3 2" xfId="51043"/>
    <cellStyle name="Обычный 5 2 21 4 4" xfId="51044"/>
    <cellStyle name="Обычный 5 2 21 5" xfId="21171"/>
    <cellStyle name="Обычный 5 2 21 5 2" xfId="21172"/>
    <cellStyle name="Обычный 5 2 21 5 2 2" xfId="51045"/>
    <cellStyle name="Обычный 5 2 21 5 3" xfId="51046"/>
    <cellStyle name="Обычный 5 2 21 6" xfId="21173"/>
    <cellStyle name="Обычный 5 2 21 6 2" xfId="51047"/>
    <cellStyle name="Обычный 5 2 21 7" xfId="21174"/>
    <cellStyle name="Обычный 5 2 21 7 2" xfId="51048"/>
    <cellStyle name="Обычный 5 2 21 8" xfId="51049"/>
    <cellStyle name="Обычный 5 2 22" xfId="21175"/>
    <cellStyle name="Обычный 5 2 22 2" xfId="21176"/>
    <cellStyle name="Обычный 5 2 22 2 2" xfId="21177"/>
    <cellStyle name="Обычный 5 2 22 2 2 2" xfId="21178"/>
    <cellStyle name="Обычный 5 2 22 2 2 2 2" xfId="51050"/>
    <cellStyle name="Обычный 5 2 22 2 2 3" xfId="51051"/>
    <cellStyle name="Обычный 5 2 22 2 3" xfId="21179"/>
    <cellStyle name="Обычный 5 2 22 2 3 2" xfId="51052"/>
    <cellStyle name="Обычный 5 2 22 2 4" xfId="51053"/>
    <cellStyle name="Обычный 5 2 22 3" xfId="21180"/>
    <cellStyle name="Обычный 5 2 22 3 2" xfId="21181"/>
    <cellStyle name="Обычный 5 2 22 3 2 2" xfId="21182"/>
    <cellStyle name="Обычный 5 2 22 3 2 2 2" xfId="51054"/>
    <cellStyle name="Обычный 5 2 22 3 2 3" xfId="51055"/>
    <cellStyle name="Обычный 5 2 22 3 3" xfId="21183"/>
    <cellStyle name="Обычный 5 2 22 3 3 2" xfId="51056"/>
    <cellStyle name="Обычный 5 2 22 3 4" xfId="51057"/>
    <cellStyle name="Обычный 5 2 22 4" xfId="21184"/>
    <cellStyle name="Обычный 5 2 22 4 2" xfId="21185"/>
    <cellStyle name="Обычный 5 2 22 4 2 2" xfId="21186"/>
    <cellStyle name="Обычный 5 2 22 4 2 2 2" xfId="51058"/>
    <cellStyle name="Обычный 5 2 22 4 2 3" xfId="51059"/>
    <cellStyle name="Обычный 5 2 22 4 3" xfId="21187"/>
    <cellStyle name="Обычный 5 2 22 4 3 2" xfId="51060"/>
    <cellStyle name="Обычный 5 2 22 4 4" xfId="51061"/>
    <cellStyle name="Обычный 5 2 22 5" xfId="21188"/>
    <cellStyle name="Обычный 5 2 22 5 2" xfId="21189"/>
    <cellStyle name="Обычный 5 2 22 5 2 2" xfId="51062"/>
    <cellStyle name="Обычный 5 2 22 5 3" xfId="51063"/>
    <cellStyle name="Обычный 5 2 22 6" xfId="21190"/>
    <cellStyle name="Обычный 5 2 22 6 2" xfId="51064"/>
    <cellStyle name="Обычный 5 2 22 7" xfId="21191"/>
    <cellStyle name="Обычный 5 2 22 7 2" xfId="51065"/>
    <cellStyle name="Обычный 5 2 22 8" xfId="51066"/>
    <cellStyle name="Обычный 5 2 23" xfId="21192"/>
    <cellStyle name="Обычный 5 2 23 2" xfId="21193"/>
    <cellStyle name="Обычный 5 2 23 2 2" xfId="21194"/>
    <cellStyle name="Обычный 5 2 23 2 2 2" xfId="21195"/>
    <cellStyle name="Обычный 5 2 23 2 2 2 2" xfId="51067"/>
    <cellStyle name="Обычный 5 2 23 2 2 3" xfId="51068"/>
    <cellStyle name="Обычный 5 2 23 2 3" xfId="21196"/>
    <cellStyle name="Обычный 5 2 23 2 3 2" xfId="51069"/>
    <cellStyle name="Обычный 5 2 23 2 4" xfId="51070"/>
    <cellStyle name="Обычный 5 2 23 3" xfId="21197"/>
    <cellStyle name="Обычный 5 2 23 3 2" xfId="21198"/>
    <cellStyle name="Обычный 5 2 23 3 2 2" xfId="21199"/>
    <cellStyle name="Обычный 5 2 23 3 2 2 2" xfId="51071"/>
    <cellStyle name="Обычный 5 2 23 3 2 3" xfId="51072"/>
    <cellStyle name="Обычный 5 2 23 3 3" xfId="21200"/>
    <cellStyle name="Обычный 5 2 23 3 3 2" xfId="51073"/>
    <cellStyle name="Обычный 5 2 23 3 4" xfId="51074"/>
    <cellStyle name="Обычный 5 2 23 4" xfId="21201"/>
    <cellStyle name="Обычный 5 2 23 4 2" xfId="21202"/>
    <cellStyle name="Обычный 5 2 23 4 2 2" xfId="21203"/>
    <cellStyle name="Обычный 5 2 23 4 2 2 2" xfId="51075"/>
    <cellStyle name="Обычный 5 2 23 4 2 3" xfId="51076"/>
    <cellStyle name="Обычный 5 2 23 4 3" xfId="21204"/>
    <cellStyle name="Обычный 5 2 23 4 3 2" xfId="51077"/>
    <cellStyle name="Обычный 5 2 23 4 4" xfId="51078"/>
    <cellStyle name="Обычный 5 2 23 5" xfId="21205"/>
    <cellStyle name="Обычный 5 2 23 5 2" xfId="21206"/>
    <cellStyle name="Обычный 5 2 23 5 2 2" xfId="51079"/>
    <cellStyle name="Обычный 5 2 23 5 3" xfId="51080"/>
    <cellStyle name="Обычный 5 2 23 6" xfId="21207"/>
    <cellStyle name="Обычный 5 2 23 6 2" xfId="51081"/>
    <cellStyle name="Обычный 5 2 23 7" xfId="21208"/>
    <cellStyle name="Обычный 5 2 23 7 2" xfId="51082"/>
    <cellStyle name="Обычный 5 2 23 8" xfId="51083"/>
    <cellStyle name="Обычный 5 2 24" xfId="21209"/>
    <cellStyle name="Обычный 5 2 24 2" xfId="21210"/>
    <cellStyle name="Обычный 5 2 24 2 2" xfId="21211"/>
    <cellStyle name="Обычный 5 2 24 2 2 2" xfId="21212"/>
    <cellStyle name="Обычный 5 2 24 2 2 2 2" xfId="51084"/>
    <cellStyle name="Обычный 5 2 24 2 2 3" xfId="51085"/>
    <cellStyle name="Обычный 5 2 24 2 3" xfId="21213"/>
    <cellStyle name="Обычный 5 2 24 2 3 2" xfId="51086"/>
    <cellStyle name="Обычный 5 2 24 2 4" xfId="51087"/>
    <cellStyle name="Обычный 5 2 24 3" xfId="21214"/>
    <cellStyle name="Обычный 5 2 24 3 2" xfId="21215"/>
    <cellStyle name="Обычный 5 2 24 3 2 2" xfId="21216"/>
    <cellStyle name="Обычный 5 2 24 3 2 2 2" xfId="51088"/>
    <cellStyle name="Обычный 5 2 24 3 2 3" xfId="51089"/>
    <cellStyle name="Обычный 5 2 24 3 3" xfId="21217"/>
    <cellStyle name="Обычный 5 2 24 3 3 2" xfId="51090"/>
    <cellStyle name="Обычный 5 2 24 3 4" xfId="51091"/>
    <cellStyle name="Обычный 5 2 24 4" xfId="21218"/>
    <cellStyle name="Обычный 5 2 24 4 2" xfId="21219"/>
    <cellStyle name="Обычный 5 2 24 4 2 2" xfId="21220"/>
    <cellStyle name="Обычный 5 2 24 4 2 2 2" xfId="51092"/>
    <cellStyle name="Обычный 5 2 24 4 2 3" xfId="51093"/>
    <cellStyle name="Обычный 5 2 24 4 3" xfId="21221"/>
    <cellStyle name="Обычный 5 2 24 4 3 2" xfId="51094"/>
    <cellStyle name="Обычный 5 2 24 4 4" xfId="51095"/>
    <cellStyle name="Обычный 5 2 24 5" xfId="21222"/>
    <cellStyle name="Обычный 5 2 24 5 2" xfId="21223"/>
    <cellStyle name="Обычный 5 2 24 5 2 2" xfId="51096"/>
    <cellStyle name="Обычный 5 2 24 5 3" xfId="51097"/>
    <cellStyle name="Обычный 5 2 24 6" xfId="21224"/>
    <cellStyle name="Обычный 5 2 24 6 2" xfId="51098"/>
    <cellStyle name="Обычный 5 2 24 7" xfId="21225"/>
    <cellStyle name="Обычный 5 2 24 7 2" xfId="51099"/>
    <cellStyle name="Обычный 5 2 24 8" xfId="51100"/>
    <cellStyle name="Обычный 5 2 25" xfId="21226"/>
    <cellStyle name="Обычный 5 2 25 2" xfId="21227"/>
    <cellStyle name="Обычный 5 2 25 2 2" xfId="21228"/>
    <cellStyle name="Обычный 5 2 25 2 2 2" xfId="21229"/>
    <cellStyle name="Обычный 5 2 25 2 2 2 2" xfId="51101"/>
    <cellStyle name="Обычный 5 2 25 2 2 3" xfId="51102"/>
    <cellStyle name="Обычный 5 2 25 2 3" xfId="21230"/>
    <cellStyle name="Обычный 5 2 25 2 3 2" xfId="51103"/>
    <cellStyle name="Обычный 5 2 25 2 4" xfId="51104"/>
    <cellStyle name="Обычный 5 2 25 3" xfId="21231"/>
    <cellStyle name="Обычный 5 2 25 3 2" xfId="21232"/>
    <cellStyle name="Обычный 5 2 25 3 2 2" xfId="21233"/>
    <cellStyle name="Обычный 5 2 25 3 2 2 2" xfId="51105"/>
    <cellStyle name="Обычный 5 2 25 3 2 3" xfId="51106"/>
    <cellStyle name="Обычный 5 2 25 3 3" xfId="21234"/>
    <cellStyle name="Обычный 5 2 25 3 3 2" xfId="51107"/>
    <cellStyle name="Обычный 5 2 25 3 4" xfId="51108"/>
    <cellStyle name="Обычный 5 2 25 4" xfId="21235"/>
    <cellStyle name="Обычный 5 2 25 4 2" xfId="21236"/>
    <cellStyle name="Обычный 5 2 25 4 2 2" xfId="21237"/>
    <cellStyle name="Обычный 5 2 25 4 2 2 2" xfId="51109"/>
    <cellStyle name="Обычный 5 2 25 4 2 3" xfId="51110"/>
    <cellStyle name="Обычный 5 2 25 4 3" xfId="21238"/>
    <cellStyle name="Обычный 5 2 25 4 3 2" xfId="51111"/>
    <cellStyle name="Обычный 5 2 25 4 4" xfId="51112"/>
    <cellStyle name="Обычный 5 2 25 5" xfId="21239"/>
    <cellStyle name="Обычный 5 2 25 5 2" xfId="21240"/>
    <cellStyle name="Обычный 5 2 25 5 2 2" xfId="51113"/>
    <cellStyle name="Обычный 5 2 25 5 3" xfId="51114"/>
    <cellStyle name="Обычный 5 2 25 6" xfId="21241"/>
    <cellStyle name="Обычный 5 2 25 6 2" xfId="51115"/>
    <cellStyle name="Обычный 5 2 25 7" xfId="21242"/>
    <cellStyle name="Обычный 5 2 25 7 2" xfId="51116"/>
    <cellStyle name="Обычный 5 2 25 8" xfId="51117"/>
    <cellStyle name="Обычный 5 2 26" xfId="21243"/>
    <cellStyle name="Обычный 5 2 26 2" xfId="21244"/>
    <cellStyle name="Обычный 5 2 26 2 2" xfId="21245"/>
    <cellStyle name="Обычный 5 2 26 2 2 2" xfId="21246"/>
    <cellStyle name="Обычный 5 2 26 2 2 2 2" xfId="51118"/>
    <cellStyle name="Обычный 5 2 26 2 2 3" xfId="51119"/>
    <cellStyle name="Обычный 5 2 26 2 3" xfId="21247"/>
    <cellStyle name="Обычный 5 2 26 2 3 2" xfId="51120"/>
    <cellStyle name="Обычный 5 2 26 2 4" xfId="51121"/>
    <cellStyle name="Обычный 5 2 26 3" xfId="21248"/>
    <cellStyle name="Обычный 5 2 26 3 2" xfId="21249"/>
    <cellStyle name="Обычный 5 2 26 3 2 2" xfId="21250"/>
    <cellStyle name="Обычный 5 2 26 3 2 2 2" xfId="51122"/>
    <cellStyle name="Обычный 5 2 26 3 2 3" xfId="51123"/>
    <cellStyle name="Обычный 5 2 26 3 3" xfId="21251"/>
    <cellStyle name="Обычный 5 2 26 3 3 2" xfId="51124"/>
    <cellStyle name="Обычный 5 2 26 3 4" xfId="51125"/>
    <cellStyle name="Обычный 5 2 26 4" xfId="21252"/>
    <cellStyle name="Обычный 5 2 26 4 2" xfId="21253"/>
    <cellStyle name="Обычный 5 2 26 4 2 2" xfId="21254"/>
    <cellStyle name="Обычный 5 2 26 4 2 2 2" xfId="51126"/>
    <cellStyle name="Обычный 5 2 26 4 2 3" xfId="51127"/>
    <cellStyle name="Обычный 5 2 26 4 3" xfId="21255"/>
    <cellStyle name="Обычный 5 2 26 4 3 2" xfId="51128"/>
    <cellStyle name="Обычный 5 2 26 4 4" xfId="51129"/>
    <cellStyle name="Обычный 5 2 26 5" xfId="21256"/>
    <cellStyle name="Обычный 5 2 26 5 2" xfId="21257"/>
    <cellStyle name="Обычный 5 2 26 5 2 2" xfId="51130"/>
    <cellStyle name="Обычный 5 2 26 5 3" xfId="51131"/>
    <cellStyle name="Обычный 5 2 26 6" xfId="21258"/>
    <cellStyle name="Обычный 5 2 26 6 2" xfId="51132"/>
    <cellStyle name="Обычный 5 2 26 7" xfId="21259"/>
    <cellStyle name="Обычный 5 2 26 7 2" xfId="51133"/>
    <cellStyle name="Обычный 5 2 26 8" xfId="51134"/>
    <cellStyle name="Обычный 5 2 27" xfId="21260"/>
    <cellStyle name="Обычный 5 2 27 2" xfId="21261"/>
    <cellStyle name="Обычный 5 2 27 2 2" xfId="21262"/>
    <cellStyle name="Обычный 5 2 27 2 2 2" xfId="21263"/>
    <cellStyle name="Обычный 5 2 27 2 2 2 2" xfId="51135"/>
    <cellStyle name="Обычный 5 2 27 2 2 3" xfId="51136"/>
    <cellStyle name="Обычный 5 2 27 2 3" xfId="21264"/>
    <cellStyle name="Обычный 5 2 27 2 3 2" xfId="51137"/>
    <cellStyle name="Обычный 5 2 27 2 4" xfId="51138"/>
    <cellStyle name="Обычный 5 2 27 3" xfId="21265"/>
    <cellStyle name="Обычный 5 2 27 3 2" xfId="21266"/>
    <cellStyle name="Обычный 5 2 27 3 2 2" xfId="21267"/>
    <cellStyle name="Обычный 5 2 27 3 2 2 2" xfId="51139"/>
    <cellStyle name="Обычный 5 2 27 3 2 3" xfId="51140"/>
    <cellStyle name="Обычный 5 2 27 3 3" xfId="21268"/>
    <cellStyle name="Обычный 5 2 27 3 3 2" xfId="51141"/>
    <cellStyle name="Обычный 5 2 27 3 4" xfId="51142"/>
    <cellStyle name="Обычный 5 2 27 4" xfId="21269"/>
    <cellStyle name="Обычный 5 2 27 4 2" xfId="21270"/>
    <cellStyle name="Обычный 5 2 27 4 2 2" xfId="21271"/>
    <cellStyle name="Обычный 5 2 27 4 2 2 2" xfId="51143"/>
    <cellStyle name="Обычный 5 2 27 4 2 3" xfId="51144"/>
    <cellStyle name="Обычный 5 2 27 4 3" xfId="21272"/>
    <cellStyle name="Обычный 5 2 27 4 3 2" xfId="51145"/>
    <cellStyle name="Обычный 5 2 27 4 4" xfId="51146"/>
    <cellStyle name="Обычный 5 2 27 5" xfId="21273"/>
    <cellStyle name="Обычный 5 2 27 5 2" xfId="21274"/>
    <cellStyle name="Обычный 5 2 27 5 2 2" xfId="51147"/>
    <cellStyle name="Обычный 5 2 27 5 3" xfId="51148"/>
    <cellStyle name="Обычный 5 2 27 6" xfId="21275"/>
    <cellStyle name="Обычный 5 2 27 6 2" xfId="51149"/>
    <cellStyle name="Обычный 5 2 27 7" xfId="21276"/>
    <cellStyle name="Обычный 5 2 27 7 2" xfId="51150"/>
    <cellStyle name="Обычный 5 2 27 8" xfId="51151"/>
    <cellStyle name="Обычный 5 2 28" xfId="21277"/>
    <cellStyle name="Обычный 5 2 28 2" xfId="21278"/>
    <cellStyle name="Обычный 5 2 28 2 2" xfId="21279"/>
    <cellStyle name="Обычный 5 2 28 2 2 2" xfId="21280"/>
    <cellStyle name="Обычный 5 2 28 2 2 2 2" xfId="51152"/>
    <cellStyle name="Обычный 5 2 28 2 2 3" xfId="51153"/>
    <cellStyle name="Обычный 5 2 28 2 3" xfId="21281"/>
    <cellStyle name="Обычный 5 2 28 2 3 2" xfId="51154"/>
    <cellStyle name="Обычный 5 2 28 2 4" xfId="51155"/>
    <cellStyle name="Обычный 5 2 28 3" xfId="21282"/>
    <cellStyle name="Обычный 5 2 28 3 2" xfId="21283"/>
    <cellStyle name="Обычный 5 2 28 3 2 2" xfId="21284"/>
    <cellStyle name="Обычный 5 2 28 3 2 2 2" xfId="51156"/>
    <cellStyle name="Обычный 5 2 28 3 2 3" xfId="51157"/>
    <cellStyle name="Обычный 5 2 28 3 3" xfId="21285"/>
    <cellStyle name="Обычный 5 2 28 3 3 2" xfId="51158"/>
    <cellStyle name="Обычный 5 2 28 3 4" xfId="51159"/>
    <cellStyle name="Обычный 5 2 28 4" xfId="21286"/>
    <cellStyle name="Обычный 5 2 28 4 2" xfId="21287"/>
    <cellStyle name="Обычный 5 2 28 4 2 2" xfId="21288"/>
    <cellStyle name="Обычный 5 2 28 4 2 2 2" xfId="51160"/>
    <cellStyle name="Обычный 5 2 28 4 2 3" xfId="51161"/>
    <cellStyle name="Обычный 5 2 28 4 3" xfId="21289"/>
    <cellStyle name="Обычный 5 2 28 4 3 2" xfId="51162"/>
    <cellStyle name="Обычный 5 2 28 4 4" xfId="51163"/>
    <cellStyle name="Обычный 5 2 28 5" xfId="21290"/>
    <cellStyle name="Обычный 5 2 28 5 2" xfId="21291"/>
    <cellStyle name="Обычный 5 2 28 5 2 2" xfId="51164"/>
    <cellStyle name="Обычный 5 2 28 5 3" xfId="51165"/>
    <cellStyle name="Обычный 5 2 28 6" xfId="21292"/>
    <cellStyle name="Обычный 5 2 28 6 2" xfId="51166"/>
    <cellStyle name="Обычный 5 2 28 7" xfId="21293"/>
    <cellStyle name="Обычный 5 2 28 7 2" xfId="51167"/>
    <cellStyle name="Обычный 5 2 28 8" xfId="51168"/>
    <cellStyle name="Обычный 5 2 29" xfId="21294"/>
    <cellStyle name="Обычный 5 2 29 2" xfId="21295"/>
    <cellStyle name="Обычный 5 2 29 2 2" xfId="21296"/>
    <cellStyle name="Обычный 5 2 29 2 2 2" xfId="21297"/>
    <cellStyle name="Обычный 5 2 29 2 2 2 2" xfId="51169"/>
    <cellStyle name="Обычный 5 2 29 2 2 3" xfId="51170"/>
    <cellStyle name="Обычный 5 2 29 2 3" xfId="21298"/>
    <cellStyle name="Обычный 5 2 29 2 3 2" xfId="51171"/>
    <cellStyle name="Обычный 5 2 29 2 4" xfId="51172"/>
    <cellStyle name="Обычный 5 2 29 3" xfId="21299"/>
    <cellStyle name="Обычный 5 2 29 3 2" xfId="21300"/>
    <cellStyle name="Обычный 5 2 29 3 2 2" xfId="21301"/>
    <cellStyle name="Обычный 5 2 29 3 2 2 2" xfId="51173"/>
    <cellStyle name="Обычный 5 2 29 3 2 3" xfId="51174"/>
    <cellStyle name="Обычный 5 2 29 3 3" xfId="21302"/>
    <cellStyle name="Обычный 5 2 29 3 3 2" xfId="51175"/>
    <cellStyle name="Обычный 5 2 29 3 4" xfId="51176"/>
    <cellStyle name="Обычный 5 2 29 4" xfId="21303"/>
    <cellStyle name="Обычный 5 2 29 4 2" xfId="21304"/>
    <cellStyle name="Обычный 5 2 29 4 2 2" xfId="21305"/>
    <cellStyle name="Обычный 5 2 29 4 2 2 2" xfId="51177"/>
    <cellStyle name="Обычный 5 2 29 4 2 3" xfId="51178"/>
    <cellStyle name="Обычный 5 2 29 4 3" xfId="21306"/>
    <cellStyle name="Обычный 5 2 29 4 3 2" xfId="51179"/>
    <cellStyle name="Обычный 5 2 29 4 4" xfId="51180"/>
    <cellStyle name="Обычный 5 2 29 5" xfId="21307"/>
    <cellStyle name="Обычный 5 2 29 5 2" xfId="21308"/>
    <cellStyle name="Обычный 5 2 29 5 2 2" xfId="51181"/>
    <cellStyle name="Обычный 5 2 29 5 3" xfId="51182"/>
    <cellStyle name="Обычный 5 2 29 6" xfId="21309"/>
    <cellStyle name="Обычный 5 2 29 6 2" xfId="51183"/>
    <cellStyle name="Обычный 5 2 29 7" xfId="21310"/>
    <cellStyle name="Обычный 5 2 29 7 2" xfId="51184"/>
    <cellStyle name="Обычный 5 2 29 8" xfId="51185"/>
    <cellStyle name="Обычный 5 2 3" xfId="21311"/>
    <cellStyle name="Обычный 5 2 3 2" xfId="21312"/>
    <cellStyle name="Обычный 5 2 3 2 2" xfId="21313"/>
    <cellStyle name="Обычный 5 2 3 2 2 2" xfId="21314"/>
    <cellStyle name="Обычный 5 2 3 2 2 2 2" xfId="21315"/>
    <cellStyle name="Обычный 5 2 3 2 2 2 2 2" xfId="51186"/>
    <cellStyle name="Обычный 5 2 3 2 2 2 3" xfId="51187"/>
    <cellStyle name="Обычный 5 2 3 2 2 3" xfId="21316"/>
    <cellStyle name="Обычный 5 2 3 2 2 3 2" xfId="51188"/>
    <cellStyle name="Обычный 5 2 3 2 2 4" xfId="51189"/>
    <cellStyle name="Обычный 5 2 3 2 3" xfId="21317"/>
    <cellStyle name="Обычный 5 2 3 2 3 2" xfId="21318"/>
    <cellStyle name="Обычный 5 2 3 2 3 2 2" xfId="51190"/>
    <cellStyle name="Обычный 5 2 3 2 3 3" xfId="51191"/>
    <cellStyle name="Обычный 5 2 3 2 4" xfId="21319"/>
    <cellStyle name="Обычный 5 2 3 2 4 2" xfId="51192"/>
    <cellStyle name="Обычный 5 2 3 2 5" xfId="51193"/>
    <cellStyle name="Обычный 5 2 3 3" xfId="21320"/>
    <cellStyle name="Обычный 5 2 3 3 2" xfId="21321"/>
    <cellStyle name="Обычный 5 2 3 3 2 2" xfId="21322"/>
    <cellStyle name="Обычный 5 2 3 3 2 2 2" xfId="51194"/>
    <cellStyle name="Обычный 5 2 3 3 2 3" xfId="51195"/>
    <cellStyle name="Обычный 5 2 3 3 3" xfId="21323"/>
    <cellStyle name="Обычный 5 2 3 3 3 2" xfId="51196"/>
    <cellStyle name="Обычный 5 2 3 3 4" xfId="51197"/>
    <cellStyle name="Обычный 5 2 3 4" xfId="21324"/>
    <cellStyle name="Обычный 5 2 3 4 2" xfId="21325"/>
    <cellStyle name="Обычный 5 2 3 4 2 2" xfId="21326"/>
    <cellStyle name="Обычный 5 2 3 4 2 2 2" xfId="51198"/>
    <cellStyle name="Обычный 5 2 3 4 2 3" xfId="51199"/>
    <cellStyle name="Обычный 5 2 3 4 3" xfId="21327"/>
    <cellStyle name="Обычный 5 2 3 4 3 2" xfId="51200"/>
    <cellStyle name="Обычный 5 2 3 4 4" xfId="51201"/>
    <cellStyle name="Обычный 5 2 3 5" xfId="21328"/>
    <cellStyle name="Обычный 5 2 3 5 2" xfId="21329"/>
    <cellStyle name="Обычный 5 2 3 5 2 2" xfId="21330"/>
    <cellStyle name="Обычный 5 2 3 5 2 2 2" xfId="51202"/>
    <cellStyle name="Обычный 5 2 3 5 2 3" xfId="51203"/>
    <cellStyle name="Обычный 5 2 3 5 3" xfId="21331"/>
    <cellStyle name="Обычный 5 2 3 5 3 2" xfId="51204"/>
    <cellStyle name="Обычный 5 2 3 5 4" xfId="51205"/>
    <cellStyle name="Обычный 5 2 3 6" xfId="21332"/>
    <cellStyle name="Обычный 5 2 3 6 2" xfId="21333"/>
    <cellStyle name="Обычный 5 2 3 6 2 2" xfId="51206"/>
    <cellStyle name="Обычный 5 2 3 6 3" xfId="51207"/>
    <cellStyle name="Обычный 5 2 3 7" xfId="21334"/>
    <cellStyle name="Обычный 5 2 3 7 2" xfId="51208"/>
    <cellStyle name="Обычный 5 2 3 8" xfId="21335"/>
    <cellStyle name="Обычный 5 2 3 8 2" xfId="51209"/>
    <cellStyle name="Обычный 5 2 3 9" xfId="51210"/>
    <cellStyle name="Обычный 5 2 30" xfId="21336"/>
    <cellStyle name="Обычный 5 2 30 2" xfId="21337"/>
    <cellStyle name="Обычный 5 2 30 2 2" xfId="21338"/>
    <cellStyle name="Обычный 5 2 30 2 2 2" xfId="51211"/>
    <cellStyle name="Обычный 5 2 30 2 3" xfId="51212"/>
    <cellStyle name="Обычный 5 2 30 3" xfId="21339"/>
    <cellStyle name="Обычный 5 2 30 3 2" xfId="51213"/>
    <cellStyle name="Обычный 5 2 30 4" xfId="51214"/>
    <cellStyle name="Обычный 5 2 31" xfId="21340"/>
    <cellStyle name="Обычный 5 2 31 2" xfId="21341"/>
    <cellStyle name="Обычный 5 2 31 2 2" xfId="21342"/>
    <cellStyle name="Обычный 5 2 31 2 2 2" xfId="51215"/>
    <cellStyle name="Обычный 5 2 31 2 3" xfId="51216"/>
    <cellStyle name="Обычный 5 2 31 3" xfId="21343"/>
    <cellStyle name="Обычный 5 2 31 3 2" xfId="51217"/>
    <cellStyle name="Обычный 5 2 31 4" xfId="51218"/>
    <cellStyle name="Обычный 5 2 32" xfId="21344"/>
    <cellStyle name="Обычный 5 2 32 2" xfId="21345"/>
    <cellStyle name="Обычный 5 2 32 2 2" xfId="21346"/>
    <cellStyle name="Обычный 5 2 32 2 2 2" xfId="51219"/>
    <cellStyle name="Обычный 5 2 32 2 3" xfId="51220"/>
    <cellStyle name="Обычный 5 2 32 3" xfId="21347"/>
    <cellStyle name="Обычный 5 2 32 3 2" xfId="51221"/>
    <cellStyle name="Обычный 5 2 32 4" xfId="51222"/>
    <cellStyle name="Обычный 5 2 33" xfId="21348"/>
    <cellStyle name="Обычный 5 2 33 2" xfId="21349"/>
    <cellStyle name="Обычный 5 2 33 2 2" xfId="21350"/>
    <cellStyle name="Обычный 5 2 33 2 2 2" xfId="51223"/>
    <cellStyle name="Обычный 5 2 33 2 3" xfId="51224"/>
    <cellStyle name="Обычный 5 2 33 3" xfId="21351"/>
    <cellStyle name="Обычный 5 2 33 3 2" xfId="51225"/>
    <cellStyle name="Обычный 5 2 33 4" xfId="51226"/>
    <cellStyle name="Обычный 5 2 34" xfId="21352"/>
    <cellStyle name="Обычный 5 2 34 2" xfId="21353"/>
    <cellStyle name="Обычный 5 2 34 2 2" xfId="51227"/>
    <cellStyle name="Обычный 5 2 34 3" xfId="51228"/>
    <cellStyle name="Обычный 5 2 35" xfId="21354"/>
    <cellStyle name="Обычный 5 2 35 2" xfId="51229"/>
    <cellStyle name="Обычный 5 2 36" xfId="21355"/>
    <cellStyle name="Обычный 5 2 36 2" xfId="51230"/>
    <cellStyle name="Обычный 5 2 37" xfId="51231"/>
    <cellStyle name="Обычный 5 2 4" xfId="21356"/>
    <cellStyle name="Обычный 5 2 4 2" xfId="21357"/>
    <cellStyle name="Обычный 5 2 4 2 2" xfId="21358"/>
    <cellStyle name="Обычный 5 2 4 2 2 2" xfId="21359"/>
    <cellStyle name="Обычный 5 2 4 2 2 2 2" xfId="51232"/>
    <cellStyle name="Обычный 5 2 4 2 2 3" xfId="51233"/>
    <cellStyle name="Обычный 5 2 4 2 3" xfId="21360"/>
    <cellStyle name="Обычный 5 2 4 2 3 2" xfId="51234"/>
    <cellStyle name="Обычный 5 2 4 2 4" xfId="51235"/>
    <cellStyle name="Обычный 5 2 4 3" xfId="21361"/>
    <cellStyle name="Обычный 5 2 4 3 2" xfId="21362"/>
    <cellStyle name="Обычный 5 2 4 3 2 2" xfId="21363"/>
    <cellStyle name="Обычный 5 2 4 3 2 2 2" xfId="51236"/>
    <cellStyle name="Обычный 5 2 4 3 2 3" xfId="51237"/>
    <cellStyle name="Обычный 5 2 4 3 3" xfId="21364"/>
    <cellStyle name="Обычный 5 2 4 3 3 2" xfId="51238"/>
    <cellStyle name="Обычный 5 2 4 3 4" xfId="51239"/>
    <cellStyle name="Обычный 5 2 4 4" xfId="21365"/>
    <cellStyle name="Обычный 5 2 4 4 2" xfId="21366"/>
    <cellStyle name="Обычный 5 2 4 4 2 2" xfId="21367"/>
    <cellStyle name="Обычный 5 2 4 4 2 2 2" xfId="51240"/>
    <cellStyle name="Обычный 5 2 4 4 2 3" xfId="51241"/>
    <cellStyle name="Обычный 5 2 4 4 3" xfId="21368"/>
    <cellStyle name="Обычный 5 2 4 4 3 2" xfId="51242"/>
    <cellStyle name="Обычный 5 2 4 4 4" xfId="51243"/>
    <cellStyle name="Обычный 5 2 4 5" xfId="21369"/>
    <cellStyle name="Обычный 5 2 4 5 2" xfId="21370"/>
    <cellStyle name="Обычный 5 2 4 5 2 2" xfId="21371"/>
    <cellStyle name="Обычный 5 2 4 5 2 2 2" xfId="51244"/>
    <cellStyle name="Обычный 5 2 4 5 2 3" xfId="51245"/>
    <cellStyle name="Обычный 5 2 4 5 3" xfId="21372"/>
    <cellStyle name="Обычный 5 2 4 5 3 2" xfId="51246"/>
    <cellStyle name="Обычный 5 2 4 5 4" xfId="51247"/>
    <cellStyle name="Обычный 5 2 4 6" xfId="21373"/>
    <cellStyle name="Обычный 5 2 4 6 2" xfId="21374"/>
    <cellStyle name="Обычный 5 2 4 6 2 2" xfId="51248"/>
    <cellStyle name="Обычный 5 2 4 6 3" xfId="51249"/>
    <cellStyle name="Обычный 5 2 4 7" xfId="21375"/>
    <cellStyle name="Обычный 5 2 4 7 2" xfId="51250"/>
    <cellStyle name="Обычный 5 2 4 8" xfId="21376"/>
    <cellStyle name="Обычный 5 2 4 8 2" xfId="51251"/>
    <cellStyle name="Обычный 5 2 4 9" xfId="51252"/>
    <cellStyle name="Обычный 5 2 5" xfId="21377"/>
    <cellStyle name="Обычный 5 2 5 2" xfId="21378"/>
    <cellStyle name="Обычный 5 2 5 2 2" xfId="21379"/>
    <cellStyle name="Обычный 5 2 5 2 2 2" xfId="21380"/>
    <cellStyle name="Обычный 5 2 5 2 2 2 2" xfId="51253"/>
    <cellStyle name="Обычный 5 2 5 2 2 3" xfId="51254"/>
    <cellStyle name="Обычный 5 2 5 2 3" xfId="21381"/>
    <cellStyle name="Обычный 5 2 5 2 3 2" xfId="51255"/>
    <cellStyle name="Обычный 5 2 5 2 4" xfId="51256"/>
    <cellStyle name="Обычный 5 2 5 3" xfId="21382"/>
    <cellStyle name="Обычный 5 2 5 3 2" xfId="21383"/>
    <cellStyle name="Обычный 5 2 5 3 2 2" xfId="21384"/>
    <cellStyle name="Обычный 5 2 5 3 2 2 2" xfId="51257"/>
    <cellStyle name="Обычный 5 2 5 3 2 3" xfId="51258"/>
    <cellStyle name="Обычный 5 2 5 3 3" xfId="21385"/>
    <cellStyle name="Обычный 5 2 5 3 3 2" xfId="51259"/>
    <cellStyle name="Обычный 5 2 5 3 4" xfId="51260"/>
    <cellStyle name="Обычный 5 2 5 4" xfId="21386"/>
    <cellStyle name="Обычный 5 2 5 4 2" xfId="21387"/>
    <cellStyle name="Обычный 5 2 5 4 2 2" xfId="21388"/>
    <cellStyle name="Обычный 5 2 5 4 2 2 2" xfId="51261"/>
    <cellStyle name="Обычный 5 2 5 4 2 3" xfId="51262"/>
    <cellStyle name="Обычный 5 2 5 4 3" xfId="21389"/>
    <cellStyle name="Обычный 5 2 5 4 3 2" xfId="51263"/>
    <cellStyle name="Обычный 5 2 5 4 4" xfId="51264"/>
    <cellStyle name="Обычный 5 2 5 5" xfId="21390"/>
    <cellStyle name="Обычный 5 2 5 5 2" xfId="21391"/>
    <cellStyle name="Обычный 5 2 5 5 2 2" xfId="51265"/>
    <cellStyle name="Обычный 5 2 5 5 3" xfId="51266"/>
    <cellStyle name="Обычный 5 2 5 6" xfId="21392"/>
    <cellStyle name="Обычный 5 2 5 6 2" xfId="51267"/>
    <cellStyle name="Обычный 5 2 5 7" xfId="21393"/>
    <cellStyle name="Обычный 5 2 5 7 2" xfId="51268"/>
    <cellStyle name="Обычный 5 2 5 8" xfId="51269"/>
    <cellStyle name="Обычный 5 2 6" xfId="21394"/>
    <cellStyle name="Обычный 5 2 6 2" xfId="21395"/>
    <cellStyle name="Обычный 5 2 6 2 2" xfId="21396"/>
    <cellStyle name="Обычный 5 2 6 2 2 2" xfId="21397"/>
    <cellStyle name="Обычный 5 2 6 2 2 2 2" xfId="51270"/>
    <cellStyle name="Обычный 5 2 6 2 2 3" xfId="51271"/>
    <cellStyle name="Обычный 5 2 6 2 3" xfId="21398"/>
    <cellStyle name="Обычный 5 2 6 2 3 2" xfId="51272"/>
    <cellStyle name="Обычный 5 2 6 2 4" xfId="51273"/>
    <cellStyle name="Обычный 5 2 6 3" xfId="21399"/>
    <cellStyle name="Обычный 5 2 6 3 2" xfId="21400"/>
    <cellStyle name="Обычный 5 2 6 3 2 2" xfId="21401"/>
    <cellStyle name="Обычный 5 2 6 3 2 2 2" xfId="51274"/>
    <cellStyle name="Обычный 5 2 6 3 2 3" xfId="51275"/>
    <cellStyle name="Обычный 5 2 6 3 3" xfId="21402"/>
    <cellStyle name="Обычный 5 2 6 3 3 2" xfId="51276"/>
    <cellStyle name="Обычный 5 2 6 3 4" xfId="51277"/>
    <cellStyle name="Обычный 5 2 6 4" xfId="21403"/>
    <cellStyle name="Обычный 5 2 6 4 2" xfId="21404"/>
    <cellStyle name="Обычный 5 2 6 4 2 2" xfId="21405"/>
    <cellStyle name="Обычный 5 2 6 4 2 2 2" xfId="51278"/>
    <cellStyle name="Обычный 5 2 6 4 2 3" xfId="51279"/>
    <cellStyle name="Обычный 5 2 6 4 3" xfId="21406"/>
    <cellStyle name="Обычный 5 2 6 4 3 2" xfId="51280"/>
    <cellStyle name="Обычный 5 2 6 4 4" xfId="51281"/>
    <cellStyle name="Обычный 5 2 6 5" xfId="21407"/>
    <cellStyle name="Обычный 5 2 6 5 2" xfId="21408"/>
    <cellStyle name="Обычный 5 2 6 5 2 2" xfId="51282"/>
    <cellStyle name="Обычный 5 2 6 5 3" xfId="51283"/>
    <cellStyle name="Обычный 5 2 6 6" xfId="21409"/>
    <cellStyle name="Обычный 5 2 6 6 2" xfId="51284"/>
    <cellStyle name="Обычный 5 2 6 7" xfId="21410"/>
    <cellStyle name="Обычный 5 2 6 7 2" xfId="51285"/>
    <cellStyle name="Обычный 5 2 6 8" xfId="51286"/>
    <cellStyle name="Обычный 5 2 7" xfId="21411"/>
    <cellStyle name="Обычный 5 2 7 2" xfId="21412"/>
    <cellStyle name="Обычный 5 2 7 2 2" xfId="21413"/>
    <cellStyle name="Обычный 5 2 7 2 2 2" xfId="21414"/>
    <cellStyle name="Обычный 5 2 7 2 2 2 2" xfId="51287"/>
    <cellStyle name="Обычный 5 2 7 2 2 3" xfId="51288"/>
    <cellStyle name="Обычный 5 2 7 2 3" xfId="21415"/>
    <cellStyle name="Обычный 5 2 7 2 3 2" xfId="51289"/>
    <cellStyle name="Обычный 5 2 7 2 4" xfId="51290"/>
    <cellStyle name="Обычный 5 2 7 3" xfId="21416"/>
    <cellStyle name="Обычный 5 2 7 3 2" xfId="21417"/>
    <cellStyle name="Обычный 5 2 7 3 2 2" xfId="21418"/>
    <cellStyle name="Обычный 5 2 7 3 2 2 2" xfId="51291"/>
    <cellStyle name="Обычный 5 2 7 3 2 3" xfId="51292"/>
    <cellStyle name="Обычный 5 2 7 3 3" xfId="21419"/>
    <cellStyle name="Обычный 5 2 7 3 3 2" xfId="51293"/>
    <cellStyle name="Обычный 5 2 7 3 4" xfId="51294"/>
    <cellStyle name="Обычный 5 2 7 4" xfId="21420"/>
    <cellStyle name="Обычный 5 2 7 4 2" xfId="21421"/>
    <cellStyle name="Обычный 5 2 7 4 2 2" xfId="21422"/>
    <cellStyle name="Обычный 5 2 7 4 2 2 2" xfId="51295"/>
    <cellStyle name="Обычный 5 2 7 4 2 3" xfId="51296"/>
    <cellStyle name="Обычный 5 2 7 4 3" xfId="21423"/>
    <cellStyle name="Обычный 5 2 7 4 3 2" xfId="51297"/>
    <cellStyle name="Обычный 5 2 7 4 4" xfId="51298"/>
    <cellStyle name="Обычный 5 2 7 5" xfId="21424"/>
    <cellStyle name="Обычный 5 2 7 5 2" xfId="21425"/>
    <cellStyle name="Обычный 5 2 7 5 2 2" xfId="51299"/>
    <cellStyle name="Обычный 5 2 7 5 3" xfId="51300"/>
    <cellStyle name="Обычный 5 2 7 6" xfId="21426"/>
    <cellStyle name="Обычный 5 2 7 6 2" xfId="51301"/>
    <cellStyle name="Обычный 5 2 7 7" xfId="21427"/>
    <cellStyle name="Обычный 5 2 7 7 2" xfId="51302"/>
    <cellStyle name="Обычный 5 2 7 8" xfId="51303"/>
    <cellStyle name="Обычный 5 2 8" xfId="21428"/>
    <cellStyle name="Обычный 5 2 8 2" xfId="21429"/>
    <cellStyle name="Обычный 5 2 8 2 2" xfId="21430"/>
    <cellStyle name="Обычный 5 2 8 2 2 2" xfId="21431"/>
    <cellStyle name="Обычный 5 2 8 2 2 2 2" xfId="51304"/>
    <cellStyle name="Обычный 5 2 8 2 2 3" xfId="51305"/>
    <cellStyle name="Обычный 5 2 8 2 3" xfId="21432"/>
    <cellStyle name="Обычный 5 2 8 2 3 2" xfId="51306"/>
    <cellStyle name="Обычный 5 2 8 2 4" xfId="51307"/>
    <cellStyle name="Обычный 5 2 8 3" xfId="21433"/>
    <cellStyle name="Обычный 5 2 8 3 2" xfId="21434"/>
    <cellStyle name="Обычный 5 2 8 3 2 2" xfId="21435"/>
    <cellStyle name="Обычный 5 2 8 3 2 2 2" xfId="51308"/>
    <cellStyle name="Обычный 5 2 8 3 2 3" xfId="51309"/>
    <cellStyle name="Обычный 5 2 8 3 3" xfId="21436"/>
    <cellStyle name="Обычный 5 2 8 3 3 2" xfId="51310"/>
    <cellStyle name="Обычный 5 2 8 3 4" xfId="51311"/>
    <cellStyle name="Обычный 5 2 8 4" xfId="21437"/>
    <cellStyle name="Обычный 5 2 8 4 2" xfId="21438"/>
    <cellStyle name="Обычный 5 2 8 4 2 2" xfId="21439"/>
    <cellStyle name="Обычный 5 2 8 4 2 2 2" xfId="51312"/>
    <cellStyle name="Обычный 5 2 8 4 2 3" xfId="51313"/>
    <cellStyle name="Обычный 5 2 8 4 3" xfId="21440"/>
    <cellStyle name="Обычный 5 2 8 4 3 2" xfId="51314"/>
    <cellStyle name="Обычный 5 2 8 4 4" xfId="51315"/>
    <cellStyle name="Обычный 5 2 8 5" xfId="21441"/>
    <cellStyle name="Обычный 5 2 8 5 2" xfId="21442"/>
    <cellStyle name="Обычный 5 2 8 5 2 2" xfId="51316"/>
    <cellStyle name="Обычный 5 2 8 5 3" xfId="51317"/>
    <cellStyle name="Обычный 5 2 8 6" xfId="21443"/>
    <cellStyle name="Обычный 5 2 8 6 2" xfId="51318"/>
    <cellStyle name="Обычный 5 2 8 7" xfId="21444"/>
    <cellStyle name="Обычный 5 2 8 7 2" xfId="51319"/>
    <cellStyle name="Обычный 5 2 8 8" xfId="51320"/>
    <cellStyle name="Обычный 5 2 9" xfId="21445"/>
    <cellStyle name="Обычный 5 2 9 2" xfId="21446"/>
    <cellStyle name="Обычный 5 2 9 2 2" xfId="21447"/>
    <cellStyle name="Обычный 5 2 9 2 2 2" xfId="21448"/>
    <cellStyle name="Обычный 5 2 9 2 2 2 2" xfId="51321"/>
    <cellStyle name="Обычный 5 2 9 2 2 3" xfId="51322"/>
    <cellStyle name="Обычный 5 2 9 2 3" xfId="21449"/>
    <cellStyle name="Обычный 5 2 9 2 3 2" xfId="51323"/>
    <cellStyle name="Обычный 5 2 9 2 4" xfId="51324"/>
    <cellStyle name="Обычный 5 2 9 3" xfId="21450"/>
    <cellStyle name="Обычный 5 2 9 3 2" xfId="21451"/>
    <cellStyle name="Обычный 5 2 9 3 2 2" xfId="21452"/>
    <cellStyle name="Обычный 5 2 9 3 2 2 2" xfId="51325"/>
    <cellStyle name="Обычный 5 2 9 3 2 3" xfId="51326"/>
    <cellStyle name="Обычный 5 2 9 3 3" xfId="21453"/>
    <cellStyle name="Обычный 5 2 9 3 3 2" xfId="51327"/>
    <cellStyle name="Обычный 5 2 9 3 4" xfId="51328"/>
    <cellStyle name="Обычный 5 2 9 4" xfId="21454"/>
    <cellStyle name="Обычный 5 2 9 4 2" xfId="21455"/>
    <cellStyle name="Обычный 5 2 9 4 2 2" xfId="21456"/>
    <cellStyle name="Обычный 5 2 9 4 2 2 2" xfId="51329"/>
    <cellStyle name="Обычный 5 2 9 4 2 3" xfId="51330"/>
    <cellStyle name="Обычный 5 2 9 4 3" xfId="21457"/>
    <cellStyle name="Обычный 5 2 9 4 3 2" xfId="51331"/>
    <cellStyle name="Обычный 5 2 9 4 4" xfId="51332"/>
    <cellStyle name="Обычный 5 2 9 5" xfId="21458"/>
    <cellStyle name="Обычный 5 2 9 5 2" xfId="21459"/>
    <cellStyle name="Обычный 5 2 9 5 2 2" xfId="51333"/>
    <cellStyle name="Обычный 5 2 9 5 3" xfId="51334"/>
    <cellStyle name="Обычный 5 2 9 6" xfId="21460"/>
    <cellStyle name="Обычный 5 2 9 6 2" xfId="51335"/>
    <cellStyle name="Обычный 5 2 9 7" xfId="21461"/>
    <cellStyle name="Обычный 5 2 9 7 2" xfId="51336"/>
    <cellStyle name="Обычный 5 2 9 8" xfId="51337"/>
    <cellStyle name="Обычный 5 20" xfId="21462"/>
    <cellStyle name="Обычный 5 20 10" xfId="21463"/>
    <cellStyle name="Обычный 5 20 10 2" xfId="21464"/>
    <cellStyle name="Обычный 5 20 10 2 2" xfId="21465"/>
    <cellStyle name="Обычный 5 20 10 2 2 2" xfId="21466"/>
    <cellStyle name="Обычный 5 20 10 2 2 2 2" xfId="51338"/>
    <cellStyle name="Обычный 5 20 10 2 2 3" xfId="51339"/>
    <cellStyle name="Обычный 5 20 10 2 3" xfId="21467"/>
    <cellStyle name="Обычный 5 20 10 2 3 2" xfId="51340"/>
    <cellStyle name="Обычный 5 20 10 2 4" xfId="51341"/>
    <cellStyle name="Обычный 5 20 10 3" xfId="21468"/>
    <cellStyle name="Обычный 5 20 10 3 2" xfId="21469"/>
    <cellStyle name="Обычный 5 20 10 3 2 2" xfId="21470"/>
    <cellStyle name="Обычный 5 20 10 3 2 2 2" xfId="51342"/>
    <cellStyle name="Обычный 5 20 10 3 2 3" xfId="51343"/>
    <cellStyle name="Обычный 5 20 10 3 3" xfId="21471"/>
    <cellStyle name="Обычный 5 20 10 3 3 2" xfId="51344"/>
    <cellStyle name="Обычный 5 20 10 3 4" xfId="51345"/>
    <cellStyle name="Обычный 5 20 10 4" xfId="21472"/>
    <cellStyle name="Обычный 5 20 10 4 2" xfId="21473"/>
    <cellStyle name="Обычный 5 20 10 4 2 2" xfId="21474"/>
    <cellStyle name="Обычный 5 20 10 4 2 2 2" xfId="51346"/>
    <cellStyle name="Обычный 5 20 10 4 2 3" xfId="51347"/>
    <cellStyle name="Обычный 5 20 10 4 3" xfId="21475"/>
    <cellStyle name="Обычный 5 20 10 4 3 2" xfId="51348"/>
    <cellStyle name="Обычный 5 20 10 4 4" xfId="51349"/>
    <cellStyle name="Обычный 5 20 10 5" xfId="21476"/>
    <cellStyle name="Обычный 5 20 10 5 2" xfId="21477"/>
    <cellStyle name="Обычный 5 20 10 5 2 2" xfId="51350"/>
    <cellStyle name="Обычный 5 20 10 5 3" xfId="51351"/>
    <cellStyle name="Обычный 5 20 10 6" xfId="21478"/>
    <cellStyle name="Обычный 5 20 10 6 2" xfId="51352"/>
    <cellStyle name="Обычный 5 20 10 7" xfId="21479"/>
    <cellStyle name="Обычный 5 20 10 7 2" xfId="51353"/>
    <cellStyle name="Обычный 5 20 10 8" xfId="51354"/>
    <cellStyle name="Обычный 5 20 11" xfId="21480"/>
    <cellStyle name="Обычный 5 20 11 2" xfId="21481"/>
    <cellStyle name="Обычный 5 20 11 2 2" xfId="21482"/>
    <cellStyle name="Обычный 5 20 11 2 2 2" xfId="21483"/>
    <cellStyle name="Обычный 5 20 11 2 2 2 2" xfId="51355"/>
    <cellStyle name="Обычный 5 20 11 2 2 3" xfId="51356"/>
    <cellStyle name="Обычный 5 20 11 2 3" xfId="21484"/>
    <cellStyle name="Обычный 5 20 11 2 3 2" xfId="51357"/>
    <cellStyle name="Обычный 5 20 11 2 4" xfId="51358"/>
    <cellStyle name="Обычный 5 20 11 3" xfId="21485"/>
    <cellStyle name="Обычный 5 20 11 3 2" xfId="21486"/>
    <cellStyle name="Обычный 5 20 11 3 2 2" xfId="21487"/>
    <cellStyle name="Обычный 5 20 11 3 2 2 2" xfId="51359"/>
    <cellStyle name="Обычный 5 20 11 3 2 3" xfId="51360"/>
    <cellStyle name="Обычный 5 20 11 3 3" xfId="21488"/>
    <cellStyle name="Обычный 5 20 11 3 3 2" xfId="51361"/>
    <cellStyle name="Обычный 5 20 11 3 4" xfId="51362"/>
    <cellStyle name="Обычный 5 20 11 4" xfId="21489"/>
    <cellStyle name="Обычный 5 20 11 4 2" xfId="21490"/>
    <cellStyle name="Обычный 5 20 11 4 2 2" xfId="21491"/>
    <cellStyle name="Обычный 5 20 11 4 2 2 2" xfId="51363"/>
    <cellStyle name="Обычный 5 20 11 4 2 3" xfId="51364"/>
    <cellStyle name="Обычный 5 20 11 4 3" xfId="21492"/>
    <cellStyle name="Обычный 5 20 11 4 3 2" xfId="51365"/>
    <cellStyle name="Обычный 5 20 11 4 4" xfId="51366"/>
    <cellStyle name="Обычный 5 20 11 5" xfId="21493"/>
    <cellStyle name="Обычный 5 20 11 5 2" xfId="21494"/>
    <cellStyle name="Обычный 5 20 11 5 2 2" xfId="51367"/>
    <cellStyle name="Обычный 5 20 11 5 3" xfId="51368"/>
    <cellStyle name="Обычный 5 20 11 6" xfId="21495"/>
    <cellStyle name="Обычный 5 20 11 6 2" xfId="51369"/>
    <cellStyle name="Обычный 5 20 11 7" xfId="21496"/>
    <cellStyle name="Обычный 5 20 11 7 2" xfId="51370"/>
    <cellStyle name="Обычный 5 20 11 8" xfId="51371"/>
    <cellStyle name="Обычный 5 20 12" xfId="21497"/>
    <cellStyle name="Обычный 5 20 12 2" xfId="21498"/>
    <cellStyle name="Обычный 5 20 12 2 2" xfId="21499"/>
    <cellStyle name="Обычный 5 20 12 2 2 2" xfId="21500"/>
    <cellStyle name="Обычный 5 20 12 2 2 2 2" xfId="51372"/>
    <cellStyle name="Обычный 5 20 12 2 2 3" xfId="51373"/>
    <cellStyle name="Обычный 5 20 12 2 3" xfId="21501"/>
    <cellStyle name="Обычный 5 20 12 2 3 2" xfId="51374"/>
    <cellStyle name="Обычный 5 20 12 2 4" xfId="51375"/>
    <cellStyle name="Обычный 5 20 12 3" xfId="21502"/>
    <cellStyle name="Обычный 5 20 12 3 2" xfId="21503"/>
    <cellStyle name="Обычный 5 20 12 3 2 2" xfId="21504"/>
    <cellStyle name="Обычный 5 20 12 3 2 2 2" xfId="51376"/>
    <cellStyle name="Обычный 5 20 12 3 2 3" xfId="51377"/>
    <cellStyle name="Обычный 5 20 12 3 3" xfId="21505"/>
    <cellStyle name="Обычный 5 20 12 3 3 2" xfId="51378"/>
    <cellStyle name="Обычный 5 20 12 3 4" xfId="51379"/>
    <cellStyle name="Обычный 5 20 12 4" xfId="21506"/>
    <cellStyle name="Обычный 5 20 12 4 2" xfId="21507"/>
    <cellStyle name="Обычный 5 20 12 4 2 2" xfId="21508"/>
    <cellStyle name="Обычный 5 20 12 4 2 2 2" xfId="51380"/>
    <cellStyle name="Обычный 5 20 12 4 2 3" xfId="51381"/>
    <cellStyle name="Обычный 5 20 12 4 3" xfId="21509"/>
    <cellStyle name="Обычный 5 20 12 4 3 2" xfId="51382"/>
    <cellStyle name="Обычный 5 20 12 4 4" xfId="51383"/>
    <cellStyle name="Обычный 5 20 12 5" xfId="21510"/>
    <cellStyle name="Обычный 5 20 12 5 2" xfId="21511"/>
    <cellStyle name="Обычный 5 20 12 5 2 2" xfId="51384"/>
    <cellStyle name="Обычный 5 20 12 5 3" xfId="51385"/>
    <cellStyle name="Обычный 5 20 12 6" xfId="21512"/>
    <cellStyle name="Обычный 5 20 12 6 2" xfId="51386"/>
    <cellStyle name="Обычный 5 20 12 7" xfId="21513"/>
    <cellStyle name="Обычный 5 20 12 7 2" xfId="51387"/>
    <cellStyle name="Обычный 5 20 12 8" xfId="51388"/>
    <cellStyle name="Обычный 5 20 13" xfId="21514"/>
    <cellStyle name="Обычный 5 20 13 2" xfId="21515"/>
    <cellStyle name="Обычный 5 20 13 2 2" xfId="21516"/>
    <cellStyle name="Обычный 5 20 13 2 2 2" xfId="21517"/>
    <cellStyle name="Обычный 5 20 13 2 2 2 2" xfId="51389"/>
    <cellStyle name="Обычный 5 20 13 2 2 3" xfId="51390"/>
    <cellStyle name="Обычный 5 20 13 2 3" xfId="21518"/>
    <cellStyle name="Обычный 5 20 13 2 3 2" xfId="51391"/>
    <cellStyle name="Обычный 5 20 13 2 4" xfId="51392"/>
    <cellStyle name="Обычный 5 20 13 3" xfId="21519"/>
    <cellStyle name="Обычный 5 20 13 3 2" xfId="21520"/>
    <cellStyle name="Обычный 5 20 13 3 2 2" xfId="21521"/>
    <cellStyle name="Обычный 5 20 13 3 2 2 2" xfId="51393"/>
    <cellStyle name="Обычный 5 20 13 3 2 3" xfId="51394"/>
    <cellStyle name="Обычный 5 20 13 3 3" xfId="21522"/>
    <cellStyle name="Обычный 5 20 13 3 3 2" xfId="51395"/>
    <cellStyle name="Обычный 5 20 13 3 4" xfId="51396"/>
    <cellStyle name="Обычный 5 20 13 4" xfId="21523"/>
    <cellStyle name="Обычный 5 20 13 4 2" xfId="21524"/>
    <cellStyle name="Обычный 5 20 13 4 2 2" xfId="21525"/>
    <cellStyle name="Обычный 5 20 13 4 2 2 2" xfId="51397"/>
    <cellStyle name="Обычный 5 20 13 4 2 3" xfId="51398"/>
    <cellStyle name="Обычный 5 20 13 4 3" xfId="21526"/>
    <cellStyle name="Обычный 5 20 13 4 3 2" xfId="51399"/>
    <cellStyle name="Обычный 5 20 13 4 4" xfId="51400"/>
    <cellStyle name="Обычный 5 20 13 5" xfId="21527"/>
    <cellStyle name="Обычный 5 20 13 5 2" xfId="21528"/>
    <cellStyle name="Обычный 5 20 13 5 2 2" xfId="51401"/>
    <cellStyle name="Обычный 5 20 13 5 3" xfId="51402"/>
    <cellStyle name="Обычный 5 20 13 6" xfId="21529"/>
    <cellStyle name="Обычный 5 20 13 6 2" xfId="51403"/>
    <cellStyle name="Обычный 5 20 13 7" xfId="21530"/>
    <cellStyle name="Обычный 5 20 13 7 2" xfId="51404"/>
    <cellStyle name="Обычный 5 20 13 8" xfId="51405"/>
    <cellStyle name="Обычный 5 20 14" xfId="21531"/>
    <cellStyle name="Обычный 5 20 14 2" xfId="21532"/>
    <cellStyle name="Обычный 5 20 14 2 2" xfId="21533"/>
    <cellStyle name="Обычный 5 20 14 2 2 2" xfId="21534"/>
    <cellStyle name="Обычный 5 20 14 2 2 2 2" xfId="51406"/>
    <cellStyle name="Обычный 5 20 14 2 2 3" xfId="51407"/>
    <cellStyle name="Обычный 5 20 14 2 3" xfId="21535"/>
    <cellStyle name="Обычный 5 20 14 2 3 2" xfId="51408"/>
    <cellStyle name="Обычный 5 20 14 2 4" xfId="51409"/>
    <cellStyle name="Обычный 5 20 14 3" xfId="21536"/>
    <cellStyle name="Обычный 5 20 14 3 2" xfId="21537"/>
    <cellStyle name="Обычный 5 20 14 3 2 2" xfId="21538"/>
    <cellStyle name="Обычный 5 20 14 3 2 2 2" xfId="51410"/>
    <cellStyle name="Обычный 5 20 14 3 2 3" xfId="51411"/>
    <cellStyle name="Обычный 5 20 14 3 3" xfId="21539"/>
    <cellStyle name="Обычный 5 20 14 3 3 2" xfId="51412"/>
    <cellStyle name="Обычный 5 20 14 3 4" xfId="51413"/>
    <cellStyle name="Обычный 5 20 14 4" xfId="21540"/>
    <cellStyle name="Обычный 5 20 14 4 2" xfId="21541"/>
    <cellStyle name="Обычный 5 20 14 4 2 2" xfId="21542"/>
    <cellStyle name="Обычный 5 20 14 4 2 2 2" xfId="51414"/>
    <cellStyle name="Обычный 5 20 14 4 2 3" xfId="51415"/>
    <cellStyle name="Обычный 5 20 14 4 3" xfId="21543"/>
    <cellStyle name="Обычный 5 20 14 4 3 2" xfId="51416"/>
    <cellStyle name="Обычный 5 20 14 4 4" xfId="51417"/>
    <cellStyle name="Обычный 5 20 14 5" xfId="21544"/>
    <cellStyle name="Обычный 5 20 14 5 2" xfId="21545"/>
    <cellStyle name="Обычный 5 20 14 5 2 2" xfId="51418"/>
    <cellStyle name="Обычный 5 20 14 5 3" xfId="51419"/>
    <cellStyle name="Обычный 5 20 14 6" xfId="21546"/>
    <cellStyle name="Обычный 5 20 14 6 2" xfId="51420"/>
    <cellStyle name="Обычный 5 20 14 7" xfId="21547"/>
    <cellStyle name="Обычный 5 20 14 7 2" xfId="51421"/>
    <cellStyle name="Обычный 5 20 14 8" xfId="51422"/>
    <cellStyle name="Обычный 5 20 15" xfId="21548"/>
    <cellStyle name="Обычный 5 20 15 2" xfId="21549"/>
    <cellStyle name="Обычный 5 20 15 2 2" xfId="21550"/>
    <cellStyle name="Обычный 5 20 15 2 2 2" xfId="21551"/>
    <cellStyle name="Обычный 5 20 15 2 2 2 2" xfId="51423"/>
    <cellStyle name="Обычный 5 20 15 2 2 3" xfId="51424"/>
    <cellStyle name="Обычный 5 20 15 2 3" xfId="21552"/>
    <cellStyle name="Обычный 5 20 15 2 3 2" xfId="51425"/>
    <cellStyle name="Обычный 5 20 15 2 4" xfId="51426"/>
    <cellStyle name="Обычный 5 20 15 3" xfId="21553"/>
    <cellStyle name="Обычный 5 20 15 3 2" xfId="21554"/>
    <cellStyle name="Обычный 5 20 15 3 2 2" xfId="21555"/>
    <cellStyle name="Обычный 5 20 15 3 2 2 2" xfId="51427"/>
    <cellStyle name="Обычный 5 20 15 3 2 3" xfId="51428"/>
    <cellStyle name="Обычный 5 20 15 3 3" xfId="21556"/>
    <cellStyle name="Обычный 5 20 15 3 3 2" xfId="51429"/>
    <cellStyle name="Обычный 5 20 15 3 4" xfId="51430"/>
    <cellStyle name="Обычный 5 20 15 4" xfId="21557"/>
    <cellStyle name="Обычный 5 20 15 4 2" xfId="21558"/>
    <cellStyle name="Обычный 5 20 15 4 2 2" xfId="21559"/>
    <cellStyle name="Обычный 5 20 15 4 2 2 2" xfId="51431"/>
    <cellStyle name="Обычный 5 20 15 4 2 3" xfId="51432"/>
    <cellStyle name="Обычный 5 20 15 4 3" xfId="21560"/>
    <cellStyle name="Обычный 5 20 15 4 3 2" xfId="51433"/>
    <cellStyle name="Обычный 5 20 15 4 4" xfId="51434"/>
    <cellStyle name="Обычный 5 20 15 5" xfId="21561"/>
    <cellStyle name="Обычный 5 20 15 5 2" xfId="21562"/>
    <cellStyle name="Обычный 5 20 15 5 2 2" xfId="51435"/>
    <cellStyle name="Обычный 5 20 15 5 3" xfId="51436"/>
    <cellStyle name="Обычный 5 20 15 6" xfId="21563"/>
    <cellStyle name="Обычный 5 20 15 6 2" xfId="51437"/>
    <cellStyle name="Обычный 5 20 15 7" xfId="21564"/>
    <cellStyle name="Обычный 5 20 15 7 2" xfId="51438"/>
    <cellStyle name="Обычный 5 20 15 8" xfId="51439"/>
    <cellStyle name="Обычный 5 20 16" xfId="21565"/>
    <cellStyle name="Обычный 5 20 16 2" xfId="21566"/>
    <cellStyle name="Обычный 5 20 16 2 2" xfId="21567"/>
    <cellStyle name="Обычный 5 20 16 2 2 2" xfId="21568"/>
    <cellStyle name="Обычный 5 20 16 2 2 2 2" xfId="51440"/>
    <cellStyle name="Обычный 5 20 16 2 2 3" xfId="51441"/>
    <cellStyle name="Обычный 5 20 16 2 3" xfId="21569"/>
    <cellStyle name="Обычный 5 20 16 2 3 2" xfId="51442"/>
    <cellStyle name="Обычный 5 20 16 2 4" xfId="51443"/>
    <cellStyle name="Обычный 5 20 16 3" xfId="21570"/>
    <cellStyle name="Обычный 5 20 16 3 2" xfId="21571"/>
    <cellStyle name="Обычный 5 20 16 3 2 2" xfId="21572"/>
    <cellStyle name="Обычный 5 20 16 3 2 2 2" xfId="51444"/>
    <cellStyle name="Обычный 5 20 16 3 2 3" xfId="51445"/>
    <cellStyle name="Обычный 5 20 16 3 3" xfId="21573"/>
    <cellStyle name="Обычный 5 20 16 3 3 2" xfId="51446"/>
    <cellStyle name="Обычный 5 20 16 3 4" xfId="51447"/>
    <cellStyle name="Обычный 5 20 16 4" xfId="21574"/>
    <cellStyle name="Обычный 5 20 16 4 2" xfId="21575"/>
    <cellStyle name="Обычный 5 20 16 4 2 2" xfId="21576"/>
    <cellStyle name="Обычный 5 20 16 4 2 2 2" xfId="51448"/>
    <cellStyle name="Обычный 5 20 16 4 2 3" xfId="51449"/>
    <cellStyle name="Обычный 5 20 16 4 3" xfId="21577"/>
    <cellStyle name="Обычный 5 20 16 4 3 2" xfId="51450"/>
    <cellStyle name="Обычный 5 20 16 4 4" xfId="51451"/>
    <cellStyle name="Обычный 5 20 16 5" xfId="21578"/>
    <cellStyle name="Обычный 5 20 16 5 2" xfId="21579"/>
    <cellStyle name="Обычный 5 20 16 5 2 2" xfId="51452"/>
    <cellStyle name="Обычный 5 20 16 5 3" xfId="51453"/>
    <cellStyle name="Обычный 5 20 16 6" xfId="21580"/>
    <cellStyle name="Обычный 5 20 16 6 2" xfId="51454"/>
    <cellStyle name="Обычный 5 20 16 7" xfId="21581"/>
    <cellStyle name="Обычный 5 20 16 7 2" xfId="51455"/>
    <cellStyle name="Обычный 5 20 16 8" xfId="51456"/>
    <cellStyle name="Обычный 5 20 17" xfId="21582"/>
    <cellStyle name="Обычный 5 20 17 2" xfId="21583"/>
    <cellStyle name="Обычный 5 20 17 2 2" xfId="21584"/>
    <cellStyle name="Обычный 5 20 17 2 2 2" xfId="21585"/>
    <cellStyle name="Обычный 5 20 17 2 2 2 2" xfId="51457"/>
    <cellStyle name="Обычный 5 20 17 2 2 3" xfId="51458"/>
    <cellStyle name="Обычный 5 20 17 2 3" xfId="21586"/>
    <cellStyle name="Обычный 5 20 17 2 3 2" xfId="51459"/>
    <cellStyle name="Обычный 5 20 17 2 4" xfId="51460"/>
    <cellStyle name="Обычный 5 20 17 3" xfId="21587"/>
    <cellStyle name="Обычный 5 20 17 3 2" xfId="21588"/>
    <cellStyle name="Обычный 5 20 17 3 2 2" xfId="21589"/>
    <cellStyle name="Обычный 5 20 17 3 2 2 2" xfId="51461"/>
    <cellStyle name="Обычный 5 20 17 3 2 3" xfId="51462"/>
    <cellStyle name="Обычный 5 20 17 3 3" xfId="21590"/>
    <cellStyle name="Обычный 5 20 17 3 3 2" xfId="51463"/>
    <cellStyle name="Обычный 5 20 17 3 4" xfId="51464"/>
    <cellStyle name="Обычный 5 20 17 4" xfId="21591"/>
    <cellStyle name="Обычный 5 20 17 4 2" xfId="21592"/>
    <cellStyle name="Обычный 5 20 17 4 2 2" xfId="21593"/>
    <cellStyle name="Обычный 5 20 17 4 2 2 2" xfId="51465"/>
    <cellStyle name="Обычный 5 20 17 4 2 3" xfId="51466"/>
    <cellStyle name="Обычный 5 20 17 4 3" xfId="21594"/>
    <cellStyle name="Обычный 5 20 17 4 3 2" xfId="51467"/>
    <cellStyle name="Обычный 5 20 17 4 4" xfId="51468"/>
    <cellStyle name="Обычный 5 20 17 5" xfId="21595"/>
    <cellStyle name="Обычный 5 20 17 5 2" xfId="21596"/>
    <cellStyle name="Обычный 5 20 17 5 2 2" xfId="51469"/>
    <cellStyle name="Обычный 5 20 17 5 3" xfId="51470"/>
    <cellStyle name="Обычный 5 20 17 6" xfId="21597"/>
    <cellStyle name="Обычный 5 20 17 6 2" xfId="51471"/>
    <cellStyle name="Обычный 5 20 17 7" xfId="21598"/>
    <cellStyle name="Обычный 5 20 17 7 2" xfId="51472"/>
    <cellStyle name="Обычный 5 20 17 8" xfId="51473"/>
    <cellStyle name="Обычный 5 20 18" xfId="21599"/>
    <cellStyle name="Обычный 5 20 18 2" xfId="21600"/>
    <cellStyle name="Обычный 5 20 18 2 2" xfId="21601"/>
    <cellStyle name="Обычный 5 20 18 2 2 2" xfId="21602"/>
    <cellStyle name="Обычный 5 20 18 2 2 2 2" xfId="51474"/>
    <cellStyle name="Обычный 5 20 18 2 2 3" xfId="51475"/>
    <cellStyle name="Обычный 5 20 18 2 3" xfId="21603"/>
    <cellStyle name="Обычный 5 20 18 2 3 2" xfId="51476"/>
    <cellStyle name="Обычный 5 20 18 2 4" xfId="51477"/>
    <cellStyle name="Обычный 5 20 18 3" xfId="21604"/>
    <cellStyle name="Обычный 5 20 18 3 2" xfId="21605"/>
    <cellStyle name="Обычный 5 20 18 3 2 2" xfId="21606"/>
    <cellStyle name="Обычный 5 20 18 3 2 2 2" xfId="51478"/>
    <cellStyle name="Обычный 5 20 18 3 2 3" xfId="51479"/>
    <cellStyle name="Обычный 5 20 18 3 3" xfId="21607"/>
    <cellStyle name="Обычный 5 20 18 3 3 2" xfId="51480"/>
    <cellStyle name="Обычный 5 20 18 3 4" xfId="51481"/>
    <cellStyle name="Обычный 5 20 18 4" xfId="21608"/>
    <cellStyle name="Обычный 5 20 18 4 2" xfId="21609"/>
    <cellStyle name="Обычный 5 20 18 4 2 2" xfId="21610"/>
    <cellStyle name="Обычный 5 20 18 4 2 2 2" xfId="51482"/>
    <cellStyle name="Обычный 5 20 18 4 2 3" xfId="51483"/>
    <cellStyle name="Обычный 5 20 18 4 3" xfId="21611"/>
    <cellStyle name="Обычный 5 20 18 4 3 2" xfId="51484"/>
    <cellStyle name="Обычный 5 20 18 4 4" xfId="51485"/>
    <cellStyle name="Обычный 5 20 18 5" xfId="21612"/>
    <cellStyle name="Обычный 5 20 18 5 2" xfId="21613"/>
    <cellStyle name="Обычный 5 20 18 5 2 2" xfId="51486"/>
    <cellStyle name="Обычный 5 20 18 5 3" xfId="51487"/>
    <cellStyle name="Обычный 5 20 18 6" xfId="21614"/>
    <cellStyle name="Обычный 5 20 18 6 2" xfId="51488"/>
    <cellStyle name="Обычный 5 20 18 7" xfId="21615"/>
    <cellStyle name="Обычный 5 20 18 7 2" xfId="51489"/>
    <cellStyle name="Обычный 5 20 18 8" xfId="51490"/>
    <cellStyle name="Обычный 5 20 19" xfId="21616"/>
    <cellStyle name="Обычный 5 20 19 2" xfId="21617"/>
    <cellStyle name="Обычный 5 20 19 2 2" xfId="21618"/>
    <cellStyle name="Обычный 5 20 19 2 2 2" xfId="21619"/>
    <cellStyle name="Обычный 5 20 19 2 2 2 2" xfId="51491"/>
    <cellStyle name="Обычный 5 20 19 2 2 3" xfId="51492"/>
    <cellStyle name="Обычный 5 20 19 2 3" xfId="21620"/>
    <cellStyle name="Обычный 5 20 19 2 3 2" xfId="51493"/>
    <cellStyle name="Обычный 5 20 19 2 4" xfId="51494"/>
    <cellStyle name="Обычный 5 20 19 3" xfId="21621"/>
    <cellStyle name="Обычный 5 20 19 3 2" xfId="21622"/>
    <cellStyle name="Обычный 5 20 19 3 2 2" xfId="21623"/>
    <cellStyle name="Обычный 5 20 19 3 2 2 2" xfId="51495"/>
    <cellStyle name="Обычный 5 20 19 3 2 3" xfId="51496"/>
    <cellStyle name="Обычный 5 20 19 3 3" xfId="21624"/>
    <cellStyle name="Обычный 5 20 19 3 3 2" xfId="51497"/>
    <cellStyle name="Обычный 5 20 19 3 4" xfId="51498"/>
    <cellStyle name="Обычный 5 20 19 4" xfId="21625"/>
    <cellStyle name="Обычный 5 20 19 4 2" xfId="21626"/>
    <cellStyle name="Обычный 5 20 19 4 2 2" xfId="21627"/>
    <cellStyle name="Обычный 5 20 19 4 2 2 2" xfId="51499"/>
    <cellStyle name="Обычный 5 20 19 4 2 3" xfId="51500"/>
    <cellStyle name="Обычный 5 20 19 4 3" xfId="21628"/>
    <cellStyle name="Обычный 5 20 19 4 3 2" xfId="51501"/>
    <cellStyle name="Обычный 5 20 19 4 4" xfId="51502"/>
    <cellStyle name="Обычный 5 20 19 5" xfId="21629"/>
    <cellStyle name="Обычный 5 20 19 5 2" xfId="21630"/>
    <cellStyle name="Обычный 5 20 19 5 2 2" xfId="51503"/>
    <cellStyle name="Обычный 5 20 19 5 3" xfId="51504"/>
    <cellStyle name="Обычный 5 20 19 6" xfId="21631"/>
    <cellStyle name="Обычный 5 20 19 6 2" xfId="51505"/>
    <cellStyle name="Обычный 5 20 19 7" xfId="21632"/>
    <cellStyle name="Обычный 5 20 19 7 2" xfId="51506"/>
    <cellStyle name="Обычный 5 20 19 8" xfId="51507"/>
    <cellStyle name="Обычный 5 20 2" xfId="21633"/>
    <cellStyle name="Обычный 5 20 2 2" xfId="21634"/>
    <cellStyle name="Обычный 5 20 2 2 2" xfId="21635"/>
    <cellStyle name="Обычный 5 20 2 2 2 2" xfId="21636"/>
    <cellStyle name="Обычный 5 20 2 2 2 2 2" xfId="51508"/>
    <cellStyle name="Обычный 5 20 2 2 2 3" xfId="51509"/>
    <cellStyle name="Обычный 5 20 2 2 3" xfId="21637"/>
    <cellStyle name="Обычный 5 20 2 2 3 2" xfId="51510"/>
    <cellStyle name="Обычный 5 20 2 2 4" xfId="51511"/>
    <cellStyle name="Обычный 5 20 2 3" xfId="21638"/>
    <cellStyle name="Обычный 5 20 2 3 2" xfId="21639"/>
    <cellStyle name="Обычный 5 20 2 3 2 2" xfId="21640"/>
    <cellStyle name="Обычный 5 20 2 3 2 2 2" xfId="51512"/>
    <cellStyle name="Обычный 5 20 2 3 2 3" xfId="51513"/>
    <cellStyle name="Обычный 5 20 2 3 3" xfId="21641"/>
    <cellStyle name="Обычный 5 20 2 3 3 2" xfId="51514"/>
    <cellStyle name="Обычный 5 20 2 3 4" xfId="51515"/>
    <cellStyle name="Обычный 5 20 2 4" xfId="21642"/>
    <cellStyle name="Обычный 5 20 2 4 2" xfId="21643"/>
    <cellStyle name="Обычный 5 20 2 4 2 2" xfId="21644"/>
    <cellStyle name="Обычный 5 20 2 4 2 2 2" xfId="51516"/>
    <cellStyle name="Обычный 5 20 2 4 2 3" xfId="51517"/>
    <cellStyle name="Обычный 5 20 2 4 3" xfId="21645"/>
    <cellStyle name="Обычный 5 20 2 4 3 2" xfId="51518"/>
    <cellStyle name="Обычный 5 20 2 4 4" xfId="51519"/>
    <cellStyle name="Обычный 5 20 2 5" xfId="21646"/>
    <cellStyle name="Обычный 5 20 2 5 2" xfId="21647"/>
    <cellStyle name="Обычный 5 20 2 5 2 2" xfId="51520"/>
    <cellStyle name="Обычный 5 20 2 5 3" xfId="51521"/>
    <cellStyle name="Обычный 5 20 2 6" xfId="21648"/>
    <cellStyle name="Обычный 5 20 2 6 2" xfId="51522"/>
    <cellStyle name="Обычный 5 20 2 7" xfId="21649"/>
    <cellStyle name="Обычный 5 20 2 7 2" xfId="51523"/>
    <cellStyle name="Обычный 5 20 2 8" xfId="51524"/>
    <cellStyle name="Обычный 5 20 20" xfId="21650"/>
    <cellStyle name="Обычный 5 20 20 2" xfId="21651"/>
    <cellStyle name="Обычный 5 20 20 2 2" xfId="21652"/>
    <cellStyle name="Обычный 5 20 20 2 2 2" xfId="21653"/>
    <cellStyle name="Обычный 5 20 20 2 2 2 2" xfId="51525"/>
    <cellStyle name="Обычный 5 20 20 2 2 3" xfId="51526"/>
    <cellStyle name="Обычный 5 20 20 2 3" xfId="21654"/>
    <cellStyle name="Обычный 5 20 20 2 3 2" xfId="51527"/>
    <cellStyle name="Обычный 5 20 20 2 4" xfId="51528"/>
    <cellStyle name="Обычный 5 20 20 3" xfId="21655"/>
    <cellStyle name="Обычный 5 20 20 3 2" xfId="21656"/>
    <cellStyle name="Обычный 5 20 20 3 2 2" xfId="21657"/>
    <cellStyle name="Обычный 5 20 20 3 2 2 2" xfId="51529"/>
    <cellStyle name="Обычный 5 20 20 3 2 3" xfId="51530"/>
    <cellStyle name="Обычный 5 20 20 3 3" xfId="21658"/>
    <cellStyle name="Обычный 5 20 20 3 3 2" xfId="51531"/>
    <cellStyle name="Обычный 5 20 20 3 4" xfId="51532"/>
    <cellStyle name="Обычный 5 20 20 4" xfId="21659"/>
    <cellStyle name="Обычный 5 20 20 4 2" xfId="21660"/>
    <cellStyle name="Обычный 5 20 20 4 2 2" xfId="21661"/>
    <cellStyle name="Обычный 5 20 20 4 2 2 2" xfId="51533"/>
    <cellStyle name="Обычный 5 20 20 4 2 3" xfId="51534"/>
    <cellStyle name="Обычный 5 20 20 4 3" xfId="21662"/>
    <cellStyle name="Обычный 5 20 20 4 3 2" xfId="51535"/>
    <cellStyle name="Обычный 5 20 20 4 4" xfId="51536"/>
    <cellStyle name="Обычный 5 20 20 5" xfId="21663"/>
    <cellStyle name="Обычный 5 20 20 5 2" xfId="21664"/>
    <cellStyle name="Обычный 5 20 20 5 2 2" xfId="51537"/>
    <cellStyle name="Обычный 5 20 20 5 3" xfId="51538"/>
    <cellStyle name="Обычный 5 20 20 6" xfId="21665"/>
    <cellStyle name="Обычный 5 20 20 6 2" xfId="51539"/>
    <cellStyle name="Обычный 5 20 20 7" xfId="21666"/>
    <cellStyle name="Обычный 5 20 20 7 2" xfId="51540"/>
    <cellStyle name="Обычный 5 20 20 8" xfId="51541"/>
    <cellStyle name="Обычный 5 20 21" xfId="21667"/>
    <cellStyle name="Обычный 5 20 21 2" xfId="21668"/>
    <cellStyle name="Обычный 5 20 21 2 2" xfId="21669"/>
    <cellStyle name="Обычный 5 20 21 2 2 2" xfId="21670"/>
    <cellStyle name="Обычный 5 20 21 2 2 2 2" xfId="51542"/>
    <cellStyle name="Обычный 5 20 21 2 2 3" xfId="51543"/>
    <cellStyle name="Обычный 5 20 21 2 3" xfId="21671"/>
    <cellStyle name="Обычный 5 20 21 2 3 2" xfId="51544"/>
    <cellStyle name="Обычный 5 20 21 2 4" xfId="51545"/>
    <cellStyle name="Обычный 5 20 21 3" xfId="21672"/>
    <cellStyle name="Обычный 5 20 21 3 2" xfId="21673"/>
    <cellStyle name="Обычный 5 20 21 3 2 2" xfId="21674"/>
    <cellStyle name="Обычный 5 20 21 3 2 2 2" xfId="51546"/>
    <cellStyle name="Обычный 5 20 21 3 2 3" xfId="51547"/>
    <cellStyle name="Обычный 5 20 21 3 3" xfId="21675"/>
    <cellStyle name="Обычный 5 20 21 3 3 2" xfId="51548"/>
    <cellStyle name="Обычный 5 20 21 3 4" xfId="51549"/>
    <cellStyle name="Обычный 5 20 21 4" xfId="21676"/>
    <cellStyle name="Обычный 5 20 21 4 2" xfId="21677"/>
    <cellStyle name="Обычный 5 20 21 4 2 2" xfId="21678"/>
    <cellStyle name="Обычный 5 20 21 4 2 2 2" xfId="51550"/>
    <cellStyle name="Обычный 5 20 21 4 2 3" xfId="51551"/>
    <cellStyle name="Обычный 5 20 21 4 3" xfId="21679"/>
    <cellStyle name="Обычный 5 20 21 4 3 2" xfId="51552"/>
    <cellStyle name="Обычный 5 20 21 4 4" xfId="51553"/>
    <cellStyle name="Обычный 5 20 21 5" xfId="21680"/>
    <cellStyle name="Обычный 5 20 21 5 2" xfId="21681"/>
    <cellStyle name="Обычный 5 20 21 5 2 2" xfId="51554"/>
    <cellStyle name="Обычный 5 20 21 5 3" xfId="51555"/>
    <cellStyle name="Обычный 5 20 21 6" xfId="21682"/>
    <cellStyle name="Обычный 5 20 21 6 2" xfId="51556"/>
    <cellStyle name="Обычный 5 20 21 7" xfId="21683"/>
    <cellStyle name="Обычный 5 20 21 7 2" xfId="51557"/>
    <cellStyle name="Обычный 5 20 21 8" xfId="51558"/>
    <cellStyle name="Обычный 5 20 22" xfId="21684"/>
    <cellStyle name="Обычный 5 20 22 2" xfId="21685"/>
    <cellStyle name="Обычный 5 20 22 2 2" xfId="21686"/>
    <cellStyle name="Обычный 5 20 22 2 2 2" xfId="21687"/>
    <cellStyle name="Обычный 5 20 22 2 2 2 2" xfId="51559"/>
    <cellStyle name="Обычный 5 20 22 2 2 3" xfId="51560"/>
    <cellStyle name="Обычный 5 20 22 2 3" xfId="21688"/>
    <cellStyle name="Обычный 5 20 22 2 3 2" xfId="51561"/>
    <cellStyle name="Обычный 5 20 22 2 4" xfId="51562"/>
    <cellStyle name="Обычный 5 20 22 3" xfId="21689"/>
    <cellStyle name="Обычный 5 20 22 3 2" xfId="21690"/>
    <cellStyle name="Обычный 5 20 22 3 2 2" xfId="21691"/>
    <cellStyle name="Обычный 5 20 22 3 2 2 2" xfId="51563"/>
    <cellStyle name="Обычный 5 20 22 3 2 3" xfId="51564"/>
    <cellStyle name="Обычный 5 20 22 3 3" xfId="21692"/>
    <cellStyle name="Обычный 5 20 22 3 3 2" xfId="51565"/>
    <cellStyle name="Обычный 5 20 22 3 4" xfId="51566"/>
    <cellStyle name="Обычный 5 20 22 4" xfId="21693"/>
    <cellStyle name="Обычный 5 20 22 4 2" xfId="21694"/>
    <cellStyle name="Обычный 5 20 22 4 2 2" xfId="21695"/>
    <cellStyle name="Обычный 5 20 22 4 2 2 2" xfId="51567"/>
    <cellStyle name="Обычный 5 20 22 4 2 3" xfId="51568"/>
    <cellStyle name="Обычный 5 20 22 4 3" xfId="21696"/>
    <cellStyle name="Обычный 5 20 22 4 3 2" xfId="51569"/>
    <cellStyle name="Обычный 5 20 22 4 4" xfId="51570"/>
    <cellStyle name="Обычный 5 20 22 5" xfId="21697"/>
    <cellStyle name="Обычный 5 20 22 5 2" xfId="21698"/>
    <cellStyle name="Обычный 5 20 22 5 2 2" xfId="51571"/>
    <cellStyle name="Обычный 5 20 22 5 3" xfId="51572"/>
    <cellStyle name="Обычный 5 20 22 6" xfId="21699"/>
    <cellStyle name="Обычный 5 20 22 6 2" xfId="51573"/>
    <cellStyle name="Обычный 5 20 22 7" xfId="21700"/>
    <cellStyle name="Обычный 5 20 22 7 2" xfId="51574"/>
    <cellStyle name="Обычный 5 20 22 8" xfId="51575"/>
    <cellStyle name="Обычный 5 20 23" xfId="21701"/>
    <cellStyle name="Обычный 5 20 23 2" xfId="21702"/>
    <cellStyle name="Обычный 5 20 23 2 2" xfId="21703"/>
    <cellStyle name="Обычный 5 20 23 2 2 2" xfId="21704"/>
    <cellStyle name="Обычный 5 20 23 2 2 2 2" xfId="51576"/>
    <cellStyle name="Обычный 5 20 23 2 2 3" xfId="51577"/>
    <cellStyle name="Обычный 5 20 23 2 3" xfId="21705"/>
    <cellStyle name="Обычный 5 20 23 2 3 2" xfId="51578"/>
    <cellStyle name="Обычный 5 20 23 2 4" xfId="51579"/>
    <cellStyle name="Обычный 5 20 23 3" xfId="21706"/>
    <cellStyle name="Обычный 5 20 23 3 2" xfId="21707"/>
    <cellStyle name="Обычный 5 20 23 3 2 2" xfId="21708"/>
    <cellStyle name="Обычный 5 20 23 3 2 2 2" xfId="51580"/>
    <cellStyle name="Обычный 5 20 23 3 2 3" xfId="51581"/>
    <cellStyle name="Обычный 5 20 23 3 3" xfId="21709"/>
    <cellStyle name="Обычный 5 20 23 3 3 2" xfId="51582"/>
    <cellStyle name="Обычный 5 20 23 3 4" xfId="51583"/>
    <cellStyle name="Обычный 5 20 23 4" xfId="21710"/>
    <cellStyle name="Обычный 5 20 23 4 2" xfId="21711"/>
    <cellStyle name="Обычный 5 20 23 4 2 2" xfId="21712"/>
    <cellStyle name="Обычный 5 20 23 4 2 2 2" xfId="51584"/>
    <cellStyle name="Обычный 5 20 23 4 2 3" xfId="51585"/>
    <cellStyle name="Обычный 5 20 23 4 3" xfId="21713"/>
    <cellStyle name="Обычный 5 20 23 4 3 2" xfId="51586"/>
    <cellStyle name="Обычный 5 20 23 4 4" xfId="51587"/>
    <cellStyle name="Обычный 5 20 23 5" xfId="21714"/>
    <cellStyle name="Обычный 5 20 23 5 2" xfId="21715"/>
    <cellStyle name="Обычный 5 20 23 5 2 2" xfId="51588"/>
    <cellStyle name="Обычный 5 20 23 5 3" xfId="51589"/>
    <cellStyle name="Обычный 5 20 23 6" xfId="21716"/>
    <cellStyle name="Обычный 5 20 23 6 2" xfId="51590"/>
    <cellStyle name="Обычный 5 20 23 7" xfId="21717"/>
    <cellStyle name="Обычный 5 20 23 7 2" xfId="51591"/>
    <cellStyle name="Обычный 5 20 23 8" xfId="51592"/>
    <cellStyle name="Обычный 5 20 24" xfId="21718"/>
    <cellStyle name="Обычный 5 20 24 2" xfId="21719"/>
    <cellStyle name="Обычный 5 20 24 2 2" xfId="21720"/>
    <cellStyle name="Обычный 5 20 24 2 2 2" xfId="21721"/>
    <cellStyle name="Обычный 5 20 24 2 2 2 2" xfId="51593"/>
    <cellStyle name="Обычный 5 20 24 2 2 3" xfId="51594"/>
    <cellStyle name="Обычный 5 20 24 2 3" xfId="21722"/>
    <cellStyle name="Обычный 5 20 24 2 3 2" xfId="51595"/>
    <cellStyle name="Обычный 5 20 24 2 4" xfId="51596"/>
    <cellStyle name="Обычный 5 20 24 3" xfId="21723"/>
    <cellStyle name="Обычный 5 20 24 3 2" xfId="21724"/>
    <cellStyle name="Обычный 5 20 24 3 2 2" xfId="21725"/>
    <cellStyle name="Обычный 5 20 24 3 2 2 2" xfId="51597"/>
    <cellStyle name="Обычный 5 20 24 3 2 3" xfId="51598"/>
    <cellStyle name="Обычный 5 20 24 3 3" xfId="21726"/>
    <cellStyle name="Обычный 5 20 24 3 3 2" xfId="51599"/>
    <cellStyle name="Обычный 5 20 24 3 4" xfId="51600"/>
    <cellStyle name="Обычный 5 20 24 4" xfId="21727"/>
    <cellStyle name="Обычный 5 20 24 4 2" xfId="21728"/>
    <cellStyle name="Обычный 5 20 24 4 2 2" xfId="21729"/>
    <cellStyle name="Обычный 5 20 24 4 2 2 2" xfId="51601"/>
    <cellStyle name="Обычный 5 20 24 4 2 3" xfId="51602"/>
    <cellStyle name="Обычный 5 20 24 4 3" xfId="21730"/>
    <cellStyle name="Обычный 5 20 24 4 3 2" xfId="51603"/>
    <cellStyle name="Обычный 5 20 24 4 4" xfId="51604"/>
    <cellStyle name="Обычный 5 20 24 5" xfId="21731"/>
    <cellStyle name="Обычный 5 20 24 5 2" xfId="21732"/>
    <cellStyle name="Обычный 5 20 24 5 2 2" xfId="51605"/>
    <cellStyle name="Обычный 5 20 24 5 3" xfId="51606"/>
    <cellStyle name="Обычный 5 20 24 6" xfId="21733"/>
    <cellStyle name="Обычный 5 20 24 6 2" xfId="51607"/>
    <cellStyle name="Обычный 5 20 24 7" xfId="21734"/>
    <cellStyle name="Обычный 5 20 24 7 2" xfId="51608"/>
    <cellStyle name="Обычный 5 20 24 8" xfId="51609"/>
    <cellStyle name="Обычный 5 20 25" xfId="21735"/>
    <cellStyle name="Обычный 5 20 25 2" xfId="21736"/>
    <cellStyle name="Обычный 5 20 25 2 2" xfId="21737"/>
    <cellStyle name="Обычный 5 20 25 2 2 2" xfId="21738"/>
    <cellStyle name="Обычный 5 20 25 2 2 2 2" xfId="51610"/>
    <cellStyle name="Обычный 5 20 25 2 2 3" xfId="51611"/>
    <cellStyle name="Обычный 5 20 25 2 3" xfId="21739"/>
    <cellStyle name="Обычный 5 20 25 2 3 2" xfId="51612"/>
    <cellStyle name="Обычный 5 20 25 2 4" xfId="51613"/>
    <cellStyle name="Обычный 5 20 25 3" xfId="21740"/>
    <cellStyle name="Обычный 5 20 25 3 2" xfId="21741"/>
    <cellStyle name="Обычный 5 20 25 3 2 2" xfId="21742"/>
    <cellStyle name="Обычный 5 20 25 3 2 2 2" xfId="51614"/>
    <cellStyle name="Обычный 5 20 25 3 2 3" xfId="51615"/>
    <cellStyle name="Обычный 5 20 25 3 3" xfId="21743"/>
    <cellStyle name="Обычный 5 20 25 3 3 2" xfId="51616"/>
    <cellStyle name="Обычный 5 20 25 3 4" xfId="51617"/>
    <cellStyle name="Обычный 5 20 25 4" xfId="21744"/>
    <cellStyle name="Обычный 5 20 25 4 2" xfId="21745"/>
    <cellStyle name="Обычный 5 20 25 4 2 2" xfId="21746"/>
    <cellStyle name="Обычный 5 20 25 4 2 2 2" xfId="51618"/>
    <cellStyle name="Обычный 5 20 25 4 2 3" xfId="51619"/>
    <cellStyle name="Обычный 5 20 25 4 3" xfId="21747"/>
    <cellStyle name="Обычный 5 20 25 4 3 2" xfId="51620"/>
    <cellStyle name="Обычный 5 20 25 4 4" xfId="51621"/>
    <cellStyle name="Обычный 5 20 25 5" xfId="21748"/>
    <cellStyle name="Обычный 5 20 25 5 2" xfId="21749"/>
    <cellStyle name="Обычный 5 20 25 5 2 2" xfId="51622"/>
    <cellStyle name="Обычный 5 20 25 5 3" xfId="51623"/>
    <cellStyle name="Обычный 5 20 25 6" xfId="21750"/>
    <cellStyle name="Обычный 5 20 25 6 2" xfId="51624"/>
    <cellStyle name="Обычный 5 20 25 7" xfId="21751"/>
    <cellStyle name="Обычный 5 20 25 7 2" xfId="51625"/>
    <cellStyle name="Обычный 5 20 25 8" xfId="51626"/>
    <cellStyle name="Обычный 5 20 26" xfId="21752"/>
    <cellStyle name="Обычный 5 20 26 2" xfId="21753"/>
    <cellStyle name="Обычный 5 20 26 2 2" xfId="21754"/>
    <cellStyle name="Обычный 5 20 26 2 2 2" xfId="21755"/>
    <cellStyle name="Обычный 5 20 26 2 2 2 2" xfId="51627"/>
    <cellStyle name="Обычный 5 20 26 2 2 3" xfId="51628"/>
    <cellStyle name="Обычный 5 20 26 2 3" xfId="21756"/>
    <cellStyle name="Обычный 5 20 26 2 3 2" xfId="51629"/>
    <cellStyle name="Обычный 5 20 26 2 4" xfId="51630"/>
    <cellStyle name="Обычный 5 20 26 3" xfId="21757"/>
    <cellStyle name="Обычный 5 20 26 3 2" xfId="21758"/>
    <cellStyle name="Обычный 5 20 26 3 2 2" xfId="21759"/>
    <cellStyle name="Обычный 5 20 26 3 2 2 2" xfId="51631"/>
    <cellStyle name="Обычный 5 20 26 3 2 3" xfId="51632"/>
    <cellStyle name="Обычный 5 20 26 3 3" xfId="21760"/>
    <cellStyle name="Обычный 5 20 26 3 3 2" xfId="51633"/>
    <cellStyle name="Обычный 5 20 26 3 4" xfId="51634"/>
    <cellStyle name="Обычный 5 20 26 4" xfId="21761"/>
    <cellStyle name="Обычный 5 20 26 4 2" xfId="21762"/>
    <cellStyle name="Обычный 5 20 26 4 2 2" xfId="21763"/>
    <cellStyle name="Обычный 5 20 26 4 2 2 2" xfId="51635"/>
    <cellStyle name="Обычный 5 20 26 4 2 3" xfId="51636"/>
    <cellStyle name="Обычный 5 20 26 4 3" xfId="21764"/>
    <cellStyle name="Обычный 5 20 26 4 3 2" xfId="51637"/>
    <cellStyle name="Обычный 5 20 26 4 4" xfId="51638"/>
    <cellStyle name="Обычный 5 20 26 5" xfId="21765"/>
    <cellStyle name="Обычный 5 20 26 5 2" xfId="21766"/>
    <cellStyle name="Обычный 5 20 26 5 2 2" xfId="51639"/>
    <cellStyle name="Обычный 5 20 26 5 3" xfId="51640"/>
    <cellStyle name="Обычный 5 20 26 6" xfId="21767"/>
    <cellStyle name="Обычный 5 20 26 6 2" xfId="51641"/>
    <cellStyle name="Обычный 5 20 26 7" xfId="21768"/>
    <cellStyle name="Обычный 5 20 26 7 2" xfId="51642"/>
    <cellStyle name="Обычный 5 20 26 8" xfId="51643"/>
    <cellStyle name="Обычный 5 20 27" xfId="21769"/>
    <cellStyle name="Обычный 5 20 27 2" xfId="21770"/>
    <cellStyle name="Обычный 5 20 27 2 2" xfId="21771"/>
    <cellStyle name="Обычный 5 20 27 2 2 2" xfId="21772"/>
    <cellStyle name="Обычный 5 20 27 2 2 2 2" xfId="51644"/>
    <cellStyle name="Обычный 5 20 27 2 2 3" xfId="51645"/>
    <cellStyle name="Обычный 5 20 27 2 3" xfId="21773"/>
    <cellStyle name="Обычный 5 20 27 2 3 2" xfId="51646"/>
    <cellStyle name="Обычный 5 20 27 2 4" xfId="51647"/>
    <cellStyle name="Обычный 5 20 27 3" xfId="21774"/>
    <cellStyle name="Обычный 5 20 27 3 2" xfId="21775"/>
    <cellStyle name="Обычный 5 20 27 3 2 2" xfId="21776"/>
    <cellStyle name="Обычный 5 20 27 3 2 2 2" xfId="51648"/>
    <cellStyle name="Обычный 5 20 27 3 2 3" xfId="51649"/>
    <cellStyle name="Обычный 5 20 27 3 3" xfId="21777"/>
    <cellStyle name="Обычный 5 20 27 3 3 2" xfId="51650"/>
    <cellStyle name="Обычный 5 20 27 3 4" xfId="51651"/>
    <cellStyle name="Обычный 5 20 27 4" xfId="21778"/>
    <cellStyle name="Обычный 5 20 27 4 2" xfId="21779"/>
    <cellStyle name="Обычный 5 20 27 4 2 2" xfId="21780"/>
    <cellStyle name="Обычный 5 20 27 4 2 2 2" xfId="51652"/>
    <cellStyle name="Обычный 5 20 27 4 2 3" xfId="51653"/>
    <cellStyle name="Обычный 5 20 27 4 3" xfId="21781"/>
    <cellStyle name="Обычный 5 20 27 4 3 2" xfId="51654"/>
    <cellStyle name="Обычный 5 20 27 4 4" xfId="51655"/>
    <cellStyle name="Обычный 5 20 27 5" xfId="21782"/>
    <cellStyle name="Обычный 5 20 27 5 2" xfId="21783"/>
    <cellStyle name="Обычный 5 20 27 5 2 2" xfId="51656"/>
    <cellStyle name="Обычный 5 20 27 5 3" xfId="51657"/>
    <cellStyle name="Обычный 5 20 27 6" xfId="21784"/>
    <cellStyle name="Обычный 5 20 27 6 2" xfId="51658"/>
    <cellStyle name="Обычный 5 20 27 7" xfId="21785"/>
    <cellStyle name="Обычный 5 20 27 7 2" xfId="51659"/>
    <cellStyle name="Обычный 5 20 27 8" xfId="51660"/>
    <cellStyle name="Обычный 5 20 28" xfId="21786"/>
    <cellStyle name="Обычный 5 20 28 2" xfId="21787"/>
    <cellStyle name="Обычный 5 20 28 2 2" xfId="21788"/>
    <cellStyle name="Обычный 5 20 28 2 2 2" xfId="21789"/>
    <cellStyle name="Обычный 5 20 28 2 2 2 2" xfId="51661"/>
    <cellStyle name="Обычный 5 20 28 2 2 3" xfId="51662"/>
    <cellStyle name="Обычный 5 20 28 2 3" xfId="21790"/>
    <cellStyle name="Обычный 5 20 28 2 3 2" xfId="51663"/>
    <cellStyle name="Обычный 5 20 28 2 4" xfId="51664"/>
    <cellStyle name="Обычный 5 20 28 3" xfId="21791"/>
    <cellStyle name="Обычный 5 20 28 3 2" xfId="21792"/>
    <cellStyle name="Обычный 5 20 28 3 2 2" xfId="21793"/>
    <cellStyle name="Обычный 5 20 28 3 2 2 2" xfId="51665"/>
    <cellStyle name="Обычный 5 20 28 3 2 3" xfId="51666"/>
    <cellStyle name="Обычный 5 20 28 3 3" xfId="21794"/>
    <cellStyle name="Обычный 5 20 28 3 3 2" xfId="51667"/>
    <cellStyle name="Обычный 5 20 28 3 4" xfId="51668"/>
    <cellStyle name="Обычный 5 20 28 4" xfId="21795"/>
    <cellStyle name="Обычный 5 20 28 4 2" xfId="21796"/>
    <cellStyle name="Обычный 5 20 28 4 2 2" xfId="21797"/>
    <cellStyle name="Обычный 5 20 28 4 2 2 2" xfId="51669"/>
    <cellStyle name="Обычный 5 20 28 4 2 3" xfId="51670"/>
    <cellStyle name="Обычный 5 20 28 4 3" xfId="21798"/>
    <cellStyle name="Обычный 5 20 28 4 3 2" xfId="51671"/>
    <cellStyle name="Обычный 5 20 28 4 4" xfId="51672"/>
    <cellStyle name="Обычный 5 20 28 5" xfId="21799"/>
    <cellStyle name="Обычный 5 20 28 5 2" xfId="21800"/>
    <cellStyle name="Обычный 5 20 28 5 2 2" xfId="51673"/>
    <cellStyle name="Обычный 5 20 28 5 3" xfId="51674"/>
    <cellStyle name="Обычный 5 20 28 6" xfId="21801"/>
    <cellStyle name="Обычный 5 20 28 6 2" xfId="51675"/>
    <cellStyle name="Обычный 5 20 28 7" xfId="21802"/>
    <cellStyle name="Обычный 5 20 28 7 2" xfId="51676"/>
    <cellStyle name="Обычный 5 20 28 8" xfId="51677"/>
    <cellStyle name="Обычный 5 20 29" xfId="21803"/>
    <cellStyle name="Обычный 5 20 29 2" xfId="21804"/>
    <cellStyle name="Обычный 5 20 29 2 2" xfId="21805"/>
    <cellStyle name="Обычный 5 20 29 2 2 2" xfId="21806"/>
    <cellStyle name="Обычный 5 20 29 2 2 2 2" xfId="51678"/>
    <cellStyle name="Обычный 5 20 29 2 2 3" xfId="51679"/>
    <cellStyle name="Обычный 5 20 29 2 3" xfId="21807"/>
    <cellStyle name="Обычный 5 20 29 2 3 2" xfId="51680"/>
    <cellStyle name="Обычный 5 20 29 2 4" xfId="51681"/>
    <cellStyle name="Обычный 5 20 29 3" xfId="21808"/>
    <cellStyle name="Обычный 5 20 29 3 2" xfId="21809"/>
    <cellStyle name="Обычный 5 20 29 3 2 2" xfId="21810"/>
    <cellStyle name="Обычный 5 20 29 3 2 2 2" xfId="51682"/>
    <cellStyle name="Обычный 5 20 29 3 2 3" xfId="51683"/>
    <cellStyle name="Обычный 5 20 29 3 3" xfId="21811"/>
    <cellStyle name="Обычный 5 20 29 3 3 2" xfId="51684"/>
    <cellStyle name="Обычный 5 20 29 3 4" xfId="51685"/>
    <cellStyle name="Обычный 5 20 29 4" xfId="21812"/>
    <cellStyle name="Обычный 5 20 29 4 2" xfId="21813"/>
    <cellStyle name="Обычный 5 20 29 4 2 2" xfId="21814"/>
    <cellStyle name="Обычный 5 20 29 4 2 2 2" xfId="51686"/>
    <cellStyle name="Обычный 5 20 29 4 2 3" xfId="51687"/>
    <cellStyle name="Обычный 5 20 29 4 3" xfId="21815"/>
    <cellStyle name="Обычный 5 20 29 4 3 2" xfId="51688"/>
    <cellStyle name="Обычный 5 20 29 4 4" xfId="51689"/>
    <cellStyle name="Обычный 5 20 29 5" xfId="21816"/>
    <cellStyle name="Обычный 5 20 29 5 2" xfId="21817"/>
    <cellStyle name="Обычный 5 20 29 5 2 2" xfId="51690"/>
    <cellStyle name="Обычный 5 20 29 5 3" xfId="51691"/>
    <cellStyle name="Обычный 5 20 29 6" xfId="21818"/>
    <cellStyle name="Обычный 5 20 29 6 2" xfId="51692"/>
    <cellStyle name="Обычный 5 20 29 7" xfId="21819"/>
    <cellStyle name="Обычный 5 20 29 7 2" xfId="51693"/>
    <cellStyle name="Обычный 5 20 29 8" xfId="51694"/>
    <cellStyle name="Обычный 5 20 3" xfId="21820"/>
    <cellStyle name="Обычный 5 20 3 2" xfId="21821"/>
    <cellStyle name="Обычный 5 20 3 2 2" xfId="21822"/>
    <cellStyle name="Обычный 5 20 3 2 2 2" xfId="21823"/>
    <cellStyle name="Обычный 5 20 3 2 2 2 2" xfId="51695"/>
    <cellStyle name="Обычный 5 20 3 2 2 3" xfId="51696"/>
    <cellStyle name="Обычный 5 20 3 2 3" xfId="21824"/>
    <cellStyle name="Обычный 5 20 3 2 3 2" xfId="51697"/>
    <cellStyle name="Обычный 5 20 3 2 4" xfId="51698"/>
    <cellStyle name="Обычный 5 20 3 3" xfId="21825"/>
    <cellStyle name="Обычный 5 20 3 3 2" xfId="21826"/>
    <cellStyle name="Обычный 5 20 3 3 2 2" xfId="21827"/>
    <cellStyle name="Обычный 5 20 3 3 2 2 2" xfId="51699"/>
    <cellStyle name="Обычный 5 20 3 3 2 3" xfId="51700"/>
    <cellStyle name="Обычный 5 20 3 3 3" xfId="21828"/>
    <cellStyle name="Обычный 5 20 3 3 3 2" xfId="51701"/>
    <cellStyle name="Обычный 5 20 3 3 4" xfId="51702"/>
    <cellStyle name="Обычный 5 20 3 4" xfId="21829"/>
    <cellStyle name="Обычный 5 20 3 4 2" xfId="21830"/>
    <cellStyle name="Обычный 5 20 3 4 2 2" xfId="21831"/>
    <cellStyle name="Обычный 5 20 3 4 2 2 2" xfId="51703"/>
    <cellStyle name="Обычный 5 20 3 4 2 3" xfId="51704"/>
    <cellStyle name="Обычный 5 20 3 4 3" xfId="21832"/>
    <cellStyle name="Обычный 5 20 3 4 3 2" xfId="51705"/>
    <cellStyle name="Обычный 5 20 3 4 4" xfId="51706"/>
    <cellStyle name="Обычный 5 20 3 5" xfId="21833"/>
    <cellStyle name="Обычный 5 20 3 5 2" xfId="21834"/>
    <cellStyle name="Обычный 5 20 3 5 2 2" xfId="51707"/>
    <cellStyle name="Обычный 5 20 3 5 3" xfId="51708"/>
    <cellStyle name="Обычный 5 20 3 6" xfId="21835"/>
    <cellStyle name="Обычный 5 20 3 6 2" xfId="51709"/>
    <cellStyle name="Обычный 5 20 3 7" xfId="21836"/>
    <cellStyle name="Обычный 5 20 3 7 2" xfId="51710"/>
    <cellStyle name="Обычный 5 20 3 8" xfId="51711"/>
    <cellStyle name="Обычный 5 20 30" xfId="21837"/>
    <cellStyle name="Обычный 5 20 30 2" xfId="21838"/>
    <cellStyle name="Обычный 5 20 30 2 2" xfId="21839"/>
    <cellStyle name="Обычный 5 20 30 2 2 2" xfId="51712"/>
    <cellStyle name="Обычный 5 20 30 2 3" xfId="51713"/>
    <cellStyle name="Обычный 5 20 30 3" xfId="21840"/>
    <cellStyle name="Обычный 5 20 30 3 2" xfId="51714"/>
    <cellStyle name="Обычный 5 20 30 4" xfId="51715"/>
    <cellStyle name="Обычный 5 20 31" xfId="21841"/>
    <cellStyle name="Обычный 5 20 31 2" xfId="21842"/>
    <cellStyle name="Обычный 5 20 31 2 2" xfId="21843"/>
    <cellStyle name="Обычный 5 20 31 2 2 2" xfId="51716"/>
    <cellStyle name="Обычный 5 20 31 2 3" xfId="51717"/>
    <cellStyle name="Обычный 5 20 31 3" xfId="21844"/>
    <cellStyle name="Обычный 5 20 31 3 2" xfId="51718"/>
    <cellStyle name="Обычный 5 20 31 4" xfId="51719"/>
    <cellStyle name="Обычный 5 20 32" xfId="21845"/>
    <cellStyle name="Обычный 5 20 32 2" xfId="21846"/>
    <cellStyle name="Обычный 5 20 32 2 2" xfId="21847"/>
    <cellStyle name="Обычный 5 20 32 2 2 2" xfId="51720"/>
    <cellStyle name="Обычный 5 20 32 2 3" xfId="51721"/>
    <cellStyle name="Обычный 5 20 32 3" xfId="21848"/>
    <cellStyle name="Обычный 5 20 32 3 2" xfId="51722"/>
    <cellStyle name="Обычный 5 20 32 4" xfId="51723"/>
    <cellStyle name="Обычный 5 20 33" xfId="21849"/>
    <cellStyle name="Обычный 5 20 33 2" xfId="21850"/>
    <cellStyle name="Обычный 5 20 33 2 2" xfId="51724"/>
    <cellStyle name="Обычный 5 20 33 3" xfId="51725"/>
    <cellStyle name="Обычный 5 20 34" xfId="21851"/>
    <cellStyle name="Обычный 5 20 34 2" xfId="51726"/>
    <cellStyle name="Обычный 5 20 35" xfId="21852"/>
    <cellStyle name="Обычный 5 20 35 2" xfId="51727"/>
    <cellStyle name="Обычный 5 20 36" xfId="51728"/>
    <cellStyle name="Обычный 5 20 4" xfId="21853"/>
    <cellStyle name="Обычный 5 20 4 2" xfId="21854"/>
    <cellStyle name="Обычный 5 20 4 2 2" xfId="21855"/>
    <cellStyle name="Обычный 5 20 4 2 2 2" xfId="21856"/>
    <cellStyle name="Обычный 5 20 4 2 2 2 2" xfId="51729"/>
    <cellStyle name="Обычный 5 20 4 2 2 3" xfId="51730"/>
    <cellStyle name="Обычный 5 20 4 2 3" xfId="21857"/>
    <cellStyle name="Обычный 5 20 4 2 3 2" xfId="51731"/>
    <cellStyle name="Обычный 5 20 4 2 4" xfId="51732"/>
    <cellStyle name="Обычный 5 20 4 3" xfId="21858"/>
    <cellStyle name="Обычный 5 20 4 3 2" xfId="21859"/>
    <cellStyle name="Обычный 5 20 4 3 2 2" xfId="21860"/>
    <cellStyle name="Обычный 5 20 4 3 2 2 2" xfId="51733"/>
    <cellStyle name="Обычный 5 20 4 3 2 3" xfId="51734"/>
    <cellStyle name="Обычный 5 20 4 3 3" xfId="21861"/>
    <cellStyle name="Обычный 5 20 4 3 3 2" xfId="51735"/>
    <cellStyle name="Обычный 5 20 4 3 4" xfId="51736"/>
    <cellStyle name="Обычный 5 20 4 4" xfId="21862"/>
    <cellStyle name="Обычный 5 20 4 4 2" xfId="21863"/>
    <cellStyle name="Обычный 5 20 4 4 2 2" xfId="21864"/>
    <cellStyle name="Обычный 5 20 4 4 2 2 2" xfId="51737"/>
    <cellStyle name="Обычный 5 20 4 4 2 3" xfId="51738"/>
    <cellStyle name="Обычный 5 20 4 4 3" xfId="21865"/>
    <cellStyle name="Обычный 5 20 4 4 3 2" xfId="51739"/>
    <cellStyle name="Обычный 5 20 4 4 4" xfId="51740"/>
    <cellStyle name="Обычный 5 20 4 5" xfId="21866"/>
    <cellStyle name="Обычный 5 20 4 5 2" xfId="21867"/>
    <cellStyle name="Обычный 5 20 4 5 2 2" xfId="51741"/>
    <cellStyle name="Обычный 5 20 4 5 3" xfId="51742"/>
    <cellStyle name="Обычный 5 20 4 6" xfId="21868"/>
    <cellStyle name="Обычный 5 20 4 6 2" xfId="51743"/>
    <cellStyle name="Обычный 5 20 4 7" xfId="21869"/>
    <cellStyle name="Обычный 5 20 4 7 2" xfId="51744"/>
    <cellStyle name="Обычный 5 20 4 8" xfId="51745"/>
    <cellStyle name="Обычный 5 20 5" xfId="21870"/>
    <cellStyle name="Обычный 5 20 5 2" xfId="21871"/>
    <cellStyle name="Обычный 5 20 5 2 2" xfId="21872"/>
    <cellStyle name="Обычный 5 20 5 2 2 2" xfId="21873"/>
    <cellStyle name="Обычный 5 20 5 2 2 2 2" xfId="51746"/>
    <cellStyle name="Обычный 5 20 5 2 2 3" xfId="51747"/>
    <cellStyle name="Обычный 5 20 5 2 3" xfId="21874"/>
    <cellStyle name="Обычный 5 20 5 2 3 2" xfId="51748"/>
    <cellStyle name="Обычный 5 20 5 2 4" xfId="51749"/>
    <cellStyle name="Обычный 5 20 5 3" xfId="21875"/>
    <cellStyle name="Обычный 5 20 5 3 2" xfId="21876"/>
    <cellStyle name="Обычный 5 20 5 3 2 2" xfId="21877"/>
    <cellStyle name="Обычный 5 20 5 3 2 2 2" xfId="51750"/>
    <cellStyle name="Обычный 5 20 5 3 2 3" xfId="51751"/>
    <cellStyle name="Обычный 5 20 5 3 3" xfId="21878"/>
    <cellStyle name="Обычный 5 20 5 3 3 2" xfId="51752"/>
    <cellStyle name="Обычный 5 20 5 3 4" xfId="51753"/>
    <cellStyle name="Обычный 5 20 5 4" xfId="21879"/>
    <cellStyle name="Обычный 5 20 5 4 2" xfId="21880"/>
    <cellStyle name="Обычный 5 20 5 4 2 2" xfId="21881"/>
    <cellStyle name="Обычный 5 20 5 4 2 2 2" xfId="51754"/>
    <cellStyle name="Обычный 5 20 5 4 2 3" xfId="51755"/>
    <cellStyle name="Обычный 5 20 5 4 3" xfId="21882"/>
    <cellStyle name="Обычный 5 20 5 4 3 2" xfId="51756"/>
    <cellStyle name="Обычный 5 20 5 4 4" xfId="51757"/>
    <cellStyle name="Обычный 5 20 5 5" xfId="21883"/>
    <cellStyle name="Обычный 5 20 5 5 2" xfId="21884"/>
    <cellStyle name="Обычный 5 20 5 5 2 2" xfId="51758"/>
    <cellStyle name="Обычный 5 20 5 5 3" xfId="51759"/>
    <cellStyle name="Обычный 5 20 5 6" xfId="21885"/>
    <cellStyle name="Обычный 5 20 5 6 2" xfId="51760"/>
    <cellStyle name="Обычный 5 20 5 7" xfId="21886"/>
    <cellStyle name="Обычный 5 20 5 7 2" xfId="51761"/>
    <cellStyle name="Обычный 5 20 5 8" xfId="51762"/>
    <cellStyle name="Обычный 5 20 6" xfId="21887"/>
    <cellStyle name="Обычный 5 20 6 2" xfId="21888"/>
    <cellStyle name="Обычный 5 20 6 2 2" xfId="21889"/>
    <cellStyle name="Обычный 5 20 6 2 2 2" xfId="21890"/>
    <cellStyle name="Обычный 5 20 6 2 2 2 2" xfId="51763"/>
    <cellStyle name="Обычный 5 20 6 2 2 3" xfId="51764"/>
    <cellStyle name="Обычный 5 20 6 2 3" xfId="21891"/>
    <cellStyle name="Обычный 5 20 6 2 3 2" xfId="51765"/>
    <cellStyle name="Обычный 5 20 6 2 4" xfId="51766"/>
    <cellStyle name="Обычный 5 20 6 3" xfId="21892"/>
    <cellStyle name="Обычный 5 20 6 3 2" xfId="21893"/>
    <cellStyle name="Обычный 5 20 6 3 2 2" xfId="21894"/>
    <cellStyle name="Обычный 5 20 6 3 2 2 2" xfId="51767"/>
    <cellStyle name="Обычный 5 20 6 3 2 3" xfId="51768"/>
    <cellStyle name="Обычный 5 20 6 3 3" xfId="21895"/>
    <cellStyle name="Обычный 5 20 6 3 3 2" xfId="51769"/>
    <cellStyle name="Обычный 5 20 6 3 4" xfId="51770"/>
    <cellStyle name="Обычный 5 20 6 4" xfId="21896"/>
    <cellStyle name="Обычный 5 20 6 4 2" xfId="21897"/>
    <cellStyle name="Обычный 5 20 6 4 2 2" xfId="21898"/>
    <cellStyle name="Обычный 5 20 6 4 2 2 2" xfId="51771"/>
    <cellStyle name="Обычный 5 20 6 4 2 3" xfId="51772"/>
    <cellStyle name="Обычный 5 20 6 4 3" xfId="21899"/>
    <cellStyle name="Обычный 5 20 6 4 3 2" xfId="51773"/>
    <cellStyle name="Обычный 5 20 6 4 4" xfId="51774"/>
    <cellStyle name="Обычный 5 20 6 5" xfId="21900"/>
    <cellStyle name="Обычный 5 20 6 5 2" xfId="21901"/>
    <cellStyle name="Обычный 5 20 6 5 2 2" xfId="51775"/>
    <cellStyle name="Обычный 5 20 6 5 3" xfId="51776"/>
    <cellStyle name="Обычный 5 20 6 6" xfId="21902"/>
    <cellStyle name="Обычный 5 20 6 6 2" xfId="51777"/>
    <cellStyle name="Обычный 5 20 6 7" xfId="21903"/>
    <cellStyle name="Обычный 5 20 6 7 2" xfId="51778"/>
    <cellStyle name="Обычный 5 20 6 8" xfId="51779"/>
    <cellStyle name="Обычный 5 20 7" xfId="21904"/>
    <cellStyle name="Обычный 5 20 7 2" xfId="21905"/>
    <cellStyle name="Обычный 5 20 7 2 2" xfId="21906"/>
    <cellStyle name="Обычный 5 20 7 2 2 2" xfId="21907"/>
    <cellStyle name="Обычный 5 20 7 2 2 2 2" xfId="51780"/>
    <cellStyle name="Обычный 5 20 7 2 2 3" xfId="51781"/>
    <cellStyle name="Обычный 5 20 7 2 3" xfId="21908"/>
    <cellStyle name="Обычный 5 20 7 2 3 2" xfId="51782"/>
    <cellStyle name="Обычный 5 20 7 2 4" xfId="51783"/>
    <cellStyle name="Обычный 5 20 7 3" xfId="21909"/>
    <cellStyle name="Обычный 5 20 7 3 2" xfId="21910"/>
    <cellStyle name="Обычный 5 20 7 3 2 2" xfId="21911"/>
    <cellStyle name="Обычный 5 20 7 3 2 2 2" xfId="51784"/>
    <cellStyle name="Обычный 5 20 7 3 2 3" xfId="51785"/>
    <cellStyle name="Обычный 5 20 7 3 3" xfId="21912"/>
    <cellStyle name="Обычный 5 20 7 3 3 2" xfId="51786"/>
    <cellStyle name="Обычный 5 20 7 3 4" xfId="51787"/>
    <cellStyle name="Обычный 5 20 7 4" xfId="21913"/>
    <cellStyle name="Обычный 5 20 7 4 2" xfId="21914"/>
    <cellStyle name="Обычный 5 20 7 4 2 2" xfId="21915"/>
    <cellStyle name="Обычный 5 20 7 4 2 2 2" xfId="51788"/>
    <cellStyle name="Обычный 5 20 7 4 2 3" xfId="51789"/>
    <cellStyle name="Обычный 5 20 7 4 3" xfId="21916"/>
    <cellStyle name="Обычный 5 20 7 4 3 2" xfId="51790"/>
    <cellStyle name="Обычный 5 20 7 4 4" xfId="51791"/>
    <cellStyle name="Обычный 5 20 7 5" xfId="21917"/>
    <cellStyle name="Обычный 5 20 7 5 2" xfId="21918"/>
    <cellStyle name="Обычный 5 20 7 5 2 2" xfId="51792"/>
    <cellStyle name="Обычный 5 20 7 5 3" xfId="51793"/>
    <cellStyle name="Обычный 5 20 7 6" xfId="21919"/>
    <cellStyle name="Обычный 5 20 7 6 2" xfId="51794"/>
    <cellStyle name="Обычный 5 20 7 7" xfId="21920"/>
    <cellStyle name="Обычный 5 20 7 7 2" xfId="51795"/>
    <cellStyle name="Обычный 5 20 7 8" xfId="51796"/>
    <cellStyle name="Обычный 5 20 8" xfId="21921"/>
    <cellStyle name="Обычный 5 20 8 2" xfId="21922"/>
    <cellStyle name="Обычный 5 20 8 2 2" xfId="21923"/>
    <cellStyle name="Обычный 5 20 8 2 2 2" xfId="21924"/>
    <cellStyle name="Обычный 5 20 8 2 2 2 2" xfId="51797"/>
    <cellStyle name="Обычный 5 20 8 2 2 3" xfId="51798"/>
    <cellStyle name="Обычный 5 20 8 2 3" xfId="21925"/>
    <cellStyle name="Обычный 5 20 8 2 3 2" xfId="51799"/>
    <cellStyle name="Обычный 5 20 8 2 4" xfId="51800"/>
    <cellStyle name="Обычный 5 20 8 3" xfId="21926"/>
    <cellStyle name="Обычный 5 20 8 3 2" xfId="21927"/>
    <cellStyle name="Обычный 5 20 8 3 2 2" xfId="21928"/>
    <cellStyle name="Обычный 5 20 8 3 2 2 2" xfId="51801"/>
    <cellStyle name="Обычный 5 20 8 3 2 3" xfId="51802"/>
    <cellStyle name="Обычный 5 20 8 3 3" xfId="21929"/>
    <cellStyle name="Обычный 5 20 8 3 3 2" xfId="51803"/>
    <cellStyle name="Обычный 5 20 8 3 4" xfId="51804"/>
    <cellStyle name="Обычный 5 20 8 4" xfId="21930"/>
    <cellStyle name="Обычный 5 20 8 4 2" xfId="21931"/>
    <cellStyle name="Обычный 5 20 8 4 2 2" xfId="21932"/>
    <cellStyle name="Обычный 5 20 8 4 2 2 2" xfId="51805"/>
    <cellStyle name="Обычный 5 20 8 4 2 3" xfId="51806"/>
    <cellStyle name="Обычный 5 20 8 4 3" xfId="21933"/>
    <cellStyle name="Обычный 5 20 8 4 3 2" xfId="51807"/>
    <cellStyle name="Обычный 5 20 8 4 4" xfId="51808"/>
    <cellStyle name="Обычный 5 20 8 5" xfId="21934"/>
    <cellStyle name="Обычный 5 20 8 5 2" xfId="21935"/>
    <cellStyle name="Обычный 5 20 8 5 2 2" xfId="51809"/>
    <cellStyle name="Обычный 5 20 8 5 3" xfId="51810"/>
    <cellStyle name="Обычный 5 20 8 6" xfId="21936"/>
    <cellStyle name="Обычный 5 20 8 6 2" xfId="51811"/>
    <cellStyle name="Обычный 5 20 8 7" xfId="21937"/>
    <cellStyle name="Обычный 5 20 8 7 2" xfId="51812"/>
    <cellStyle name="Обычный 5 20 8 8" xfId="51813"/>
    <cellStyle name="Обычный 5 20 9" xfId="21938"/>
    <cellStyle name="Обычный 5 20 9 2" xfId="21939"/>
    <cellStyle name="Обычный 5 20 9 2 2" xfId="21940"/>
    <cellStyle name="Обычный 5 20 9 2 2 2" xfId="21941"/>
    <cellStyle name="Обычный 5 20 9 2 2 2 2" xfId="51814"/>
    <cellStyle name="Обычный 5 20 9 2 2 3" xfId="51815"/>
    <cellStyle name="Обычный 5 20 9 2 3" xfId="21942"/>
    <cellStyle name="Обычный 5 20 9 2 3 2" xfId="51816"/>
    <cellStyle name="Обычный 5 20 9 2 4" xfId="51817"/>
    <cellStyle name="Обычный 5 20 9 3" xfId="21943"/>
    <cellStyle name="Обычный 5 20 9 3 2" xfId="21944"/>
    <cellStyle name="Обычный 5 20 9 3 2 2" xfId="21945"/>
    <cellStyle name="Обычный 5 20 9 3 2 2 2" xfId="51818"/>
    <cellStyle name="Обычный 5 20 9 3 2 3" xfId="51819"/>
    <cellStyle name="Обычный 5 20 9 3 3" xfId="21946"/>
    <cellStyle name="Обычный 5 20 9 3 3 2" xfId="51820"/>
    <cellStyle name="Обычный 5 20 9 3 4" xfId="51821"/>
    <cellStyle name="Обычный 5 20 9 4" xfId="21947"/>
    <cellStyle name="Обычный 5 20 9 4 2" xfId="21948"/>
    <cellStyle name="Обычный 5 20 9 4 2 2" xfId="21949"/>
    <cellStyle name="Обычный 5 20 9 4 2 2 2" xfId="51822"/>
    <cellStyle name="Обычный 5 20 9 4 2 3" xfId="51823"/>
    <cellStyle name="Обычный 5 20 9 4 3" xfId="21950"/>
    <cellStyle name="Обычный 5 20 9 4 3 2" xfId="51824"/>
    <cellStyle name="Обычный 5 20 9 4 4" xfId="51825"/>
    <cellStyle name="Обычный 5 20 9 5" xfId="21951"/>
    <cellStyle name="Обычный 5 20 9 5 2" xfId="21952"/>
    <cellStyle name="Обычный 5 20 9 5 2 2" xfId="51826"/>
    <cellStyle name="Обычный 5 20 9 5 3" xfId="51827"/>
    <cellStyle name="Обычный 5 20 9 6" xfId="21953"/>
    <cellStyle name="Обычный 5 20 9 6 2" xfId="51828"/>
    <cellStyle name="Обычный 5 20 9 7" xfId="21954"/>
    <cellStyle name="Обычный 5 20 9 7 2" xfId="51829"/>
    <cellStyle name="Обычный 5 20 9 8" xfId="51830"/>
    <cellStyle name="Обычный 5 21" xfId="21955"/>
    <cellStyle name="Обычный 5 21 10" xfId="21956"/>
    <cellStyle name="Обычный 5 21 10 2" xfId="21957"/>
    <cellStyle name="Обычный 5 21 10 2 2" xfId="21958"/>
    <cellStyle name="Обычный 5 21 10 2 2 2" xfId="21959"/>
    <cellStyle name="Обычный 5 21 10 2 2 2 2" xfId="51831"/>
    <cellStyle name="Обычный 5 21 10 2 2 3" xfId="51832"/>
    <cellStyle name="Обычный 5 21 10 2 3" xfId="21960"/>
    <cellStyle name="Обычный 5 21 10 2 3 2" xfId="51833"/>
    <cellStyle name="Обычный 5 21 10 2 4" xfId="51834"/>
    <cellStyle name="Обычный 5 21 10 3" xfId="21961"/>
    <cellStyle name="Обычный 5 21 10 3 2" xfId="21962"/>
    <cellStyle name="Обычный 5 21 10 3 2 2" xfId="21963"/>
    <cellStyle name="Обычный 5 21 10 3 2 2 2" xfId="51835"/>
    <cellStyle name="Обычный 5 21 10 3 2 3" xfId="51836"/>
    <cellStyle name="Обычный 5 21 10 3 3" xfId="21964"/>
    <cellStyle name="Обычный 5 21 10 3 3 2" xfId="51837"/>
    <cellStyle name="Обычный 5 21 10 3 4" xfId="51838"/>
    <cellStyle name="Обычный 5 21 10 4" xfId="21965"/>
    <cellStyle name="Обычный 5 21 10 4 2" xfId="21966"/>
    <cellStyle name="Обычный 5 21 10 4 2 2" xfId="21967"/>
    <cellStyle name="Обычный 5 21 10 4 2 2 2" xfId="51839"/>
    <cellStyle name="Обычный 5 21 10 4 2 3" xfId="51840"/>
    <cellStyle name="Обычный 5 21 10 4 3" xfId="21968"/>
    <cellStyle name="Обычный 5 21 10 4 3 2" xfId="51841"/>
    <cellStyle name="Обычный 5 21 10 4 4" xfId="51842"/>
    <cellStyle name="Обычный 5 21 10 5" xfId="21969"/>
    <cellStyle name="Обычный 5 21 10 5 2" xfId="21970"/>
    <cellStyle name="Обычный 5 21 10 5 2 2" xfId="51843"/>
    <cellStyle name="Обычный 5 21 10 5 3" xfId="51844"/>
    <cellStyle name="Обычный 5 21 10 6" xfId="21971"/>
    <cellStyle name="Обычный 5 21 10 6 2" xfId="51845"/>
    <cellStyle name="Обычный 5 21 10 7" xfId="21972"/>
    <cellStyle name="Обычный 5 21 10 7 2" xfId="51846"/>
    <cellStyle name="Обычный 5 21 10 8" xfId="51847"/>
    <cellStyle name="Обычный 5 21 11" xfId="21973"/>
    <cellStyle name="Обычный 5 21 11 2" xfId="21974"/>
    <cellStyle name="Обычный 5 21 11 2 2" xfId="21975"/>
    <cellStyle name="Обычный 5 21 11 2 2 2" xfId="21976"/>
    <cellStyle name="Обычный 5 21 11 2 2 2 2" xfId="51848"/>
    <cellStyle name="Обычный 5 21 11 2 2 3" xfId="51849"/>
    <cellStyle name="Обычный 5 21 11 2 3" xfId="21977"/>
    <cellStyle name="Обычный 5 21 11 2 3 2" xfId="51850"/>
    <cellStyle name="Обычный 5 21 11 2 4" xfId="51851"/>
    <cellStyle name="Обычный 5 21 11 3" xfId="21978"/>
    <cellStyle name="Обычный 5 21 11 3 2" xfId="21979"/>
    <cellStyle name="Обычный 5 21 11 3 2 2" xfId="21980"/>
    <cellStyle name="Обычный 5 21 11 3 2 2 2" xfId="51852"/>
    <cellStyle name="Обычный 5 21 11 3 2 3" xfId="51853"/>
    <cellStyle name="Обычный 5 21 11 3 3" xfId="21981"/>
    <cellStyle name="Обычный 5 21 11 3 3 2" xfId="51854"/>
    <cellStyle name="Обычный 5 21 11 3 4" xfId="51855"/>
    <cellStyle name="Обычный 5 21 11 4" xfId="21982"/>
    <cellStyle name="Обычный 5 21 11 4 2" xfId="21983"/>
    <cellStyle name="Обычный 5 21 11 4 2 2" xfId="21984"/>
    <cellStyle name="Обычный 5 21 11 4 2 2 2" xfId="51856"/>
    <cellStyle name="Обычный 5 21 11 4 2 3" xfId="51857"/>
    <cellStyle name="Обычный 5 21 11 4 3" xfId="21985"/>
    <cellStyle name="Обычный 5 21 11 4 3 2" xfId="51858"/>
    <cellStyle name="Обычный 5 21 11 4 4" xfId="51859"/>
    <cellStyle name="Обычный 5 21 11 5" xfId="21986"/>
    <cellStyle name="Обычный 5 21 11 5 2" xfId="21987"/>
    <cellStyle name="Обычный 5 21 11 5 2 2" xfId="51860"/>
    <cellStyle name="Обычный 5 21 11 5 3" xfId="51861"/>
    <cellStyle name="Обычный 5 21 11 6" xfId="21988"/>
    <cellStyle name="Обычный 5 21 11 6 2" xfId="51862"/>
    <cellStyle name="Обычный 5 21 11 7" xfId="21989"/>
    <cellStyle name="Обычный 5 21 11 7 2" xfId="51863"/>
    <cellStyle name="Обычный 5 21 11 8" xfId="51864"/>
    <cellStyle name="Обычный 5 21 12" xfId="21990"/>
    <cellStyle name="Обычный 5 21 12 2" xfId="21991"/>
    <cellStyle name="Обычный 5 21 12 2 2" xfId="21992"/>
    <cellStyle name="Обычный 5 21 12 2 2 2" xfId="21993"/>
    <cellStyle name="Обычный 5 21 12 2 2 2 2" xfId="51865"/>
    <cellStyle name="Обычный 5 21 12 2 2 3" xfId="51866"/>
    <cellStyle name="Обычный 5 21 12 2 3" xfId="21994"/>
    <cellStyle name="Обычный 5 21 12 2 3 2" xfId="51867"/>
    <cellStyle name="Обычный 5 21 12 2 4" xfId="51868"/>
    <cellStyle name="Обычный 5 21 12 3" xfId="21995"/>
    <cellStyle name="Обычный 5 21 12 3 2" xfId="21996"/>
    <cellStyle name="Обычный 5 21 12 3 2 2" xfId="21997"/>
    <cellStyle name="Обычный 5 21 12 3 2 2 2" xfId="51869"/>
    <cellStyle name="Обычный 5 21 12 3 2 3" xfId="51870"/>
    <cellStyle name="Обычный 5 21 12 3 3" xfId="21998"/>
    <cellStyle name="Обычный 5 21 12 3 3 2" xfId="51871"/>
    <cellStyle name="Обычный 5 21 12 3 4" xfId="51872"/>
    <cellStyle name="Обычный 5 21 12 4" xfId="21999"/>
    <cellStyle name="Обычный 5 21 12 4 2" xfId="22000"/>
    <cellStyle name="Обычный 5 21 12 4 2 2" xfId="22001"/>
    <cellStyle name="Обычный 5 21 12 4 2 2 2" xfId="51873"/>
    <cellStyle name="Обычный 5 21 12 4 2 3" xfId="51874"/>
    <cellStyle name="Обычный 5 21 12 4 3" xfId="22002"/>
    <cellStyle name="Обычный 5 21 12 4 3 2" xfId="51875"/>
    <cellStyle name="Обычный 5 21 12 4 4" xfId="51876"/>
    <cellStyle name="Обычный 5 21 12 5" xfId="22003"/>
    <cellStyle name="Обычный 5 21 12 5 2" xfId="22004"/>
    <cellStyle name="Обычный 5 21 12 5 2 2" xfId="51877"/>
    <cellStyle name="Обычный 5 21 12 5 3" xfId="51878"/>
    <cellStyle name="Обычный 5 21 12 6" xfId="22005"/>
    <cellStyle name="Обычный 5 21 12 6 2" xfId="51879"/>
    <cellStyle name="Обычный 5 21 12 7" xfId="22006"/>
    <cellStyle name="Обычный 5 21 12 7 2" xfId="51880"/>
    <cellStyle name="Обычный 5 21 12 8" xfId="51881"/>
    <cellStyle name="Обычный 5 21 13" xfId="22007"/>
    <cellStyle name="Обычный 5 21 13 2" xfId="22008"/>
    <cellStyle name="Обычный 5 21 13 2 2" xfId="22009"/>
    <cellStyle name="Обычный 5 21 13 2 2 2" xfId="22010"/>
    <cellStyle name="Обычный 5 21 13 2 2 2 2" xfId="51882"/>
    <cellStyle name="Обычный 5 21 13 2 2 3" xfId="51883"/>
    <cellStyle name="Обычный 5 21 13 2 3" xfId="22011"/>
    <cellStyle name="Обычный 5 21 13 2 3 2" xfId="51884"/>
    <cellStyle name="Обычный 5 21 13 2 4" xfId="51885"/>
    <cellStyle name="Обычный 5 21 13 3" xfId="22012"/>
    <cellStyle name="Обычный 5 21 13 3 2" xfId="22013"/>
    <cellStyle name="Обычный 5 21 13 3 2 2" xfId="22014"/>
    <cellStyle name="Обычный 5 21 13 3 2 2 2" xfId="51886"/>
    <cellStyle name="Обычный 5 21 13 3 2 3" xfId="51887"/>
    <cellStyle name="Обычный 5 21 13 3 3" xfId="22015"/>
    <cellStyle name="Обычный 5 21 13 3 3 2" xfId="51888"/>
    <cellStyle name="Обычный 5 21 13 3 4" xfId="51889"/>
    <cellStyle name="Обычный 5 21 13 4" xfId="22016"/>
    <cellStyle name="Обычный 5 21 13 4 2" xfId="22017"/>
    <cellStyle name="Обычный 5 21 13 4 2 2" xfId="22018"/>
    <cellStyle name="Обычный 5 21 13 4 2 2 2" xfId="51890"/>
    <cellStyle name="Обычный 5 21 13 4 2 3" xfId="51891"/>
    <cellStyle name="Обычный 5 21 13 4 3" xfId="22019"/>
    <cellStyle name="Обычный 5 21 13 4 3 2" xfId="51892"/>
    <cellStyle name="Обычный 5 21 13 4 4" xfId="51893"/>
    <cellStyle name="Обычный 5 21 13 5" xfId="22020"/>
    <cellStyle name="Обычный 5 21 13 5 2" xfId="22021"/>
    <cellStyle name="Обычный 5 21 13 5 2 2" xfId="51894"/>
    <cellStyle name="Обычный 5 21 13 5 3" xfId="51895"/>
    <cellStyle name="Обычный 5 21 13 6" xfId="22022"/>
    <cellStyle name="Обычный 5 21 13 6 2" xfId="51896"/>
    <cellStyle name="Обычный 5 21 13 7" xfId="22023"/>
    <cellStyle name="Обычный 5 21 13 7 2" xfId="51897"/>
    <cellStyle name="Обычный 5 21 13 8" xfId="51898"/>
    <cellStyle name="Обычный 5 21 14" xfId="22024"/>
    <cellStyle name="Обычный 5 21 14 2" xfId="22025"/>
    <cellStyle name="Обычный 5 21 14 2 2" xfId="22026"/>
    <cellStyle name="Обычный 5 21 14 2 2 2" xfId="22027"/>
    <cellStyle name="Обычный 5 21 14 2 2 2 2" xfId="51899"/>
    <cellStyle name="Обычный 5 21 14 2 2 3" xfId="51900"/>
    <cellStyle name="Обычный 5 21 14 2 3" xfId="22028"/>
    <cellStyle name="Обычный 5 21 14 2 3 2" xfId="51901"/>
    <cellStyle name="Обычный 5 21 14 2 4" xfId="51902"/>
    <cellStyle name="Обычный 5 21 14 3" xfId="22029"/>
    <cellStyle name="Обычный 5 21 14 3 2" xfId="22030"/>
    <cellStyle name="Обычный 5 21 14 3 2 2" xfId="22031"/>
    <cellStyle name="Обычный 5 21 14 3 2 2 2" xfId="51903"/>
    <cellStyle name="Обычный 5 21 14 3 2 3" xfId="51904"/>
    <cellStyle name="Обычный 5 21 14 3 3" xfId="22032"/>
    <cellStyle name="Обычный 5 21 14 3 3 2" xfId="51905"/>
    <cellStyle name="Обычный 5 21 14 3 4" xfId="51906"/>
    <cellStyle name="Обычный 5 21 14 4" xfId="22033"/>
    <cellStyle name="Обычный 5 21 14 4 2" xfId="22034"/>
    <cellStyle name="Обычный 5 21 14 4 2 2" xfId="22035"/>
    <cellStyle name="Обычный 5 21 14 4 2 2 2" xfId="51907"/>
    <cellStyle name="Обычный 5 21 14 4 2 3" xfId="51908"/>
    <cellStyle name="Обычный 5 21 14 4 3" xfId="22036"/>
    <cellStyle name="Обычный 5 21 14 4 3 2" xfId="51909"/>
    <cellStyle name="Обычный 5 21 14 4 4" xfId="51910"/>
    <cellStyle name="Обычный 5 21 14 5" xfId="22037"/>
    <cellStyle name="Обычный 5 21 14 5 2" xfId="22038"/>
    <cellStyle name="Обычный 5 21 14 5 2 2" xfId="51911"/>
    <cellStyle name="Обычный 5 21 14 5 3" xfId="51912"/>
    <cellStyle name="Обычный 5 21 14 6" xfId="22039"/>
    <cellStyle name="Обычный 5 21 14 6 2" xfId="51913"/>
    <cellStyle name="Обычный 5 21 14 7" xfId="22040"/>
    <cellStyle name="Обычный 5 21 14 7 2" xfId="51914"/>
    <cellStyle name="Обычный 5 21 14 8" xfId="51915"/>
    <cellStyle name="Обычный 5 21 15" xfId="22041"/>
    <cellStyle name="Обычный 5 21 15 2" xfId="22042"/>
    <cellStyle name="Обычный 5 21 15 2 2" xfId="22043"/>
    <cellStyle name="Обычный 5 21 15 2 2 2" xfId="22044"/>
    <cellStyle name="Обычный 5 21 15 2 2 2 2" xfId="51916"/>
    <cellStyle name="Обычный 5 21 15 2 2 3" xfId="51917"/>
    <cellStyle name="Обычный 5 21 15 2 3" xfId="22045"/>
    <cellStyle name="Обычный 5 21 15 2 3 2" xfId="51918"/>
    <cellStyle name="Обычный 5 21 15 2 4" xfId="51919"/>
    <cellStyle name="Обычный 5 21 15 3" xfId="22046"/>
    <cellStyle name="Обычный 5 21 15 3 2" xfId="22047"/>
    <cellStyle name="Обычный 5 21 15 3 2 2" xfId="22048"/>
    <cellStyle name="Обычный 5 21 15 3 2 2 2" xfId="51920"/>
    <cellStyle name="Обычный 5 21 15 3 2 3" xfId="51921"/>
    <cellStyle name="Обычный 5 21 15 3 3" xfId="22049"/>
    <cellStyle name="Обычный 5 21 15 3 3 2" xfId="51922"/>
    <cellStyle name="Обычный 5 21 15 3 4" xfId="51923"/>
    <cellStyle name="Обычный 5 21 15 4" xfId="22050"/>
    <cellStyle name="Обычный 5 21 15 4 2" xfId="22051"/>
    <cellStyle name="Обычный 5 21 15 4 2 2" xfId="22052"/>
    <cellStyle name="Обычный 5 21 15 4 2 2 2" xfId="51924"/>
    <cellStyle name="Обычный 5 21 15 4 2 3" xfId="51925"/>
    <cellStyle name="Обычный 5 21 15 4 3" xfId="22053"/>
    <cellStyle name="Обычный 5 21 15 4 3 2" xfId="51926"/>
    <cellStyle name="Обычный 5 21 15 4 4" xfId="51927"/>
    <cellStyle name="Обычный 5 21 15 5" xfId="22054"/>
    <cellStyle name="Обычный 5 21 15 5 2" xfId="22055"/>
    <cellStyle name="Обычный 5 21 15 5 2 2" xfId="51928"/>
    <cellStyle name="Обычный 5 21 15 5 3" xfId="51929"/>
    <cellStyle name="Обычный 5 21 15 6" xfId="22056"/>
    <cellStyle name="Обычный 5 21 15 6 2" xfId="51930"/>
    <cellStyle name="Обычный 5 21 15 7" xfId="22057"/>
    <cellStyle name="Обычный 5 21 15 7 2" xfId="51931"/>
    <cellStyle name="Обычный 5 21 15 8" xfId="51932"/>
    <cellStyle name="Обычный 5 21 16" xfId="22058"/>
    <cellStyle name="Обычный 5 21 16 2" xfId="22059"/>
    <cellStyle name="Обычный 5 21 16 2 2" xfId="22060"/>
    <cellStyle name="Обычный 5 21 16 2 2 2" xfId="22061"/>
    <cellStyle name="Обычный 5 21 16 2 2 2 2" xfId="51933"/>
    <cellStyle name="Обычный 5 21 16 2 2 3" xfId="51934"/>
    <cellStyle name="Обычный 5 21 16 2 3" xfId="22062"/>
    <cellStyle name="Обычный 5 21 16 2 3 2" xfId="51935"/>
    <cellStyle name="Обычный 5 21 16 2 4" xfId="51936"/>
    <cellStyle name="Обычный 5 21 16 3" xfId="22063"/>
    <cellStyle name="Обычный 5 21 16 3 2" xfId="22064"/>
    <cellStyle name="Обычный 5 21 16 3 2 2" xfId="22065"/>
    <cellStyle name="Обычный 5 21 16 3 2 2 2" xfId="51937"/>
    <cellStyle name="Обычный 5 21 16 3 2 3" xfId="51938"/>
    <cellStyle name="Обычный 5 21 16 3 3" xfId="22066"/>
    <cellStyle name="Обычный 5 21 16 3 3 2" xfId="51939"/>
    <cellStyle name="Обычный 5 21 16 3 4" xfId="51940"/>
    <cellStyle name="Обычный 5 21 16 4" xfId="22067"/>
    <cellStyle name="Обычный 5 21 16 4 2" xfId="22068"/>
    <cellStyle name="Обычный 5 21 16 4 2 2" xfId="22069"/>
    <cellStyle name="Обычный 5 21 16 4 2 2 2" xfId="51941"/>
    <cellStyle name="Обычный 5 21 16 4 2 3" xfId="51942"/>
    <cellStyle name="Обычный 5 21 16 4 3" xfId="22070"/>
    <cellStyle name="Обычный 5 21 16 4 3 2" xfId="51943"/>
    <cellStyle name="Обычный 5 21 16 4 4" xfId="51944"/>
    <cellStyle name="Обычный 5 21 16 5" xfId="22071"/>
    <cellStyle name="Обычный 5 21 16 5 2" xfId="22072"/>
    <cellStyle name="Обычный 5 21 16 5 2 2" xfId="51945"/>
    <cellStyle name="Обычный 5 21 16 5 3" xfId="51946"/>
    <cellStyle name="Обычный 5 21 16 6" xfId="22073"/>
    <cellStyle name="Обычный 5 21 16 6 2" xfId="51947"/>
    <cellStyle name="Обычный 5 21 16 7" xfId="22074"/>
    <cellStyle name="Обычный 5 21 16 7 2" xfId="51948"/>
    <cellStyle name="Обычный 5 21 16 8" xfId="51949"/>
    <cellStyle name="Обычный 5 21 17" xfId="22075"/>
    <cellStyle name="Обычный 5 21 17 2" xfId="22076"/>
    <cellStyle name="Обычный 5 21 17 2 2" xfId="22077"/>
    <cellStyle name="Обычный 5 21 17 2 2 2" xfId="22078"/>
    <cellStyle name="Обычный 5 21 17 2 2 2 2" xfId="51950"/>
    <cellStyle name="Обычный 5 21 17 2 2 3" xfId="51951"/>
    <cellStyle name="Обычный 5 21 17 2 3" xfId="22079"/>
    <cellStyle name="Обычный 5 21 17 2 3 2" xfId="51952"/>
    <cellStyle name="Обычный 5 21 17 2 4" xfId="51953"/>
    <cellStyle name="Обычный 5 21 17 3" xfId="22080"/>
    <cellStyle name="Обычный 5 21 17 3 2" xfId="22081"/>
    <cellStyle name="Обычный 5 21 17 3 2 2" xfId="22082"/>
    <cellStyle name="Обычный 5 21 17 3 2 2 2" xfId="51954"/>
    <cellStyle name="Обычный 5 21 17 3 2 3" xfId="51955"/>
    <cellStyle name="Обычный 5 21 17 3 3" xfId="22083"/>
    <cellStyle name="Обычный 5 21 17 3 3 2" xfId="51956"/>
    <cellStyle name="Обычный 5 21 17 3 4" xfId="51957"/>
    <cellStyle name="Обычный 5 21 17 4" xfId="22084"/>
    <cellStyle name="Обычный 5 21 17 4 2" xfId="22085"/>
    <cellStyle name="Обычный 5 21 17 4 2 2" xfId="22086"/>
    <cellStyle name="Обычный 5 21 17 4 2 2 2" xfId="51958"/>
    <cellStyle name="Обычный 5 21 17 4 2 3" xfId="51959"/>
    <cellStyle name="Обычный 5 21 17 4 3" xfId="22087"/>
    <cellStyle name="Обычный 5 21 17 4 3 2" xfId="51960"/>
    <cellStyle name="Обычный 5 21 17 4 4" xfId="51961"/>
    <cellStyle name="Обычный 5 21 17 5" xfId="22088"/>
    <cellStyle name="Обычный 5 21 17 5 2" xfId="22089"/>
    <cellStyle name="Обычный 5 21 17 5 2 2" xfId="51962"/>
    <cellStyle name="Обычный 5 21 17 5 3" xfId="51963"/>
    <cellStyle name="Обычный 5 21 17 6" xfId="22090"/>
    <cellStyle name="Обычный 5 21 17 6 2" xfId="51964"/>
    <cellStyle name="Обычный 5 21 17 7" xfId="22091"/>
    <cellStyle name="Обычный 5 21 17 7 2" xfId="51965"/>
    <cellStyle name="Обычный 5 21 17 8" xfId="51966"/>
    <cellStyle name="Обычный 5 21 18" xfId="22092"/>
    <cellStyle name="Обычный 5 21 18 2" xfId="22093"/>
    <cellStyle name="Обычный 5 21 18 2 2" xfId="22094"/>
    <cellStyle name="Обычный 5 21 18 2 2 2" xfId="22095"/>
    <cellStyle name="Обычный 5 21 18 2 2 2 2" xfId="51967"/>
    <cellStyle name="Обычный 5 21 18 2 2 3" xfId="51968"/>
    <cellStyle name="Обычный 5 21 18 2 3" xfId="22096"/>
    <cellStyle name="Обычный 5 21 18 2 3 2" xfId="51969"/>
    <cellStyle name="Обычный 5 21 18 2 4" xfId="51970"/>
    <cellStyle name="Обычный 5 21 18 3" xfId="22097"/>
    <cellStyle name="Обычный 5 21 18 3 2" xfId="22098"/>
    <cellStyle name="Обычный 5 21 18 3 2 2" xfId="22099"/>
    <cellStyle name="Обычный 5 21 18 3 2 2 2" xfId="51971"/>
    <cellStyle name="Обычный 5 21 18 3 2 3" xfId="51972"/>
    <cellStyle name="Обычный 5 21 18 3 3" xfId="22100"/>
    <cellStyle name="Обычный 5 21 18 3 3 2" xfId="51973"/>
    <cellStyle name="Обычный 5 21 18 3 4" xfId="51974"/>
    <cellStyle name="Обычный 5 21 18 4" xfId="22101"/>
    <cellStyle name="Обычный 5 21 18 4 2" xfId="22102"/>
    <cellStyle name="Обычный 5 21 18 4 2 2" xfId="22103"/>
    <cellStyle name="Обычный 5 21 18 4 2 2 2" xfId="51975"/>
    <cellStyle name="Обычный 5 21 18 4 2 3" xfId="51976"/>
    <cellStyle name="Обычный 5 21 18 4 3" xfId="22104"/>
    <cellStyle name="Обычный 5 21 18 4 3 2" xfId="51977"/>
    <cellStyle name="Обычный 5 21 18 4 4" xfId="51978"/>
    <cellStyle name="Обычный 5 21 18 5" xfId="22105"/>
    <cellStyle name="Обычный 5 21 18 5 2" xfId="22106"/>
    <cellStyle name="Обычный 5 21 18 5 2 2" xfId="51979"/>
    <cellStyle name="Обычный 5 21 18 5 3" xfId="51980"/>
    <cellStyle name="Обычный 5 21 18 6" xfId="22107"/>
    <cellStyle name="Обычный 5 21 18 6 2" xfId="51981"/>
    <cellStyle name="Обычный 5 21 18 7" xfId="22108"/>
    <cellStyle name="Обычный 5 21 18 7 2" xfId="51982"/>
    <cellStyle name="Обычный 5 21 18 8" xfId="51983"/>
    <cellStyle name="Обычный 5 21 19" xfId="22109"/>
    <cellStyle name="Обычный 5 21 19 2" xfId="22110"/>
    <cellStyle name="Обычный 5 21 19 2 2" xfId="22111"/>
    <cellStyle name="Обычный 5 21 19 2 2 2" xfId="22112"/>
    <cellStyle name="Обычный 5 21 19 2 2 2 2" xfId="51984"/>
    <cellStyle name="Обычный 5 21 19 2 2 3" xfId="51985"/>
    <cellStyle name="Обычный 5 21 19 2 3" xfId="22113"/>
    <cellStyle name="Обычный 5 21 19 2 3 2" xfId="51986"/>
    <cellStyle name="Обычный 5 21 19 2 4" xfId="51987"/>
    <cellStyle name="Обычный 5 21 19 3" xfId="22114"/>
    <cellStyle name="Обычный 5 21 19 3 2" xfId="22115"/>
    <cellStyle name="Обычный 5 21 19 3 2 2" xfId="22116"/>
    <cellStyle name="Обычный 5 21 19 3 2 2 2" xfId="51988"/>
    <cellStyle name="Обычный 5 21 19 3 2 3" xfId="51989"/>
    <cellStyle name="Обычный 5 21 19 3 3" xfId="22117"/>
    <cellStyle name="Обычный 5 21 19 3 3 2" xfId="51990"/>
    <cellStyle name="Обычный 5 21 19 3 4" xfId="51991"/>
    <cellStyle name="Обычный 5 21 19 4" xfId="22118"/>
    <cellStyle name="Обычный 5 21 19 4 2" xfId="22119"/>
    <cellStyle name="Обычный 5 21 19 4 2 2" xfId="22120"/>
    <cellStyle name="Обычный 5 21 19 4 2 2 2" xfId="51992"/>
    <cellStyle name="Обычный 5 21 19 4 2 3" xfId="51993"/>
    <cellStyle name="Обычный 5 21 19 4 3" xfId="22121"/>
    <cellStyle name="Обычный 5 21 19 4 3 2" xfId="51994"/>
    <cellStyle name="Обычный 5 21 19 4 4" xfId="51995"/>
    <cellStyle name="Обычный 5 21 19 5" xfId="22122"/>
    <cellStyle name="Обычный 5 21 19 5 2" xfId="22123"/>
    <cellStyle name="Обычный 5 21 19 5 2 2" xfId="51996"/>
    <cellStyle name="Обычный 5 21 19 5 3" xfId="51997"/>
    <cellStyle name="Обычный 5 21 19 6" xfId="22124"/>
    <cellStyle name="Обычный 5 21 19 6 2" xfId="51998"/>
    <cellStyle name="Обычный 5 21 19 7" xfId="22125"/>
    <cellStyle name="Обычный 5 21 19 7 2" xfId="51999"/>
    <cellStyle name="Обычный 5 21 19 8" xfId="52000"/>
    <cellStyle name="Обычный 5 21 2" xfId="22126"/>
    <cellStyle name="Обычный 5 21 2 2" xfId="22127"/>
    <cellStyle name="Обычный 5 21 2 2 2" xfId="22128"/>
    <cellStyle name="Обычный 5 21 2 2 2 2" xfId="22129"/>
    <cellStyle name="Обычный 5 21 2 2 2 2 2" xfId="52001"/>
    <cellStyle name="Обычный 5 21 2 2 2 3" xfId="52002"/>
    <cellStyle name="Обычный 5 21 2 2 3" xfId="22130"/>
    <cellStyle name="Обычный 5 21 2 2 3 2" xfId="52003"/>
    <cellStyle name="Обычный 5 21 2 2 4" xfId="52004"/>
    <cellStyle name="Обычный 5 21 2 3" xfId="22131"/>
    <cellStyle name="Обычный 5 21 2 3 2" xfId="22132"/>
    <cellStyle name="Обычный 5 21 2 3 2 2" xfId="22133"/>
    <cellStyle name="Обычный 5 21 2 3 2 2 2" xfId="52005"/>
    <cellStyle name="Обычный 5 21 2 3 2 3" xfId="52006"/>
    <cellStyle name="Обычный 5 21 2 3 3" xfId="22134"/>
    <cellStyle name="Обычный 5 21 2 3 3 2" xfId="52007"/>
    <cellStyle name="Обычный 5 21 2 3 4" xfId="52008"/>
    <cellStyle name="Обычный 5 21 2 4" xfId="22135"/>
    <cellStyle name="Обычный 5 21 2 4 2" xfId="22136"/>
    <cellStyle name="Обычный 5 21 2 4 2 2" xfId="22137"/>
    <cellStyle name="Обычный 5 21 2 4 2 2 2" xfId="52009"/>
    <cellStyle name="Обычный 5 21 2 4 2 3" xfId="52010"/>
    <cellStyle name="Обычный 5 21 2 4 3" xfId="22138"/>
    <cellStyle name="Обычный 5 21 2 4 3 2" xfId="52011"/>
    <cellStyle name="Обычный 5 21 2 4 4" xfId="52012"/>
    <cellStyle name="Обычный 5 21 2 5" xfId="22139"/>
    <cellStyle name="Обычный 5 21 2 5 2" xfId="22140"/>
    <cellStyle name="Обычный 5 21 2 5 2 2" xfId="52013"/>
    <cellStyle name="Обычный 5 21 2 5 3" xfId="52014"/>
    <cellStyle name="Обычный 5 21 2 6" xfId="22141"/>
    <cellStyle name="Обычный 5 21 2 6 2" xfId="52015"/>
    <cellStyle name="Обычный 5 21 2 7" xfId="22142"/>
    <cellStyle name="Обычный 5 21 2 7 2" xfId="52016"/>
    <cellStyle name="Обычный 5 21 2 8" xfId="52017"/>
    <cellStyle name="Обычный 5 21 20" xfId="22143"/>
    <cellStyle name="Обычный 5 21 20 2" xfId="22144"/>
    <cellStyle name="Обычный 5 21 20 2 2" xfId="22145"/>
    <cellStyle name="Обычный 5 21 20 2 2 2" xfId="22146"/>
    <cellStyle name="Обычный 5 21 20 2 2 2 2" xfId="52018"/>
    <cellStyle name="Обычный 5 21 20 2 2 3" xfId="52019"/>
    <cellStyle name="Обычный 5 21 20 2 3" xfId="22147"/>
    <cellStyle name="Обычный 5 21 20 2 3 2" xfId="52020"/>
    <cellStyle name="Обычный 5 21 20 2 4" xfId="52021"/>
    <cellStyle name="Обычный 5 21 20 3" xfId="22148"/>
    <cellStyle name="Обычный 5 21 20 3 2" xfId="22149"/>
    <cellStyle name="Обычный 5 21 20 3 2 2" xfId="22150"/>
    <cellStyle name="Обычный 5 21 20 3 2 2 2" xfId="52022"/>
    <cellStyle name="Обычный 5 21 20 3 2 3" xfId="52023"/>
    <cellStyle name="Обычный 5 21 20 3 3" xfId="22151"/>
    <cellStyle name="Обычный 5 21 20 3 3 2" xfId="52024"/>
    <cellStyle name="Обычный 5 21 20 3 4" xfId="52025"/>
    <cellStyle name="Обычный 5 21 20 4" xfId="22152"/>
    <cellStyle name="Обычный 5 21 20 4 2" xfId="22153"/>
    <cellStyle name="Обычный 5 21 20 4 2 2" xfId="22154"/>
    <cellStyle name="Обычный 5 21 20 4 2 2 2" xfId="52026"/>
    <cellStyle name="Обычный 5 21 20 4 2 3" xfId="52027"/>
    <cellStyle name="Обычный 5 21 20 4 3" xfId="22155"/>
    <cellStyle name="Обычный 5 21 20 4 3 2" xfId="52028"/>
    <cellStyle name="Обычный 5 21 20 4 4" xfId="52029"/>
    <cellStyle name="Обычный 5 21 20 5" xfId="22156"/>
    <cellStyle name="Обычный 5 21 20 5 2" xfId="22157"/>
    <cellStyle name="Обычный 5 21 20 5 2 2" xfId="52030"/>
    <cellStyle name="Обычный 5 21 20 5 3" xfId="52031"/>
    <cellStyle name="Обычный 5 21 20 6" xfId="22158"/>
    <cellStyle name="Обычный 5 21 20 6 2" xfId="52032"/>
    <cellStyle name="Обычный 5 21 20 7" xfId="22159"/>
    <cellStyle name="Обычный 5 21 20 7 2" xfId="52033"/>
    <cellStyle name="Обычный 5 21 20 8" xfId="52034"/>
    <cellStyle name="Обычный 5 21 21" xfId="22160"/>
    <cellStyle name="Обычный 5 21 21 2" xfId="22161"/>
    <cellStyle name="Обычный 5 21 21 2 2" xfId="22162"/>
    <cellStyle name="Обычный 5 21 21 2 2 2" xfId="22163"/>
    <cellStyle name="Обычный 5 21 21 2 2 2 2" xfId="52035"/>
    <cellStyle name="Обычный 5 21 21 2 2 3" xfId="52036"/>
    <cellStyle name="Обычный 5 21 21 2 3" xfId="22164"/>
    <cellStyle name="Обычный 5 21 21 2 3 2" xfId="52037"/>
    <cellStyle name="Обычный 5 21 21 2 4" xfId="52038"/>
    <cellStyle name="Обычный 5 21 21 3" xfId="22165"/>
    <cellStyle name="Обычный 5 21 21 3 2" xfId="22166"/>
    <cellStyle name="Обычный 5 21 21 3 2 2" xfId="22167"/>
    <cellStyle name="Обычный 5 21 21 3 2 2 2" xfId="52039"/>
    <cellStyle name="Обычный 5 21 21 3 2 3" xfId="52040"/>
    <cellStyle name="Обычный 5 21 21 3 3" xfId="22168"/>
    <cellStyle name="Обычный 5 21 21 3 3 2" xfId="52041"/>
    <cellStyle name="Обычный 5 21 21 3 4" xfId="52042"/>
    <cellStyle name="Обычный 5 21 21 4" xfId="22169"/>
    <cellStyle name="Обычный 5 21 21 4 2" xfId="22170"/>
    <cellStyle name="Обычный 5 21 21 4 2 2" xfId="22171"/>
    <cellStyle name="Обычный 5 21 21 4 2 2 2" xfId="52043"/>
    <cellStyle name="Обычный 5 21 21 4 2 3" xfId="52044"/>
    <cellStyle name="Обычный 5 21 21 4 3" xfId="22172"/>
    <cellStyle name="Обычный 5 21 21 4 3 2" xfId="52045"/>
    <cellStyle name="Обычный 5 21 21 4 4" xfId="52046"/>
    <cellStyle name="Обычный 5 21 21 5" xfId="22173"/>
    <cellStyle name="Обычный 5 21 21 5 2" xfId="22174"/>
    <cellStyle name="Обычный 5 21 21 5 2 2" xfId="52047"/>
    <cellStyle name="Обычный 5 21 21 5 3" xfId="52048"/>
    <cellStyle name="Обычный 5 21 21 6" xfId="22175"/>
    <cellStyle name="Обычный 5 21 21 6 2" xfId="52049"/>
    <cellStyle name="Обычный 5 21 21 7" xfId="22176"/>
    <cellStyle name="Обычный 5 21 21 7 2" xfId="52050"/>
    <cellStyle name="Обычный 5 21 21 8" xfId="52051"/>
    <cellStyle name="Обычный 5 21 22" xfId="22177"/>
    <cellStyle name="Обычный 5 21 22 2" xfId="22178"/>
    <cellStyle name="Обычный 5 21 22 2 2" xfId="22179"/>
    <cellStyle name="Обычный 5 21 22 2 2 2" xfId="22180"/>
    <cellStyle name="Обычный 5 21 22 2 2 2 2" xfId="52052"/>
    <cellStyle name="Обычный 5 21 22 2 2 3" xfId="52053"/>
    <cellStyle name="Обычный 5 21 22 2 3" xfId="22181"/>
    <cellStyle name="Обычный 5 21 22 2 3 2" xfId="52054"/>
    <cellStyle name="Обычный 5 21 22 2 4" xfId="52055"/>
    <cellStyle name="Обычный 5 21 22 3" xfId="22182"/>
    <cellStyle name="Обычный 5 21 22 3 2" xfId="22183"/>
    <cellStyle name="Обычный 5 21 22 3 2 2" xfId="22184"/>
    <cellStyle name="Обычный 5 21 22 3 2 2 2" xfId="52056"/>
    <cellStyle name="Обычный 5 21 22 3 2 3" xfId="52057"/>
    <cellStyle name="Обычный 5 21 22 3 3" xfId="22185"/>
    <cellStyle name="Обычный 5 21 22 3 3 2" xfId="52058"/>
    <cellStyle name="Обычный 5 21 22 3 4" xfId="52059"/>
    <cellStyle name="Обычный 5 21 22 4" xfId="22186"/>
    <cellStyle name="Обычный 5 21 22 4 2" xfId="22187"/>
    <cellStyle name="Обычный 5 21 22 4 2 2" xfId="22188"/>
    <cellStyle name="Обычный 5 21 22 4 2 2 2" xfId="52060"/>
    <cellStyle name="Обычный 5 21 22 4 2 3" xfId="52061"/>
    <cellStyle name="Обычный 5 21 22 4 3" xfId="22189"/>
    <cellStyle name="Обычный 5 21 22 4 3 2" xfId="52062"/>
    <cellStyle name="Обычный 5 21 22 4 4" xfId="52063"/>
    <cellStyle name="Обычный 5 21 22 5" xfId="22190"/>
    <cellStyle name="Обычный 5 21 22 5 2" xfId="22191"/>
    <cellStyle name="Обычный 5 21 22 5 2 2" xfId="52064"/>
    <cellStyle name="Обычный 5 21 22 5 3" xfId="52065"/>
    <cellStyle name="Обычный 5 21 22 6" xfId="22192"/>
    <cellStyle name="Обычный 5 21 22 6 2" xfId="52066"/>
    <cellStyle name="Обычный 5 21 22 7" xfId="22193"/>
    <cellStyle name="Обычный 5 21 22 7 2" xfId="52067"/>
    <cellStyle name="Обычный 5 21 22 8" xfId="52068"/>
    <cellStyle name="Обычный 5 21 23" xfId="22194"/>
    <cellStyle name="Обычный 5 21 23 2" xfId="22195"/>
    <cellStyle name="Обычный 5 21 23 2 2" xfId="22196"/>
    <cellStyle name="Обычный 5 21 23 2 2 2" xfId="22197"/>
    <cellStyle name="Обычный 5 21 23 2 2 2 2" xfId="52069"/>
    <cellStyle name="Обычный 5 21 23 2 2 3" xfId="52070"/>
    <cellStyle name="Обычный 5 21 23 2 3" xfId="22198"/>
    <cellStyle name="Обычный 5 21 23 2 3 2" xfId="52071"/>
    <cellStyle name="Обычный 5 21 23 2 4" xfId="52072"/>
    <cellStyle name="Обычный 5 21 23 3" xfId="22199"/>
    <cellStyle name="Обычный 5 21 23 3 2" xfId="22200"/>
    <cellStyle name="Обычный 5 21 23 3 2 2" xfId="22201"/>
    <cellStyle name="Обычный 5 21 23 3 2 2 2" xfId="52073"/>
    <cellStyle name="Обычный 5 21 23 3 2 3" xfId="52074"/>
    <cellStyle name="Обычный 5 21 23 3 3" xfId="22202"/>
    <cellStyle name="Обычный 5 21 23 3 3 2" xfId="52075"/>
    <cellStyle name="Обычный 5 21 23 3 4" xfId="52076"/>
    <cellStyle name="Обычный 5 21 23 4" xfId="22203"/>
    <cellStyle name="Обычный 5 21 23 4 2" xfId="22204"/>
    <cellStyle name="Обычный 5 21 23 4 2 2" xfId="22205"/>
    <cellStyle name="Обычный 5 21 23 4 2 2 2" xfId="52077"/>
    <cellStyle name="Обычный 5 21 23 4 2 3" xfId="52078"/>
    <cellStyle name="Обычный 5 21 23 4 3" xfId="22206"/>
    <cellStyle name="Обычный 5 21 23 4 3 2" xfId="52079"/>
    <cellStyle name="Обычный 5 21 23 4 4" xfId="52080"/>
    <cellStyle name="Обычный 5 21 23 5" xfId="22207"/>
    <cellStyle name="Обычный 5 21 23 5 2" xfId="22208"/>
    <cellStyle name="Обычный 5 21 23 5 2 2" xfId="52081"/>
    <cellStyle name="Обычный 5 21 23 5 3" xfId="52082"/>
    <cellStyle name="Обычный 5 21 23 6" xfId="22209"/>
    <cellStyle name="Обычный 5 21 23 6 2" xfId="52083"/>
    <cellStyle name="Обычный 5 21 23 7" xfId="22210"/>
    <cellStyle name="Обычный 5 21 23 7 2" xfId="52084"/>
    <cellStyle name="Обычный 5 21 23 8" xfId="52085"/>
    <cellStyle name="Обычный 5 21 24" xfId="22211"/>
    <cellStyle name="Обычный 5 21 24 2" xfId="22212"/>
    <cellStyle name="Обычный 5 21 24 2 2" xfId="22213"/>
    <cellStyle name="Обычный 5 21 24 2 2 2" xfId="22214"/>
    <cellStyle name="Обычный 5 21 24 2 2 2 2" xfId="52086"/>
    <cellStyle name="Обычный 5 21 24 2 2 3" xfId="52087"/>
    <cellStyle name="Обычный 5 21 24 2 3" xfId="22215"/>
    <cellStyle name="Обычный 5 21 24 2 3 2" xfId="52088"/>
    <cellStyle name="Обычный 5 21 24 2 4" xfId="52089"/>
    <cellStyle name="Обычный 5 21 24 3" xfId="22216"/>
    <cellStyle name="Обычный 5 21 24 3 2" xfId="22217"/>
    <cellStyle name="Обычный 5 21 24 3 2 2" xfId="22218"/>
    <cellStyle name="Обычный 5 21 24 3 2 2 2" xfId="52090"/>
    <cellStyle name="Обычный 5 21 24 3 2 3" xfId="52091"/>
    <cellStyle name="Обычный 5 21 24 3 3" xfId="22219"/>
    <cellStyle name="Обычный 5 21 24 3 3 2" xfId="52092"/>
    <cellStyle name="Обычный 5 21 24 3 4" xfId="52093"/>
    <cellStyle name="Обычный 5 21 24 4" xfId="22220"/>
    <cellStyle name="Обычный 5 21 24 4 2" xfId="22221"/>
    <cellStyle name="Обычный 5 21 24 4 2 2" xfId="22222"/>
    <cellStyle name="Обычный 5 21 24 4 2 2 2" xfId="52094"/>
    <cellStyle name="Обычный 5 21 24 4 2 3" xfId="52095"/>
    <cellStyle name="Обычный 5 21 24 4 3" xfId="22223"/>
    <cellStyle name="Обычный 5 21 24 4 3 2" xfId="52096"/>
    <cellStyle name="Обычный 5 21 24 4 4" xfId="52097"/>
    <cellStyle name="Обычный 5 21 24 5" xfId="22224"/>
    <cellStyle name="Обычный 5 21 24 5 2" xfId="22225"/>
    <cellStyle name="Обычный 5 21 24 5 2 2" xfId="52098"/>
    <cellStyle name="Обычный 5 21 24 5 3" xfId="52099"/>
    <cellStyle name="Обычный 5 21 24 6" xfId="22226"/>
    <cellStyle name="Обычный 5 21 24 6 2" xfId="52100"/>
    <cellStyle name="Обычный 5 21 24 7" xfId="22227"/>
    <cellStyle name="Обычный 5 21 24 7 2" xfId="52101"/>
    <cellStyle name="Обычный 5 21 24 8" xfId="52102"/>
    <cellStyle name="Обычный 5 21 25" xfId="22228"/>
    <cellStyle name="Обычный 5 21 25 2" xfId="22229"/>
    <cellStyle name="Обычный 5 21 25 2 2" xfId="22230"/>
    <cellStyle name="Обычный 5 21 25 2 2 2" xfId="22231"/>
    <cellStyle name="Обычный 5 21 25 2 2 2 2" xfId="52103"/>
    <cellStyle name="Обычный 5 21 25 2 2 3" xfId="52104"/>
    <cellStyle name="Обычный 5 21 25 2 3" xfId="22232"/>
    <cellStyle name="Обычный 5 21 25 2 3 2" xfId="52105"/>
    <cellStyle name="Обычный 5 21 25 2 4" xfId="52106"/>
    <cellStyle name="Обычный 5 21 25 3" xfId="22233"/>
    <cellStyle name="Обычный 5 21 25 3 2" xfId="22234"/>
    <cellStyle name="Обычный 5 21 25 3 2 2" xfId="22235"/>
    <cellStyle name="Обычный 5 21 25 3 2 2 2" xfId="52107"/>
    <cellStyle name="Обычный 5 21 25 3 2 3" xfId="52108"/>
    <cellStyle name="Обычный 5 21 25 3 3" xfId="22236"/>
    <cellStyle name="Обычный 5 21 25 3 3 2" xfId="52109"/>
    <cellStyle name="Обычный 5 21 25 3 4" xfId="52110"/>
    <cellStyle name="Обычный 5 21 25 4" xfId="22237"/>
    <cellStyle name="Обычный 5 21 25 4 2" xfId="22238"/>
    <cellStyle name="Обычный 5 21 25 4 2 2" xfId="22239"/>
    <cellStyle name="Обычный 5 21 25 4 2 2 2" xfId="52111"/>
    <cellStyle name="Обычный 5 21 25 4 2 3" xfId="52112"/>
    <cellStyle name="Обычный 5 21 25 4 3" xfId="22240"/>
    <cellStyle name="Обычный 5 21 25 4 3 2" xfId="52113"/>
    <cellStyle name="Обычный 5 21 25 4 4" xfId="52114"/>
    <cellStyle name="Обычный 5 21 25 5" xfId="22241"/>
    <cellStyle name="Обычный 5 21 25 5 2" xfId="22242"/>
    <cellStyle name="Обычный 5 21 25 5 2 2" xfId="52115"/>
    <cellStyle name="Обычный 5 21 25 5 3" xfId="52116"/>
    <cellStyle name="Обычный 5 21 25 6" xfId="22243"/>
    <cellStyle name="Обычный 5 21 25 6 2" xfId="52117"/>
    <cellStyle name="Обычный 5 21 25 7" xfId="22244"/>
    <cellStyle name="Обычный 5 21 25 7 2" xfId="52118"/>
    <cellStyle name="Обычный 5 21 25 8" xfId="52119"/>
    <cellStyle name="Обычный 5 21 26" xfId="22245"/>
    <cellStyle name="Обычный 5 21 26 2" xfId="22246"/>
    <cellStyle name="Обычный 5 21 26 2 2" xfId="22247"/>
    <cellStyle name="Обычный 5 21 26 2 2 2" xfId="22248"/>
    <cellStyle name="Обычный 5 21 26 2 2 2 2" xfId="52120"/>
    <cellStyle name="Обычный 5 21 26 2 2 3" xfId="52121"/>
    <cellStyle name="Обычный 5 21 26 2 3" xfId="22249"/>
    <cellStyle name="Обычный 5 21 26 2 3 2" xfId="52122"/>
    <cellStyle name="Обычный 5 21 26 2 4" xfId="52123"/>
    <cellStyle name="Обычный 5 21 26 3" xfId="22250"/>
    <cellStyle name="Обычный 5 21 26 3 2" xfId="22251"/>
    <cellStyle name="Обычный 5 21 26 3 2 2" xfId="22252"/>
    <cellStyle name="Обычный 5 21 26 3 2 2 2" xfId="52124"/>
    <cellStyle name="Обычный 5 21 26 3 2 3" xfId="52125"/>
    <cellStyle name="Обычный 5 21 26 3 3" xfId="22253"/>
    <cellStyle name="Обычный 5 21 26 3 3 2" xfId="52126"/>
    <cellStyle name="Обычный 5 21 26 3 4" xfId="52127"/>
    <cellStyle name="Обычный 5 21 26 4" xfId="22254"/>
    <cellStyle name="Обычный 5 21 26 4 2" xfId="22255"/>
    <cellStyle name="Обычный 5 21 26 4 2 2" xfId="22256"/>
    <cellStyle name="Обычный 5 21 26 4 2 2 2" xfId="52128"/>
    <cellStyle name="Обычный 5 21 26 4 2 3" xfId="52129"/>
    <cellStyle name="Обычный 5 21 26 4 3" xfId="22257"/>
    <cellStyle name="Обычный 5 21 26 4 3 2" xfId="52130"/>
    <cellStyle name="Обычный 5 21 26 4 4" xfId="52131"/>
    <cellStyle name="Обычный 5 21 26 5" xfId="22258"/>
    <cellStyle name="Обычный 5 21 26 5 2" xfId="22259"/>
    <cellStyle name="Обычный 5 21 26 5 2 2" xfId="52132"/>
    <cellStyle name="Обычный 5 21 26 5 3" xfId="52133"/>
    <cellStyle name="Обычный 5 21 26 6" xfId="22260"/>
    <cellStyle name="Обычный 5 21 26 6 2" xfId="52134"/>
    <cellStyle name="Обычный 5 21 26 7" xfId="22261"/>
    <cellStyle name="Обычный 5 21 26 7 2" xfId="52135"/>
    <cellStyle name="Обычный 5 21 26 8" xfId="52136"/>
    <cellStyle name="Обычный 5 21 27" xfId="22262"/>
    <cellStyle name="Обычный 5 21 27 2" xfId="22263"/>
    <cellStyle name="Обычный 5 21 27 2 2" xfId="22264"/>
    <cellStyle name="Обычный 5 21 27 2 2 2" xfId="22265"/>
    <cellStyle name="Обычный 5 21 27 2 2 2 2" xfId="52137"/>
    <cellStyle name="Обычный 5 21 27 2 2 3" xfId="52138"/>
    <cellStyle name="Обычный 5 21 27 2 3" xfId="22266"/>
    <cellStyle name="Обычный 5 21 27 2 3 2" xfId="52139"/>
    <cellStyle name="Обычный 5 21 27 2 4" xfId="52140"/>
    <cellStyle name="Обычный 5 21 27 3" xfId="22267"/>
    <cellStyle name="Обычный 5 21 27 3 2" xfId="22268"/>
    <cellStyle name="Обычный 5 21 27 3 2 2" xfId="22269"/>
    <cellStyle name="Обычный 5 21 27 3 2 2 2" xfId="52141"/>
    <cellStyle name="Обычный 5 21 27 3 2 3" xfId="52142"/>
    <cellStyle name="Обычный 5 21 27 3 3" xfId="22270"/>
    <cellStyle name="Обычный 5 21 27 3 3 2" xfId="52143"/>
    <cellStyle name="Обычный 5 21 27 3 4" xfId="52144"/>
    <cellStyle name="Обычный 5 21 27 4" xfId="22271"/>
    <cellStyle name="Обычный 5 21 27 4 2" xfId="22272"/>
    <cellStyle name="Обычный 5 21 27 4 2 2" xfId="22273"/>
    <cellStyle name="Обычный 5 21 27 4 2 2 2" xfId="52145"/>
    <cellStyle name="Обычный 5 21 27 4 2 3" xfId="52146"/>
    <cellStyle name="Обычный 5 21 27 4 3" xfId="22274"/>
    <cellStyle name="Обычный 5 21 27 4 3 2" xfId="52147"/>
    <cellStyle name="Обычный 5 21 27 4 4" xfId="52148"/>
    <cellStyle name="Обычный 5 21 27 5" xfId="22275"/>
    <cellStyle name="Обычный 5 21 27 5 2" xfId="22276"/>
    <cellStyle name="Обычный 5 21 27 5 2 2" xfId="52149"/>
    <cellStyle name="Обычный 5 21 27 5 3" xfId="52150"/>
    <cellStyle name="Обычный 5 21 27 6" xfId="22277"/>
    <cellStyle name="Обычный 5 21 27 6 2" xfId="52151"/>
    <cellStyle name="Обычный 5 21 27 7" xfId="22278"/>
    <cellStyle name="Обычный 5 21 27 7 2" xfId="52152"/>
    <cellStyle name="Обычный 5 21 27 8" xfId="52153"/>
    <cellStyle name="Обычный 5 21 28" xfId="22279"/>
    <cellStyle name="Обычный 5 21 28 2" xfId="22280"/>
    <cellStyle name="Обычный 5 21 28 2 2" xfId="22281"/>
    <cellStyle name="Обычный 5 21 28 2 2 2" xfId="22282"/>
    <cellStyle name="Обычный 5 21 28 2 2 2 2" xfId="52154"/>
    <cellStyle name="Обычный 5 21 28 2 2 3" xfId="52155"/>
    <cellStyle name="Обычный 5 21 28 2 3" xfId="22283"/>
    <cellStyle name="Обычный 5 21 28 2 3 2" xfId="52156"/>
    <cellStyle name="Обычный 5 21 28 2 4" xfId="52157"/>
    <cellStyle name="Обычный 5 21 28 3" xfId="22284"/>
    <cellStyle name="Обычный 5 21 28 3 2" xfId="22285"/>
    <cellStyle name="Обычный 5 21 28 3 2 2" xfId="22286"/>
    <cellStyle name="Обычный 5 21 28 3 2 2 2" xfId="52158"/>
    <cellStyle name="Обычный 5 21 28 3 2 3" xfId="52159"/>
    <cellStyle name="Обычный 5 21 28 3 3" xfId="22287"/>
    <cellStyle name="Обычный 5 21 28 3 3 2" xfId="52160"/>
    <cellStyle name="Обычный 5 21 28 3 4" xfId="52161"/>
    <cellStyle name="Обычный 5 21 28 4" xfId="22288"/>
    <cellStyle name="Обычный 5 21 28 4 2" xfId="22289"/>
    <cellStyle name="Обычный 5 21 28 4 2 2" xfId="22290"/>
    <cellStyle name="Обычный 5 21 28 4 2 2 2" xfId="52162"/>
    <cellStyle name="Обычный 5 21 28 4 2 3" xfId="52163"/>
    <cellStyle name="Обычный 5 21 28 4 3" xfId="22291"/>
    <cellStyle name="Обычный 5 21 28 4 3 2" xfId="52164"/>
    <cellStyle name="Обычный 5 21 28 4 4" xfId="52165"/>
    <cellStyle name="Обычный 5 21 28 5" xfId="22292"/>
    <cellStyle name="Обычный 5 21 28 5 2" xfId="22293"/>
    <cellStyle name="Обычный 5 21 28 5 2 2" xfId="52166"/>
    <cellStyle name="Обычный 5 21 28 5 3" xfId="52167"/>
    <cellStyle name="Обычный 5 21 28 6" xfId="22294"/>
    <cellStyle name="Обычный 5 21 28 6 2" xfId="52168"/>
    <cellStyle name="Обычный 5 21 28 7" xfId="22295"/>
    <cellStyle name="Обычный 5 21 28 7 2" xfId="52169"/>
    <cellStyle name="Обычный 5 21 28 8" xfId="52170"/>
    <cellStyle name="Обычный 5 21 29" xfId="22296"/>
    <cellStyle name="Обычный 5 21 29 2" xfId="22297"/>
    <cellStyle name="Обычный 5 21 29 2 2" xfId="22298"/>
    <cellStyle name="Обычный 5 21 29 2 2 2" xfId="22299"/>
    <cellStyle name="Обычный 5 21 29 2 2 2 2" xfId="52171"/>
    <cellStyle name="Обычный 5 21 29 2 2 3" xfId="52172"/>
    <cellStyle name="Обычный 5 21 29 2 3" xfId="22300"/>
    <cellStyle name="Обычный 5 21 29 2 3 2" xfId="52173"/>
    <cellStyle name="Обычный 5 21 29 2 4" xfId="52174"/>
    <cellStyle name="Обычный 5 21 29 3" xfId="22301"/>
    <cellStyle name="Обычный 5 21 29 3 2" xfId="22302"/>
    <cellStyle name="Обычный 5 21 29 3 2 2" xfId="22303"/>
    <cellStyle name="Обычный 5 21 29 3 2 2 2" xfId="52175"/>
    <cellStyle name="Обычный 5 21 29 3 2 3" xfId="52176"/>
    <cellStyle name="Обычный 5 21 29 3 3" xfId="22304"/>
    <cellStyle name="Обычный 5 21 29 3 3 2" xfId="52177"/>
    <cellStyle name="Обычный 5 21 29 3 4" xfId="52178"/>
    <cellStyle name="Обычный 5 21 29 4" xfId="22305"/>
    <cellStyle name="Обычный 5 21 29 4 2" xfId="22306"/>
    <cellStyle name="Обычный 5 21 29 4 2 2" xfId="22307"/>
    <cellStyle name="Обычный 5 21 29 4 2 2 2" xfId="52179"/>
    <cellStyle name="Обычный 5 21 29 4 2 3" xfId="52180"/>
    <cellStyle name="Обычный 5 21 29 4 3" xfId="22308"/>
    <cellStyle name="Обычный 5 21 29 4 3 2" xfId="52181"/>
    <cellStyle name="Обычный 5 21 29 4 4" xfId="52182"/>
    <cellStyle name="Обычный 5 21 29 5" xfId="22309"/>
    <cellStyle name="Обычный 5 21 29 5 2" xfId="22310"/>
    <cellStyle name="Обычный 5 21 29 5 2 2" xfId="52183"/>
    <cellStyle name="Обычный 5 21 29 5 3" xfId="52184"/>
    <cellStyle name="Обычный 5 21 29 6" xfId="22311"/>
    <cellStyle name="Обычный 5 21 29 6 2" xfId="52185"/>
    <cellStyle name="Обычный 5 21 29 7" xfId="22312"/>
    <cellStyle name="Обычный 5 21 29 7 2" xfId="52186"/>
    <cellStyle name="Обычный 5 21 29 8" xfId="52187"/>
    <cellStyle name="Обычный 5 21 3" xfId="22313"/>
    <cellStyle name="Обычный 5 21 3 2" xfId="22314"/>
    <cellStyle name="Обычный 5 21 3 2 2" xfId="22315"/>
    <cellStyle name="Обычный 5 21 3 2 2 2" xfId="22316"/>
    <cellStyle name="Обычный 5 21 3 2 2 2 2" xfId="52188"/>
    <cellStyle name="Обычный 5 21 3 2 2 3" xfId="52189"/>
    <cellStyle name="Обычный 5 21 3 2 3" xfId="22317"/>
    <cellStyle name="Обычный 5 21 3 2 3 2" xfId="52190"/>
    <cellStyle name="Обычный 5 21 3 2 4" xfId="52191"/>
    <cellStyle name="Обычный 5 21 3 3" xfId="22318"/>
    <cellStyle name="Обычный 5 21 3 3 2" xfId="22319"/>
    <cellStyle name="Обычный 5 21 3 3 2 2" xfId="22320"/>
    <cellStyle name="Обычный 5 21 3 3 2 2 2" xfId="52192"/>
    <cellStyle name="Обычный 5 21 3 3 2 3" xfId="52193"/>
    <cellStyle name="Обычный 5 21 3 3 3" xfId="22321"/>
    <cellStyle name="Обычный 5 21 3 3 3 2" xfId="52194"/>
    <cellStyle name="Обычный 5 21 3 3 4" xfId="52195"/>
    <cellStyle name="Обычный 5 21 3 4" xfId="22322"/>
    <cellStyle name="Обычный 5 21 3 4 2" xfId="22323"/>
    <cellStyle name="Обычный 5 21 3 4 2 2" xfId="22324"/>
    <cellStyle name="Обычный 5 21 3 4 2 2 2" xfId="52196"/>
    <cellStyle name="Обычный 5 21 3 4 2 3" xfId="52197"/>
    <cellStyle name="Обычный 5 21 3 4 3" xfId="22325"/>
    <cellStyle name="Обычный 5 21 3 4 3 2" xfId="52198"/>
    <cellStyle name="Обычный 5 21 3 4 4" xfId="52199"/>
    <cellStyle name="Обычный 5 21 3 5" xfId="22326"/>
    <cellStyle name="Обычный 5 21 3 5 2" xfId="22327"/>
    <cellStyle name="Обычный 5 21 3 5 2 2" xfId="52200"/>
    <cellStyle name="Обычный 5 21 3 5 3" xfId="52201"/>
    <cellStyle name="Обычный 5 21 3 6" xfId="22328"/>
    <cellStyle name="Обычный 5 21 3 6 2" xfId="52202"/>
    <cellStyle name="Обычный 5 21 3 7" xfId="22329"/>
    <cellStyle name="Обычный 5 21 3 7 2" xfId="52203"/>
    <cellStyle name="Обычный 5 21 3 8" xfId="52204"/>
    <cellStyle name="Обычный 5 21 30" xfId="22330"/>
    <cellStyle name="Обычный 5 21 30 2" xfId="22331"/>
    <cellStyle name="Обычный 5 21 30 2 2" xfId="22332"/>
    <cellStyle name="Обычный 5 21 30 2 2 2" xfId="52205"/>
    <cellStyle name="Обычный 5 21 30 2 3" xfId="52206"/>
    <cellStyle name="Обычный 5 21 30 3" xfId="22333"/>
    <cellStyle name="Обычный 5 21 30 3 2" xfId="52207"/>
    <cellStyle name="Обычный 5 21 30 4" xfId="52208"/>
    <cellStyle name="Обычный 5 21 31" xfId="22334"/>
    <cellStyle name="Обычный 5 21 31 2" xfId="22335"/>
    <cellStyle name="Обычный 5 21 31 2 2" xfId="22336"/>
    <cellStyle name="Обычный 5 21 31 2 2 2" xfId="52209"/>
    <cellStyle name="Обычный 5 21 31 2 3" xfId="52210"/>
    <cellStyle name="Обычный 5 21 31 3" xfId="22337"/>
    <cellStyle name="Обычный 5 21 31 3 2" xfId="52211"/>
    <cellStyle name="Обычный 5 21 31 4" xfId="52212"/>
    <cellStyle name="Обычный 5 21 32" xfId="22338"/>
    <cellStyle name="Обычный 5 21 32 2" xfId="22339"/>
    <cellStyle name="Обычный 5 21 32 2 2" xfId="22340"/>
    <cellStyle name="Обычный 5 21 32 2 2 2" xfId="52213"/>
    <cellStyle name="Обычный 5 21 32 2 3" xfId="52214"/>
    <cellStyle name="Обычный 5 21 32 3" xfId="22341"/>
    <cellStyle name="Обычный 5 21 32 3 2" xfId="52215"/>
    <cellStyle name="Обычный 5 21 32 4" xfId="52216"/>
    <cellStyle name="Обычный 5 21 33" xfId="22342"/>
    <cellStyle name="Обычный 5 21 33 2" xfId="22343"/>
    <cellStyle name="Обычный 5 21 33 2 2" xfId="52217"/>
    <cellStyle name="Обычный 5 21 33 3" xfId="52218"/>
    <cellStyle name="Обычный 5 21 34" xfId="22344"/>
    <cellStyle name="Обычный 5 21 34 2" xfId="52219"/>
    <cellStyle name="Обычный 5 21 35" xfId="22345"/>
    <cellStyle name="Обычный 5 21 35 2" xfId="52220"/>
    <cellStyle name="Обычный 5 21 36" xfId="52221"/>
    <cellStyle name="Обычный 5 21 4" xfId="22346"/>
    <cellStyle name="Обычный 5 21 4 2" xfId="22347"/>
    <cellStyle name="Обычный 5 21 4 2 2" xfId="22348"/>
    <cellStyle name="Обычный 5 21 4 2 2 2" xfId="22349"/>
    <cellStyle name="Обычный 5 21 4 2 2 2 2" xfId="52222"/>
    <cellStyle name="Обычный 5 21 4 2 2 3" xfId="52223"/>
    <cellStyle name="Обычный 5 21 4 2 3" xfId="22350"/>
    <cellStyle name="Обычный 5 21 4 2 3 2" xfId="52224"/>
    <cellStyle name="Обычный 5 21 4 2 4" xfId="52225"/>
    <cellStyle name="Обычный 5 21 4 3" xfId="22351"/>
    <cellStyle name="Обычный 5 21 4 3 2" xfId="22352"/>
    <cellStyle name="Обычный 5 21 4 3 2 2" xfId="22353"/>
    <cellStyle name="Обычный 5 21 4 3 2 2 2" xfId="52226"/>
    <cellStyle name="Обычный 5 21 4 3 2 3" xfId="52227"/>
    <cellStyle name="Обычный 5 21 4 3 3" xfId="22354"/>
    <cellStyle name="Обычный 5 21 4 3 3 2" xfId="52228"/>
    <cellStyle name="Обычный 5 21 4 3 4" xfId="52229"/>
    <cellStyle name="Обычный 5 21 4 4" xfId="22355"/>
    <cellStyle name="Обычный 5 21 4 4 2" xfId="22356"/>
    <cellStyle name="Обычный 5 21 4 4 2 2" xfId="22357"/>
    <cellStyle name="Обычный 5 21 4 4 2 2 2" xfId="52230"/>
    <cellStyle name="Обычный 5 21 4 4 2 3" xfId="52231"/>
    <cellStyle name="Обычный 5 21 4 4 3" xfId="22358"/>
    <cellStyle name="Обычный 5 21 4 4 3 2" xfId="52232"/>
    <cellStyle name="Обычный 5 21 4 4 4" xfId="52233"/>
    <cellStyle name="Обычный 5 21 4 5" xfId="22359"/>
    <cellStyle name="Обычный 5 21 4 5 2" xfId="22360"/>
    <cellStyle name="Обычный 5 21 4 5 2 2" xfId="52234"/>
    <cellStyle name="Обычный 5 21 4 5 3" xfId="52235"/>
    <cellStyle name="Обычный 5 21 4 6" xfId="22361"/>
    <cellStyle name="Обычный 5 21 4 6 2" xfId="52236"/>
    <cellStyle name="Обычный 5 21 4 7" xfId="22362"/>
    <cellStyle name="Обычный 5 21 4 7 2" xfId="52237"/>
    <cellStyle name="Обычный 5 21 4 8" xfId="52238"/>
    <cellStyle name="Обычный 5 21 5" xfId="22363"/>
    <cellStyle name="Обычный 5 21 5 2" xfId="22364"/>
    <cellStyle name="Обычный 5 21 5 2 2" xfId="22365"/>
    <cellStyle name="Обычный 5 21 5 2 2 2" xfId="22366"/>
    <cellStyle name="Обычный 5 21 5 2 2 2 2" xfId="52239"/>
    <cellStyle name="Обычный 5 21 5 2 2 3" xfId="52240"/>
    <cellStyle name="Обычный 5 21 5 2 3" xfId="22367"/>
    <cellStyle name="Обычный 5 21 5 2 3 2" xfId="52241"/>
    <cellStyle name="Обычный 5 21 5 2 4" xfId="52242"/>
    <cellStyle name="Обычный 5 21 5 3" xfId="22368"/>
    <cellStyle name="Обычный 5 21 5 3 2" xfId="22369"/>
    <cellStyle name="Обычный 5 21 5 3 2 2" xfId="22370"/>
    <cellStyle name="Обычный 5 21 5 3 2 2 2" xfId="52243"/>
    <cellStyle name="Обычный 5 21 5 3 2 3" xfId="52244"/>
    <cellStyle name="Обычный 5 21 5 3 3" xfId="22371"/>
    <cellStyle name="Обычный 5 21 5 3 3 2" xfId="52245"/>
    <cellStyle name="Обычный 5 21 5 3 4" xfId="52246"/>
    <cellStyle name="Обычный 5 21 5 4" xfId="22372"/>
    <cellStyle name="Обычный 5 21 5 4 2" xfId="22373"/>
    <cellStyle name="Обычный 5 21 5 4 2 2" xfId="22374"/>
    <cellStyle name="Обычный 5 21 5 4 2 2 2" xfId="52247"/>
    <cellStyle name="Обычный 5 21 5 4 2 3" xfId="52248"/>
    <cellStyle name="Обычный 5 21 5 4 3" xfId="22375"/>
    <cellStyle name="Обычный 5 21 5 4 3 2" xfId="52249"/>
    <cellStyle name="Обычный 5 21 5 4 4" xfId="52250"/>
    <cellStyle name="Обычный 5 21 5 5" xfId="22376"/>
    <cellStyle name="Обычный 5 21 5 5 2" xfId="22377"/>
    <cellStyle name="Обычный 5 21 5 5 2 2" xfId="52251"/>
    <cellStyle name="Обычный 5 21 5 5 3" xfId="52252"/>
    <cellStyle name="Обычный 5 21 5 6" xfId="22378"/>
    <cellStyle name="Обычный 5 21 5 6 2" xfId="52253"/>
    <cellStyle name="Обычный 5 21 5 7" xfId="22379"/>
    <cellStyle name="Обычный 5 21 5 7 2" xfId="52254"/>
    <cellStyle name="Обычный 5 21 5 8" xfId="52255"/>
    <cellStyle name="Обычный 5 21 6" xfId="22380"/>
    <cellStyle name="Обычный 5 21 6 2" xfId="22381"/>
    <cellStyle name="Обычный 5 21 6 2 2" xfId="22382"/>
    <cellStyle name="Обычный 5 21 6 2 2 2" xfId="22383"/>
    <cellStyle name="Обычный 5 21 6 2 2 2 2" xfId="52256"/>
    <cellStyle name="Обычный 5 21 6 2 2 3" xfId="52257"/>
    <cellStyle name="Обычный 5 21 6 2 3" xfId="22384"/>
    <cellStyle name="Обычный 5 21 6 2 3 2" xfId="52258"/>
    <cellStyle name="Обычный 5 21 6 2 4" xfId="52259"/>
    <cellStyle name="Обычный 5 21 6 3" xfId="22385"/>
    <cellStyle name="Обычный 5 21 6 3 2" xfId="22386"/>
    <cellStyle name="Обычный 5 21 6 3 2 2" xfId="22387"/>
    <cellStyle name="Обычный 5 21 6 3 2 2 2" xfId="52260"/>
    <cellStyle name="Обычный 5 21 6 3 2 3" xfId="52261"/>
    <cellStyle name="Обычный 5 21 6 3 3" xfId="22388"/>
    <cellStyle name="Обычный 5 21 6 3 3 2" xfId="52262"/>
    <cellStyle name="Обычный 5 21 6 3 4" xfId="52263"/>
    <cellStyle name="Обычный 5 21 6 4" xfId="22389"/>
    <cellStyle name="Обычный 5 21 6 4 2" xfId="22390"/>
    <cellStyle name="Обычный 5 21 6 4 2 2" xfId="22391"/>
    <cellStyle name="Обычный 5 21 6 4 2 2 2" xfId="52264"/>
    <cellStyle name="Обычный 5 21 6 4 2 3" xfId="52265"/>
    <cellStyle name="Обычный 5 21 6 4 3" xfId="22392"/>
    <cellStyle name="Обычный 5 21 6 4 3 2" xfId="52266"/>
    <cellStyle name="Обычный 5 21 6 4 4" xfId="52267"/>
    <cellStyle name="Обычный 5 21 6 5" xfId="22393"/>
    <cellStyle name="Обычный 5 21 6 5 2" xfId="22394"/>
    <cellStyle name="Обычный 5 21 6 5 2 2" xfId="52268"/>
    <cellStyle name="Обычный 5 21 6 5 3" xfId="52269"/>
    <cellStyle name="Обычный 5 21 6 6" xfId="22395"/>
    <cellStyle name="Обычный 5 21 6 6 2" xfId="52270"/>
    <cellStyle name="Обычный 5 21 6 7" xfId="22396"/>
    <cellStyle name="Обычный 5 21 6 7 2" xfId="52271"/>
    <cellStyle name="Обычный 5 21 6 8" xfId="52272"/>
    <cellStyle name="Обычный 5 21 7" xfId="22397"/>
    <cellStyle name="Обычный 5 21 7 2" xfId="22398"/>
    <cellStyle name="Обычный 5 21 7 2 2" xfId="22399"/>
    <cellStyle name="Обычный 5 21 7 2 2 2" xfId="22400"/>
    <cellStyle name="Обычный 5 21 7 2 2 2 2" xfId="52273"/>
    <cellStyle name="Обычный 5 21 7 2 2 3" xfId="52274"/>
    <cellStyle name="Обычный 5 21 7 2 3" xfId="22401"/>
    <cellStyle name="Обычный 5 21 7 2 3 2" xfId="52275"/>
    <cellStyle name="Обычный 5 21 7 2 4" xfId="52276"/>
    <cellStyle name="Обычный 5 21 7 3" xfId="22402"/>
    <cellStyle name="Обычный 5 21 7 3 2" xfId="22403"/>
    <cellStyle name="Обычный 5 21 7 3 2 2" xfId="22404"/>
    <cellStyle name="Обычный 5 21 7 3 2 2 2" xfId="52277"/>
    <cellStyle name="Обычный 5 21 7 3 2 3" xfId="52278"/>
    <cellStyle name="Обычный 5 21 7 3 3" xfId="22405"/>
    <cellStyle name="Обычный 5 21 7 3 3 2" xfId="52279"/>
    <cellStyle name="Обычный 5 21 7 3 4" xfId="52280"/>
    <cellStyle name="Обычный 5 21 7 4" xfId="22406"/>
    <cellStyle name="Обычный 5 21 7 4 2" xfId="22407"/>
    <cellStyle name="Обычный 5 21 7 4 2 2" xfId="22408"/>
    <cellStyle name="Обычный 5 21 7 4 2 2 2" xfId="52281"/>
    <cellStyle name="Обычный 5 21 7 4 2 3" xfId="52282"/>
    <cellStyle name="Обычный 5 21 7 4 3" xfId="22409"/>
    <cellStyle name="Обычный 5 21 7 4 3 2" xfId="52283"/>
    <cellStyle name="Обычный 5 21 7 4 4" xfId="52284"/>
    <cellStyle name="Обычный 5 21 7 5" xfId="22410"/>
    <cellStyle name="Обычный 5 21 7 5 2" xfId="22411"/>
    <cellStyle name="Обычный 5 21 7 5 2 2" xfId="52285"/>
    <cellStyle name="Обычный 5 21 7 5 3" xfId="52286"/>
    <cellStyle name="Обычный 5 21 7 6" xfId="22412"/>
    <cellStyle name="Обычный 5 21 7 6 2" xfId="52287"/>
    <cellStyle name="Обычный 5 21 7 7" xfId="22413"/>
    <cellStyle name="Обычный 5 21 7 7 2" xfId="52288"/>
    <cellStyle name="Обычный 5 21 7 8" xfId="52289"/>
    <cellStyle name="Обычный 5 21 8" xfId="22414"/>
    <cellStyle name="Обычный 5 21 8 2" xfId="22415"/>
    <cellStyle name="Обычный 5 21 8 2 2" xfId="22416"/>
    <cellStyle name="Обычный 5 21 8 2 2 2" xfId="22417"/>
    <cellStyle name="Обычный 5 21 8 2 2 2 2" xfId="52290"/>
    <cellStyle name="Обычный 5 21 8 2 2 3" xfId="52291"/>
    <cellStyle name="Обычный 5 21 8 2 3" xfId="22418"/>
    <cellStyle name="Обычный 5 21 8 2 3 2" xfId="52292"/>
    <cellStyle name="Обычный 5 21 8 2 4" xfId="52293"/>
    <cellStyle name="Обычный 5 21 8 3" xfId="22419"/>
    <cellStyle name="Обычный 5 21 8 3 2" xfId="22420"/>
    <cellStyle name="Обычный 5 21 8 3 2 2" xfId="22421"/>
    <cellStyle name="Обычный 5 21 8 3 2 2 2" xfId="52294"/>
    <cellStyle name="Обычный 5 21 8 3 2 3" xfId="52295"/>
    <cellStyle name="Обычный 5 21 8 3 3" xfId="22422"/>
    <cellStyle name="Обычный 5 21 8 3 3 2" xfId="52296"/>
    <cellStyle name="Обычный 5 21 8 3 4" xfId="52297"/>
    <cellStyle name="Обычный 5 21 8 4" xfId="22423"/>
    <cellStyle name="Обычный 5 21 8 4 2" xfId="22424"/>
    <cellStyle name="Обычный 5 21 8 4 2 2" xfId="22425"/>
    <cellStyle name="Обычный 5 21 8 4 2 2 2" xfId="52298"/>
    <cellStyle name="Обычный 5 21 8 4 2 3" xfId="52299"/>
    <cellStyle name="Обычный 5 21 8 4 3" xfId="22426"/>
    <cellStyle name="Обычный 5 21 8 4 3 2" xfId="52300"/>
    <cellStyle name="Обычный 5 21 8 4 4" xfId="52301"/>
    <cellStyle name="Обычный 5 21 8 5" xfId="22427"/>
    <cellStyle name="Обычный 5 21 8 5 2" xfId="22428"/>
    <cellStyle name="Обычный 5 21 8 5 2 2" xfId="52302"/>
    <cellStyle name="Обычный 5 21 8 5 3" xfId="52303"/>
    <cellStyle name="Обычный 5 21 8 6" xfId="22429"/>
    <cellStyle name="Обычный 5 21 8 6 2" xfId="52304"/>
    <cellStyle name="Обычный 5 21 8 7" xfId="22430"/>
    <cellStyle name="Обычный 5 21 8 7 2" xfId="52305"/>
    <cellStyle name="Обычный 5 21 8 8" xfId="52306"/>
    <cellStyle name="Обычный 5 21 9" xfId="22431"/>
    <cellStyle name="Обычный 5 21 9 2" xfId="22432"/>
    <cellStyle name="Обычный 5 21 9 2 2" xfId="22433"/>
    <cellStyle name="Обычный 5 21 9 2 2 2" xfId="22434"/>
    <cellStyle name="Обычный 5 21 9 2 2 2 2" xfId="52307"/>
    <cellStyle name="Обычный 5 21 9 2 2 3" xfId="52308"/>
    <cellStyle name="Обычный 5 21 9 2 3" xfId="22435"/>
    <cellStyle name="Обычный 5 21 9 2 3 2" xfId="52309"/>
    <cellStyle name="Обычный 5 21 9 2 4" xfId="52310"/>
    <cellStyle name="Обычный 5 21 9 3" xfId="22436"/>
    <cellStyle name="Обычный 5 21 9 3 2" xfId="22437"/>
    <cellStyle name="Обычный 5 21 9 3 2 2" xfId="22438"/>
    <cellStyle name="Обычный 5 21 9 3 2 2 2" xfId="52311"/>
    <cellStyle name="Обычный 5 21 9 3 2 3" xfId="52312"/>
    <cellStyle name="Обычный 5 21 9 3 3" xfId="22439"/>
    <cellStyle name="Обычный 5 21 9 3 3 2" xfId="52313"/>
    <cellStyle name="Обычный 5 21 9 3 4" xfId="52314"/>
    <cellStyle name="Обычный 5 21 9 4" xfId="22440"/>
    <cellStyle name="Обычный 5 21 9 4 2" xfId="22441"/>
    <cellStyle name="Обычный 5 21 9 4 2 2" xfId="22442"/>
    <cellStyle name="Обычный 5 21 9 4 2 2 2" xfId="52315"/>
    <cellStyle name="Обычный 5 21 9 4 2 3" xfId="52316"/>
    <cellStyle name="Обычный 5 21 9 4 3" xfId="22443"/>
    <cellStyle name="Обычный 5 21 9 4 3 2" xfId="52317"/>
    <cellStyle name="Обычный 5 21 9 4 4" xfId="52318"/>
    <cellStyle name="Обычный 5 21 9 5" xfId="22444"/>
    <cellStyle name="Обычный 5 21 9 5 2" xfId="22445"/>
    <cellStyle name="Обычный 5 21 9 5 2 2" xfId="52319"/>
    <cellStyle name="Обычный 5 21 9 5 3" xfId="52320"/>
    <cellStyle name="Обычный 5 21 9 6" xfId="22446"/>
    <cellStyle name="Обычный 5 21 9 6 2" xfId="52321"/>
    <cellStyle name="Обычный 5 21 9 7" xfId="22447"/>
    <cellStyle name="Обычный 5 21 9 7 2" xfId="52322"/>
    <cellStyle name="Обычный 5 21 9 8" xfId="52323"/>
    <cellStyle name="Обычный 5 22" xfId="22448"/>
    <cellStyle name="Обычный 5 22 10" xfId="22449"/>
    <cellStyle name="Обычный 5 22 10 2" xfId="22450"/>
    <cellStyle name="Обычный 5 22 10 2 2" xfId="22451"/>
    <cellStyle name="Обычный 5 22 10 2 2 2" xfId="22452"/>
    <cellStyle name="Обычный 5 22 10 2 2 2 2" xfId="52324"/>
    <cellStyle name="Обычный 5 22 10 2 2 3" xfId="52325"/>
    <cellStyle name="Обычный 5 22 10 2 3" xfId="22453"/>
    <cellStyle name="Обычный 5 22 10 2 3 2" xfId="52326"/>
    <cellStyle name="Обычный 5 22 10 2 4" xfId="52327"/>
    <cellStyle name="Обычный 5 22 10 3" xfId="22454"/>
    <cellStyle name="Обычный 5 22 10 3 2" xfId="22455"/>
    <cellStyle name="Обычный 5 22 10 3 2 2" xfId="22456"/>
    <cellStyle name="Обычный 5 22 10 3 2 2 2" xfId="52328"/>
    <cellStyle name="Обычный 5 22 10 3 2 3" xfId="52329"/>
    <cellStyle name="Обычный 5 22 10 3 3" xfId="22457"/>
    <cellStyle name="Обычный 5 22 10 3 3 2" xfId="52330"/>
    <cellStyle name="Обычный 5 22 10 3 4" xfId="52331"/>
    <cellStyle name="Обычный 5 22 10 4" xfId="22458"/>
    <cellStyle name="Обычный 5 22 10 4 2" xfId="22459"/>
    <cellStyle name="Обычный 5 22 10 4 2 2" xfId="22460"/>
    <cellStyle name="Обычный 5 22 10 4 2 2 2" xfId="52332"/>
    <cellStyle name="Обычный 5 22 10 4 2 3" xfId="52333"/>
    <cellStyle name="Обычный 5 22 10 4 3" xfId="22461"/>
    <cellStyle name="Обычный 5 22 10 4 3 2" xfId="52334"/>
    <cellStyle name="Обычный 5 22 10 4 4" xfId="52335"/>
    <cellStyle name="Обычный 5 22 10 5" xfId="22462"/>
    <cellStyle name="Обычный 5 22 10 5 2" xfId="22463"/>
    <cellStyle name="Обычный 5 22 10 5 2 2" xfId="52336"/>
    <cellStyle name="Обычный 5 22 10 5 3" xfId="52337"/>
    <cellStyle name="Обычный 5 22 10 6" xfId="22464"/>
    <cellStyle name="Обычный 5 22 10 6 2" xfId="52338"/>
    <cellStyle name="Обычный 5 22 10 7" xfId="22465"/>
    <cellStyle name="Обычный 5 22 10 7 2" xfId="52339"/>
    <cellStyle name="Обычный 5 22 10 8" xfId="52340"/>
    <cellStyle name="Обычный 5 22 11" xfId="22466"/>
    <cellStyle name="Обычный 5 22 11 2" xfId="22467"/>
    <cellStyle name="Обычный 5 22 11 2 2" xfId="22468"/>
    <cellStyle name="Обычный 5 22 11 2 2 2" xfId="22469"/>
    <cellStyle name="Обычный 5 22 11 2 2 2 2" xfId="52341"/>
    <cellStyle name="Обычный 5 22 11 2 2 3" xfId="52342"/>
    <cellStyle name="Обычный 5 22 11 2 3" xfId="22470"/>
    <cellStyle name="Обычный 5 22 11 2 3 2" xfId="52343"/>
    <cellStyle name="Обычный 5 22 11 2 4" xfId="52344"/>
    <cellStyle name="Обычный 5 22 11 3" xfId="22471"/>
    <cellStyle name="Обычный 5 22 11 3 2" xfId="22472"/>
    <cellStyle name="Обычный 5 22 11 3 2 2" xfId="22473"/>
    <cellStyle name="Обычный 5 22 11 3 2 2 2" xfId="52345"/>
    <cellStyle name="Обычный 5 22 11 3 2 3" xfId="52346"/>
    <cellStyle name="Обычный 5 22 11 3 3" xfId="22474"/>
    <cellStyle name="Обычный 5 22 11 3 3 2" xfId="52347"/>
    <cellStyle name="Обычный 5 22 11 3 4" xfId="52348"/>
    <cellStyle name="Обычный 5 22 11 4" xfId="22475"/>
    <cellStyle name="Обычный 5 22 11 4 2" xfId="22476"/>
    <cellStyle name="Обычный 5 22 11 4 2 2" xfId="22477"/>
    <cellStyle name="Обычный 5 22 11 4 2 2 2" xfId="52349"/>
    <cellStyle name="Обычный 5 22 11 4 2 3" xfId="52350"/>
    <cellStyle name="Обычный 5 22 11 4 3" xfId="22478"/>
    <cellStyle name="Обычный 5 22 11 4 3 2" xfId="52351"/>
    <cellStyle name="Обычный 5 22 11 4 4" xfId="52352"/>
    <cellStyle name="Обычный 5 22 11 5" xfId="22479"/>
    <cellStyle name="Обычный 5 22 11 5 2" xfId="22480"/>
    <cellStyle name="Обычный 5 22 11 5 2 2" xfId="52353"/>
    <cellStyle name="Обычный 5 22 11 5 3" xfId="52354"/>
    <cellStyle name="Обычный 5 22 11 6" xfId="22481"/>
    <cellStyle name="Обычный 5 22 11 6 2" xfId="52355"/>
    <cellStyle name="Обычный 5 22 11 7" xfId="22482"/>
    <cellStyle name="Обычный 5 22 11 7 2" xfId="52356"/>
    <cellStyle name="Обычный 5 22 11 8" xfId="52357"/>
    <cellStyle name="Обычный 5 22 12" xfId="22483"/>
    <cellStyle name="Обычный 5 22 12 2" xfId="22484"/>
    <cellStyle name="Обычный 5 22 12 2 2" xfId="22485"/>
    <cellStyle name="Обычный 5 22 12 2 2 2" xfId="22486"/>
    <cellStyle name="Обычный 5 22 12 2 2 2 2" xfId="52358"/>
    <cellStyle name="Обычный 5 22 12 2 2 3" xfId="52359"/>
    <cellStyle name="Обычный 5 22 12 2 3" xfId="22487"/>
    <cellStyle name="Обычный 5 22 12 2 3 2" xfId="52360"/>
    <cellStyle name="Обычный 5 22 12 2 4" xfId="52361"/>
    <cellStyle name="Обычный 5 22 12 3" xfId="22488"/>
    <cellStyle name="Обычный 5 22 12 3 2" xfId="22489"/>
    <cellStyle name="Обычный 5 22 12 3 2 2" xfId="22490"/>
    <cellStyle name="Обычный 5 22 12 3 2 2 2" xfId="52362"/>
    <cellStyle name="Обычный 5 22 12 3 2 3" xfId="52363"/>
    <cellStyle name="Обычный 5 22 12 3 3" xfId="22491"/>
    <cellStyle name="Обычный 5 22 12 3 3 2" xfId="52364"/>
    <cellStyle name="Обычный 5 22 12 3 4" xfId="52365"/>
    <cellStyle name="Обычный 5 22 12 4" xfId="22492"/>
    <cellStyle name="Обычный 5 22 12 4 2" xfId="22493"/>
    <cellStyle name="Обычный 5 22 12 4 2 2" xfId="22494"/>
    <cellStyle name="Обычный 5 22 12 4 2 2 2" xfId="52366"/>
    <cellStyle name="Обычный 5 22 12 4 2 3" xfId="52367"/>
    <cellStyle name="Обычный 5 22 12 4 3" xfId="22495"/>
    <cellStyle name="Обычный 5 22 12 4 3 2" xfId="52368"/>
    <cellStyle name="Обычный 5 22 12 4 4" xfId="52369"/>
    <cellStyle name="Обычный 5 22 12 5" xfId="22496"/>
    <cellStyle name="Обычный 5 22 12 5 2" xfId="22497"/>
    <cellStyle name="Обычный 5 22 12 5 2 2" xfId="52370"/>
    <cellStyle name="Обычный 5 22 12 5 3" xfId="52371"/>
    <cellStyle name="Обычный 5 22 12 6" xfId="22498"/>
    <cellStyle name="Обычный 5 22 12 6 2" xfId="52372"/>
    <cellStyle name="Обычный 5 22 12 7" xfId="22499"/>
    <cellStyle name="Обычный 5 22 12 7 2" xfId="52373"/>
    <cellStyle name="Обычный 5 22 12 8" xfId="52374"/>
    <cellStyle name="Обычный 5 22 13" xfId="22500"/>
    <cellStyle name="Обычный 5 22 13 2" xfId="22501"/>
    <cellStyle name="Обычный 5 22 13 2 2" xfId="22502"/>
    <cellStyle name="Обычный 5 22 13 2 2 2" xfId="22503"/>
    <cellStyle name="Обычный 5 22 13 2 2 2 2" xfId="52375"/>
    <cellStyle name="Обычный 5 22 13 2 2 3" xfId="52376"/>
    <cellStyle name="Обычный 5 22 13 2 3" xfId="22504"/>
    <cellStyle name="Обычный 5 22 13 2 3 2" xfId="52377"/>
    <cellStyle name="Обычный 5 22 13 2 4" xfId="52378"/>
    <cellStyle name="Обычный 5 22 13 3" xfId="22505"/>
    <cellStyle name="Обычный 5 22 13 3 2" xfId="22506"/>
    <cellStyle name="Обычный 5 22 13 3 2 2" xfId="22507"/>
    <cellStyle name="Обычный 5 22 13 3 2 2 2" xfId="52379"/>
    <cellStyle name="Обычный 5 22 13 3 2 3" xfId="52380"/>
    <cellStyle name="Обычный 5 22 13 3 3" xfId="22508"/>
    <cellStyle name="Обычный 5 22 13 3 3 2" xfId="52381"/>
    <cellStyle name="Обычный 5 22 13 3 4" xfId="52382"/>
    <cellStyle name="Обычный 5 22 13 4" xfId="22509"/>
    <cellStyle name="Обычный 5 22 13 4 2" xfId="22510"/>
    <cellStyle name="Обычный 5 22 13 4 2 2" xfId="22511"/>
    <cellStyle name="Обычный 5 22 13 4 2 2 2" xfId="52383"/>
    <cellStyle name="Обычный 5 22 13 4 2 3" xfId="52384"/>
    <cellStyle name="Обычный 5 22 13 4 3" xfId="22512"/>
    <cellStyle name="Обычный 5 22 13 4 3 2" xfId="52385"/>
    <cellStyle name="Обычный 5 22 13 4 4" xfId="52386"/>
    <cellStyle name="Обычный 5 22 13 5" xfId="22513"/>
    <cellStyle name="Обычный 5 22 13 5 2" xfId="22514"/>
    <cellStyle name="Обычный 5 22 13 5 2 2" xfId="52387"/>
    <cellStyle name="Обычный 5 22 13 5 3" xfId="52388"/>
    <cellStyle name="Обычный 5 22 13 6" xfId="22515"/>
    <cellStyle name="Обычный 5 22 13 6 2" xfId="52389"/>
    <cellStyle name="Обычный 5 22 13 7" xfId="22516"/>
    <cellStyle name="Обычный 5 22 13 7 2" xfId="52390"/>
    <cellStyle name="Обычный 5 22 13 8" xfId="52391"/>
    <cellStyle name="Обычный 5 22 14" xfId="22517"/>
    <cellStyle name="Обычный 5 22 14 2" xfId="22518"/>
    <cellStyle name="Обычный 5 22 14 2 2" xfId="22519"/>
    <cellStyle name="Обычный 5 22 14 2 2 2" xfId="22520"/>
    <cellStyle name="Обычный 5 22 14 2 2 2 2" xfId="52392"/>
    <cellStyle name="Обычный 5 22 14 2 2 3" xfId="52393"/>
    <cellStyle name="Обычный 5 22 14 2 3" xfId="22521"/>
    <cellStyle name="Обычный 5 22 14 2 3 2" xfId="52394"/>
    <cellStyle name="Обычный 5 22 14 2 4" xfId="52395"/>
    <cellStyle name="Обычный 5 22 14 3" xfId="22522"/>
    <cellStyle name="Обычный 5 22 14 3 2" xfId="22523"/>
    <cellStyle name="Обычный 5 22 14 3 2 2" xfId="22524"/>
    <cellStyle name="Обычный 5 22 14 3 2 2 2" xfId="52396"/>
    <cellStyle name="Обычный 5 22 14 3 2 3" xfId="52397"/>
    <cellStyle name="Обычный 5 22 14 3 3" xfId="22525"/>
    <cellStyle name="Обычный 5 22 14 3 3 2" xfId="52398"/>
    <cellStyle name="Обычный 5 22 14 3 4" xfId="52399"/>
    <cellStyle name="Обычный 5 22 14 4" xfId="22526"/>
    <cellStyle name="Обычный 5 22 14 4 2" xfId="22527"/>
    <cellStyle name="Обычный 5 22 14 4 2 2" xfId="22528"/>
    <cellStyle name="Обычный 5 22 14 4 2 2 2" xfId="52400"/>
    <cellStyle name="Обычный 5 22 14 4 2 3" xfId="52401"/>
    <cellStyle name="Обычный 5 22 14 4 3" xfId="22529"/>
    <cellStyle name="Обычный 5 22 14 4 3 2" xfId="52402"/>
    <cellStyle name="Обычный 5 22 14 4 4" xfId="52403"/>
    <cellStyle name="Обычный 5 22 14 5" xfId="22530"/>
    <cellStyle name="Обычный 5 22 14 5 2" xfId="22531"/>
    <cellStyle name="Обычный 5 22 14 5 2 2" xfId="52404"/>
    <cellStyle name="Обычный 5 22 14 5 3" xfId="52405"/>
    <cellStyle name="Обычный 5 22 14 6" xfId="22532"/>
    <cellStyle name="Обычный 5 22 14 6 2" xfId="52406"/>
    <cellStyle name="Обычный 5 22 14 7" xfId="22533"/>
    <cellStyle name="Обычный 5 22 14 7 2" xfId="52407"/>
    <cellStyle name="Обычный 5 22 14 8" xfId="52408"/>
    <cellStyle name="Обычный 5 22 15" xfId="22534"/>
    <cellStyle name="Обычный 5 22 15 2" xfId="22535"/>
    <cellStyle name="Обычный 5 22 15 2 2" xfId="22536"/>
    <cellStyle name="Обычный 5 22 15 2 2 2" xfId="22537"/>
    <cellStyle name="Обычный 5 22 15 2 2 2 2" xfId="52409"/>
    <cellStyle name="Обычный 5 22 15 2 2 3" xfId="52410"/>
    <cellStyle name="Обычный 5 22 15 2 3" xfId="22538"/>
    <cellStyle name="Обычный 5 22 15 2 3 2" xfId="52411"/>
    <cellStyle name="Обычный 5 22 15 2 4" xfId="52412"/>
    <cellStyle name="Обычный 5 22 15 3" xfId="22539"/>
    <cellStyle name="Обычный 5 22 15 3 2" xfId="22540"/>
    <cellStyle name="Обычный 5 22 15 3 2 2" xfId="22541"/>
    <cellStyle name="Обычный 5 22 15 3 2 2 2" xfId="52413"/>
    <cellStyle name="Обычный 5 22 15 3 2 3" xfId="52414"/>
    <cellStyle name="Обычный 5 22 15 3 3" xfId="22542"/>
    <cellStyle name="Обычный 5 22 15 3 3 2" xfId="52415"/>
    <cellStyle name="Обычный 5 22 15 3 4" xfId="52416"/>
    <cellStyle name="Обычный 5 22 15 4" xfId="22543"/>
    <cellStyle name="Обычный 5 22 15 4 2" xfId="22544"/>
    <cellStyle name="Обычный 5 22 15 4 2 2" xfId="22545"/>
    <cellStyle name="Обычный 5 22 15 4 2 2 2" xfId="52417"/>
    <cellStyle name="Обычный 5 22 15 4 2 3" xfId="52418"/>
    <cellStyle name="Обычный 5 22 15 4 3" xfId="22546"/>
    <cellStyle name="Обычный 5 22 15 4 3 2" xfId="52419"/>
    <cellStyle name="Обычный 5 22 15 4 4" xfId="52420"/>
    <cellStyle name="Обычный 5 22 15 5" xfId="22547"/>
    <cellStyle name="Обычный 5 22 15 5 2" xfId="22548"/>
    <cellStyle name="Обычный 5 22 15 5 2 2" xfId="52421"/>
    <cellStyle name="Обычный 5 22 15 5 3" xfId="52422"/>
    <cellStyle name="Обычный 5 22 15 6" xfId="22549"/>
    <cellStyle name="Обычный 5 22 15 6 2" xfId="52423"/>
    <cellStyle name="Обычный 5 22 15 7" xfId="22550"/>
    <cellStyle name="Обычный 5 22 15 7 2" xfId="52424"/>
    <cellStyle name="Обычный 5 22 15 8" xfId="52425"/>
    <cellStyle name="Обычный 5 22 16" xfId="22551"/>
    <cellStyle name="Обычный 5 22 16 2" xfId="22552"/>
    <cellStyle name="Обычный 5 22 16 2 2" xfId="22553"/>
    <cellStyle name="Обычный 5 22 16 2 2 2" xfId="22554"/>
    <cellStyle name="Обычный 5 22 16 2 2 2 2" xfId="52426"/>
    <cellStyle name="Обычный 5 22 16 2 2 3" xfId="52427"/>
    <cellStyle name="Обычный 5 22 16 2 3" xfId="22555"/>
    <cellStyle name="Обычный 5 22 16 2 3 2" xfId="52428"/>
    <cellStyle name="Обычный 5 22 16 2 4" xfId="52429"/>
    <cellStyle name="Обычный 5 22 16 3" xfId="22556"/>
    <cellStyle name="Обычный 5 22 16 3 2" xfId="22557"/>
    <cellStyle name="Обычный 5 22 16 3 2 2" xfId="22558"/>
    <cellStyle name="Обычный 5 22 16 3 2 2 2" xfId="52430"/>
    <cellStyle name="Обычный 5 22 16 3 2 3" xfId="52431"/>
    <cellStyle name="Обычный 5 22 16 3 3" xfId="22559"/>
    <cellStyle name="Обычный 5 22 16 3 3 2" xfId="52432"/>
    <cellStyle name="Обычный 5 22 16 3 4" xfId="52433"/>
    <cellStyle name="Обычный 5 22 16 4" xfId="22560"/>
    <cellStyle name="Обычный 5 22 16 4 2" xfId="22561"/>
    <cellStyle name="Обычный 5 22 16 4 2 2" xfId="22562"/>
    <cellStyle name="Обычный 5 22 16 4 2 2 2" xfId="52434"/>
    <cellStyle name="Обычный 5 22 16 4 2 3" xfId="52435"/>
    <cellStyle name="Обычный 5 22 16 4 3" xfId="22563"/>
    <cellStyle name="Обычный 5 22 16 4 3 2" xfId="52436"/>
    <cellStyle name="Обычный 5 22 16 4 4" xfId="52437"/>
    <cellStyle name="Обычный 5 22 16 5" xfId="22564"/>
    <cellStyle name="Обычный 5 22 16 5 2" xfId="22565"/>
    <cellStyle name="Обычный 5 22 16 5 2 2" xfId="52438"/>
    <cellStyle name="Обычный 5 22 16 5 3" xfId="52439"/>
    <cellStyle name="Обычный 5 22 16 6" xfId="22566"/>
    <cellStyle name="Обычный 5 22 16 6 2" xfId="52440"/>
    <cellStyle name="Обычный 5 22 16 7" xfId="22567"/>
    <cellStyle name="Обычный 5 22 16 7 2" xfId="52441"/>
    <cellStyle name="Обычный 5 22 16 8" xfId="52442"/>
    <cellStyle name="Обычный 5 22 17" xfId="22568"/>
    <cellStyle name="Обычный 5 22 17 2" xfId="22569"/>
    <cellStyle name="Обычный 5 22 17 2 2" xfId="22570"/>
    <cellStyle name="Обычный 5 22 17 2 2 2" xfId="22571"/>
    <cellStyle name="Обычный 5 22 17 2 2 2 2" xfId="52443"/>
    <cellStyle name="Обычный 5 22 17 2 2 3" xfId="52444"/>
    <cellStyle name="Обычный 5 22 17 2 3" xfId="22572"/>
    <cellStyle name="Обычный 5 22 17 2 3 2" xfId="52445"/>
    <cellStyle name="Обычный 5 22 17 2 4" xfId="52446"/>
    <cellStyle name="Обычный 5 22 17 3" xfId="22573"/>
    <cellStyle name="Обычный 5 22 17 3 2" xfId="22574"/>
    <cellStyle name="Обычный 5 22 17 3 2 2" xfId="22575"/>
    <cellStyle name="Обычный 5 22 17 3 2 2 2" xfId="52447"/>
    <cellStyle name="Обычный 5 22 17 3 2 3" xfId="52448"/>
    <cellStyle name="Обычный 5 22 17 3 3" xfId="22576"/>
    <cellStyle name="Обычный 5 22 17 3 3 2" xfId="52449"/>
    <cellStyle name="Обычный 5 22 17 3 4" xfId="52450"/>
    <cellStyle name="Обычный 5 22 17 4" xfId="22577"/>
    <cellStyle name="Обычный 5 22 17 4 2" xfId="22578"/>
    <cellStyle name="Обычный 5 22 17 4 2 2" xfId="22579"/>
    <cellStyle name="Обычный 5 22 17 4 2 2 2" xfId="52451"/>
    <cellStyle name="Обычный 5 22 17 4 2 3" xfId="52452"/>
    <cellStyle name="Обычный 5 22 17 4 3" xfId="22580"/>
    <cellStyle name="Обычный 5 22 17 4 3 2" xfId="52453"/>
    <cellStyle name="Обычный 5 22 17 4 4" xfId="52454"/>
    <cellStyle name="Обычный 5 22 17 5" xfId="22581"/>
    <cellStyle name="Обычный 5 22 17 5 2" xfId="22582"/>
    <cellStyle name="Обычный 5 22 17 5 2 2" xfId="52455"/>
    <cellStyle name="Обычный 5 22 17 5 3" xfId="52456"/>
    <cellStyle name="Обычный 5 22 17 6" xfId="22583"/>
    <cellStyle name="Обычный 5 22 17 6 2" xfId="52457"/>
    <cellStyle name="Обычный 5 22 17 7" xfId="22584"/>
    <cellStyle name="Обычный 5 22 17 7 2" xfId="52458"/>
    <cellStyle name="Обычный 5 22 17 8" xfId="52459"/>
    <cellStyle name="Обычный 5 22 18" xfId="22585"/>
    <cellStyle name="Обычный 5 22 18 2" xfId="22586"/>
    <cellStyle name="Обычный 5 22 18 2 2" xfId="22587"/>
    <cellStyle name="Обычный 5 22 18 2 2 2" xfId="22588"/>
    <cellStyle name="Обычный 5 22 18 2 2 2 2" xfId="52460"/>
    <cellStyle name="Обычный 5 22 18 2 2 3" xfId="52461"/>
    <cellStyle name="Обычный 5 22 18 2 3" xfId="22589"/>
    <cellStyle name="Обычный 5 22 18 2 3 2" xfId="52462"/>
    <cellStyle name="Обычный 5 22 18 2 4" xfId="52463"/>
    <cellStyle name="Обычный 5 22 18 3" xfId="22590"/>
    <cellStyle name="Обычный 5 22 18 3 2" xfId="22591"/>
    <cellStyle name="Обычный 5 22 18 3 2 2" xfId="22592"/>
    <cellStyle name="Обычный 5 22 18 3 2 2 2" xfId="52464"/>
    <cellStyle name="Обычный 5 22 18 3 2 3" xfId="52465"/>
    <cellStyle name="Обычный 5 22 18 3 3" xfId="22593"/>
    <cellStyle name="Обычный 5 22 18 3 3 2" xfId="52466"/>
    <cellStyle name="Обычный 5 22 18 3 4" xfId="52467"/>
    <cellStyle name="Обычный 5 22 18 4" xfId="22594"/>
    <cellStyle name="Обычный 5 22 18 4 2" xfId="22595"/>
    <cellStyle name="Обычный 5 22 18 4 2 2" xfId="22596"/>
    <cellStyle name="Обычный 5 22 18 4 2 2 2" xfId="52468"/>
    <cellStyle name="Обычный 5 22 18 4 2 3" xfId="52469"/>
    <cellStyle name="Обычный 5 22 18 4 3" xfId="22597"/>
    <cellStyle name="Обычный 5 22 18 4 3 2" xfId="52470"/>
    <cellStyle name="Обычный 5 22 18 4 4" xfId="52471"/>
    <cellStyle name="Обычный 5 22 18 5" xfId="22598"/>
    <cellStyle name="Обычный 5 22 18 5 2" xfId="22599"/>
    <cellStyle name="Обычный 5 22 18 5 2 2" xfId="52472"/>
    <cellStyle name="Обычный 5 22 18 5 3" xfId="52473"/>
    <cellStyle name="Обычный 5 22 18 6" xfId="22600"/>
    <cellStyle name="Обычный 5 22 18 6 2" xfId="52474"/>
    <cellStyle name="Обычный 5 22 18 7" xfId="22601"/>
    <cellStyle name="Обычный 5 22 18 7 2" xfId="52475"/>
    <cellStyle name="Обычный 5 22 18 8" xfId="52476"/>
    <cellStyle name="Обычный 5 22 19" xfId="22602"/>
    <cellStyle name="Обычный 5 22 19 2" xfId="22603"/>
    <cellStyle name="Обычный 5 22 19 2 2" xfId="22604"/>
    <cellStyle name="Обычный 5 22 19 2 2 2" xfId="22605"/>
    <cellStyle name="Обычный 5 22 19 2 2 2 2" xfId="52477"/>
    <cellStyle name="Обычный 5 22 19 2 2 3" xfId="52478"/>
    <cellStyle name="Обычный 5 22 19 2 3" xfId="22606"/>
    <cellStyle name="Обычный 5 22 19 2 3 2" xfId="52479"/>
    <cellStyle name="Обычный 5 22 19 2 4" xfId="52480"/>
    <cellStyle name="Обычный 5 22 19 3" xfId="22607"/>
    <cellStyle name="Обычный 5 22 19 3 2" xfId="22608"/>
    <cellStyle name="Обычный 5 22 19 3 2 2" xfId="22609"/>
    <cellStyle name="Обычный 5 22 19 3 2 2 2" xfId="52481"/>
    <cellStyle name="Обычный 5 22 19 3 2 3" xfId="52482"/>
    <cellStyle name="Обычный 5 22 19 3 3" xfId="22610"/>
    <cellStyle name="Обычный 5 22 19 3 3 2" xfId="52483"/>
    <cellStyle name="Обычный 5 22 19 3 4" xfId="52484"/>
    <cellStyle name="Обычный 5 22 19 4" xfId="22611"/>
    <cellStyle name="Обычный 5 22 19 4 2" xfId="22612"/>
    <cellStyle name="Обычный 5 22 19 4 2 2" xfId="22613"/>
    <cellStyle name="Обычный 5 22 19 4 2 2 2" xfId="52485"/>
    <cellStyle name="Обычный 5 22 19 4 2 3" xfId="52486"/>
    <cellStyle name="Обычный 5 22 19 4 3" xfId="22614"/>
    <cellStyle name="Обычный 5 22 19 4 3 2" xfId="52487"/>
    <cellStyle name="Обычный 5 22 19 4 4" xfId="52488"/>
    <cellStyle name="Обычный 5 22 19 5" xfId="22615"/>
    <cellStyle name="Обычный 5 22 19 5 2" xfId="22616"/>
    <cellStyle name="Обычный 5 22 19 5 2 2" xfId="52489"/>
    <cellStyle name="Обычный 5 22 19 5 3" xfId="52490"/>
    <cellStyle name="Обычный 5 22 19 6" xfId="22617"/>
    <cellStyle name="Обычный 5 22 19 6 2" xfId="52491"/>
    <cellStyle name="Обычный 5 22 19 7" xfId="22618"/>
    <cellStyle name="Обычный 5 22 19 7 2" xfId="52492"/>
    <cellStyle name="Обычный 5 22 19 8" xfId="52493"/>
    <cellStyle name="Обычный 5 22 2" xfId="22619"/>
    <cellStyle name="Обычный 5 22 2 2" xfId="22620"/>
    <cellStyle name="Обычный 5 22 2 2 2" xfId="22621"/>
    <cellStyle name="Обычный 5 22 2 2 2 2" xfId="22622"/>
    <cellStyle name="Обычный 5 22 2 2 2 2 2" xfId="52494"/>
    <cellStyle name="Обычный 5 22 2 2 2 3" xfId="52495"/>
    <cellStyle name="Обычный 5 22 2 2 3" xfId="22623"/>
    <cellStyle name="Обычный 5 22 2 2 3 2" xfId="52496"/>
    <cellStyle name="Обычный 5 22 2 2 4" xfId="52497"/>
    <cellStyle name="Обычный 5 22 2 3" xfId="22624"/>
    <cellStyle name="Обычный 5 22 2 3 2" xfId="22625"/>
    <cellStyle name="Обычный 5 22 2 3 2 2" xfId="22626"/>
    <cellStyle name="Обычный 5 22 2 3 2 2 2" xfId="52498"/>
    <cellStyle name="Обычный 5 22 2 3 2 3" xfId="52499"/>
    <cellStyle name="Обычный 5 22 2 3 3" xfId="22627"/>
    <cellStyle name="Обычный 5 22 2 3 3 2" xfId="52500"/>
    <cellStyle name="Обычный 5 22 2 3 4" xfId="52501"/>
    <cellStyle name="Обычный 5 22 2 4" xfId="22628"/>
    <cellStyle name="Обычный 5 22 2 4 2" xfId="22629"/>
    <cellStyle name="Обычный 5 22 2 4 2 2" xfId="22630"/>
    <cellStyle name="Обычный 5 22 2 4 2 2 2" xfId="52502"/>
    <cellStyle name="Обычный 5 22 2 4 2 3" xfId="52503"/>
    <cellStyle name="Обычный 5 22 2 4 3" xfId="22631"/>
    <cellStyle name="Обычный 5 22 2 4 3 2" xfId="52504"/>
    <cellStyle name="Обычный 5 22 2 4 4" xfId="52505"/>
    <cellStyle name="Обычный 5 22 2 5" xfId="22632"/>
    <cellStyle name="Обычный 5 22 2 5 2" xfId="22633"/>
    <cellStyle name="Обычный 5 22 2 5 2 2" xfId="52506"/>
    <cellStyle name="Обычный 5 22 2 5 3" xfId="52507"/>
    <cellStyle name="Обычный 5 22 2 6" xfId="22634"/>
    <cellStyle name="Обычный 5 22 2 6 2" xfId="52508"/>
    <cellStyle name="Обычный 5 22 2 7" xfId="22635"/>
    <cellStyle name="Обычный 5 22 2 7 2" xfId="52509"/>
    <cellStyle name="Обычный 5 22 2 8" xfId="52510"/>
    <cellStyle name="Обычный 5 22 20" xfId="22636"/>
    <cellStyle name="Обычный 5 22 20 2" xfId="22637"/>
    <cellStyle name="Обычный 5 22 20 2 2" xfId="22638"/>
    <cellStyle name="Обычный 5 22 20 2 2 2" xfId="22639"/>
    <cellStyle name="Обычный 5 22 20 2 2 2 2" xfId="52511"/>
    <cellStyle name="Обычный 5 22 20 2 2 3" xfId="52512"/>
    <cellStyle name="Обычный 5 22 20 2 3" xfId="22640"/>
    <cellStyle name="Обычный 5 22 20 2 3 2" xfId="52513"/>
    <cellStyle name="Обычный 5 22 20 2 4" xfId="52514"/>
    <cellStyle name="Обычный 5 22 20 3" xfId="22641"/>
    <cellStyle name="Обычный 5 22 20 3 2" xfId="22642"/>
    <cellStyle name="Обычный 5 22 20 3 2 2" xfId="22643"/>
    <cellStyle name="Обычный 5 22 20 3 2 2 2" xfId="52515"/>
    <cellStyle name="Обычный 5 22 20 3 2 3" xfId="52516"/>
    <cellStyle name="Обычный 5 22 20 3 3" xfId="22644"/>
    <cellStyle name="Обычный 5 22 20 3 3 2" xfId="52517"/>
    <cellStyle name="Обычный 5 22 20 3 4" xfId="52518"/>
    <cellStyle name="Обычный 5 22 20 4" xfId="22645"/>
    <cellStyle name="Обычный 5 22 20 4 2" xfId="22646"/>
    <cellStyle name="Обычный 5 22 20 4 2 2" xfId="22647"/>
    <cellStyle name="Обычный 5 22 20 4 2 2 2" xfId="52519"/>
    <cellStyle name="Обычный 5 22 20 4 2 3" xfId="52520"/>
    <cellStyle name="Обычный 5 22 20 4 3" xfId="22648"/>
    <cellStyle name="Обычный 5 22 20 4 3 2" xfId="52521"/>
    <cellStyle name="Обычный 5 22 20 4 4" xfId="52522"/>
    <cellStyle name="Обычный 5 22 20 5" xfId="22649"/>
    <cellStyle name="Обычный 5 22 20 5 2" xfId="22650"/>
    <cellStyle name="Обычный 5 22 20 5 2 2" xfId="52523"/>
    <cellStyle name="Обычный 5 22 20 5 3" xfId="52524"/>
    <cellStyle name="Обычный 5 22 20 6" xfId="22651"/>
    <cellStyle name="Обычный 5 22 20 6 2" xfId="52525"/>
    <cellStyle name="Обычный 5 22 20 7" xfId="22652"/>
    <cellStyle name="Обычный 5 22 20 7 2" xfId="52526"/>
    <cellStyle name="Обычный 5 22 20 8" xfId="52527"/>
    <cellStyle name="Обычный 5 22 21" xfId="22653"/>
    <cellStyle name="Обычный 5 22 21 2" xfId="22654"/>
    <cellStyle name="Обычный 5 22 21 2 2" xfId="22655"/>
    <cellStyle name="Обычный 5 22 21 2 2 2" xfId="22656"/>
    <cellStyle name="Обычный 5 22 21 2 2 2 2" xfId="52528"/>
    <cellStyle name="Обычный 5 22 21 2 2 3" xfId="52529"/>
    <cellStyle name="Обычный 5 22 21 2 3" xfId="22657"/>
    <cellStyle name="Обычный 5 22 21 2 3 2" xfId="52530"/>
    <cellStyle name="Обычный 5 22 21 2 4" xfId="52531"/>
    <cellStyle name="Обычный 5 22 21 3" xfId="22658"/>
    <cellStyle name="Обычный 5 22 21 3 2" xfId="22659"/>
    <cellStyle name="Обычный 5 22 21 3 2 2" xfId="22660"/>
    <cellStyle name="Обычный 5 22 21 3 2 2 2" xfId="52532"/>
    <cellStyle name="Обычный 5 22 21 3 2 3" xfId="52533"/>
    <cellStyle name="Обычный 5 22 21 3 3" xfId="22661"/>
    <cellStyle name="Обычный 5 22 21 3 3 2" xfId="52534"/>
    <cellStyle name="Обычный 5 22 21 3 4" xfId="52535"/>
    <cellStyle name="Обычный 5 22 21 4" xfId="22662"/>
    <cellStyle name="Обычный 5 22 21 4 2" xfId="22663"/>
    <cellStyle name="Обычный 5 22 21 4 2 2" xfId="22664"/>
    <cellStyle name="Обычный 5 22 21 4 2 2 2" xfId="52536"/>
    <cellStyle name="Обычный 5 22 21 4 2 3" xfId="52537"/>
    <cellStyle name="Обычный 5 22 21 4 3" xfId="22665"/>
    <cellStyle name="Обычный 5 22 21 4 3 2" xfId="52538"/>
    <cellStyle name="Обычный 5 22 21 4 4" xfId="52539"/>
    <cellStyle name="Обычный 5 22 21 5" xfId="22666"/>
    <cellStyle name="Обычный 5 22 21 5 2" xfId="22667"/>
    <cellStyle name="Обычный 5 22 21 5 2 2" xfId="52540"/>
    <cellStyle name="Обычный 5 22 21 5 3" xfId="52541"/>
    <cellStyle name="Обычный 5 22 21 6" xfId="22668"/>
    <cellStyle name="Обычный 5 22 21 6 2" xfId="52542"/>
    <cellStyle name="Обычный 5 22 21 7" xfId="22669"/>
    <cellStyle name="Обычный 5 22 21 7 2" xfId="52543"/>
    <cellStyle name="Обычный 5 22 21 8" xfId="52544"/>
    <cellStyle name="Обычный 5 22 22" xfId="22670"/>
    <cellStyle name="Обычный 5 22 22 2" xfId="22671"/>
    <cellStyle name="Обычный 5 22 22 2 2" xfId="22672"/>
    <cellStyle name="Обычный 5 22 22 2 2 2" xfId="22673"/>
    <cellStyle name="Обычный 5 22 22 2 2 2 2" xfId="52545"/>
    <cellStyle name="Обычный 5 22 22 2 2 3" xfId="52546"/>
    <cellStyle name="Обычный 5 22 22 2 3" xfId="22674"/>
    <cellStyle name="Обычный 5 22 22 2 3 2" xfId="52547"/>
    <cellStyle name="Обычный 5 22 22 2 4" xfId="52548"/>
    <cellStyle name="Обычный 5 22 22 3" xfId="22675"/>
    <cellStyle name="Обычный 5 22 22 3 2" xfId="22676"/>
    <cellStyle name="Обычный 5 22 22 3 2 2" xfId="22677"/>
    <cellStyle name="Обычный 5 22 22 3 2 2 2" xfId="52549"/>
    <cellStyle name="Обычный 5 22 22 3 2 3" xfId="52550"/>
    <cellStyle name="Обычный 5 22 22 3 3" xfId="22678"/>
    <cellStyle name="Обычный 5 22 22 3 3 2" xfId="52551"/>
    <cellStyle name="Обычный 5 22 22 3 4" xfId="52552"/>
    <cellStyle name="Обычный 5 22 22 4" xfId="22679"/>
    <cellStyle name="Обычный 5 22 22 4 2" xfId="22680"/>
    <cellStyle name="Обычный 5 22 22 4 2 2" xfId="22681"/>
    <cellStyle name="Обычный 5 22 22 4 2 2 2" xfId="52553"/>
    <cellStyle name="Обычный 5 22 22 4 2 3" xfId="52554"/>
    <cellStyle name="Обычный 5 22 22 4 3" xfId="22682"/>
    <cellStyle name="Обычный 5 22 22 4 3 2" xfId="52555"/>
    <cellStyle name="Обычный 5 22 22 4 4" xfId="52556"/>
    <cellStyle name="Обычный 5 22 22 5" xfId="22683"/>
    <cellStyle name="Обычный 5 22 22 5 2" xfId="22684"/>
    <cellStyle name="Обычный 5 22 22 5 2 2" xfId="52557"/>
    <cellStyle name="Обычный 5 22 22 5 3" xfId="52558"/>
    <cellStyle name="Обычный 5 22 22 6" xfId="22685"/>
    <cellStyle name="Обычный 5 22 22 6 2" xfId="52559"/>
    <cellStyle name="Обычный 5 22 22 7" xfId="22686"/>
    <cellStyle name="Обычный 5 22 22 7 2" xfId="52560"/>
    <cellStyle name="Обычный 5 22 22 8" xfId="52561"/>
    <cellStyle name="Обычный 5 22 23" xfId="22687"/>
    <cellStyle name="Обычный 5 22 23 2" xfId="22688"/>
    <cellStyle name="Обычный 5 22 23 2 2" xfId="22689"/>
    <cellStyle name="Обычный 5 22 23 2 2 2" xfId="22690"/>
    <cellStyle name="Обычный 5 22 23 2 2 2 2" xfId="52562"/>
    <cellStyle name="Обычный 5 22 23 2 2 3" xfId="52563"/>
    <cellStyle name="Обычный 5 22 23 2 3" xfId="22691"/>
    <cellStyle name="Обычный 5 22 23 2 3 2" xfId="52564"/>
    <cellStyle name="Обычный 5 22 23 2 4" xfId="52565"/>
    <cellStyle name="Обычный 5 22 23 3" xfId="22692"/>
    <cellStyle name="Обычный 5 22 23 3 2" xfId="22693"/>
    <cellStyle name="Обычный 5 22 23 3 2 2" xfId="22694"/>
    <cellStyle name="Обычный 5 22 23 3 2 2 2" xfId="52566"/>
    <cellStyle name="Обычный 5 22 23 3 2 3" xfId="52567"/>
    <cellStyle name="Обычный 5 22 23 3 3" xfId="22695"/>
    <cellStyle name="Обычный 5 22 23 3 3 2" xfId="52568"/>
    <cellStyle name="Обычный 5 22 23 3 4" xfId="52569"/>
    <cellStyle name="Обычный 5 22 23 4" xfId="22696"/>
    <cellStyle name="Обычный 5 22 23 4 2" xfId="22697"/>
    <cellStyle name="Обычный 5 22 23 4 2 2" xfId="22698"/>
    <cellStyle name="Обычный 5 22 23 4 2 2 2" xfId="52570"/>
    <cellStyle name="Обычный 5 22 23 4 2 3" xfId="52571"/>
    <cellStyle name="Обычный 5 22 23 4 3" xfId="22699"/>
    <cellStyle name="Обычный 5 22 23 4 3 2" xfId="52572"/>
    <cellStyle name="Обычный 5 22 23 4 4" xfId="52573"/>
    <cellStyle name="Обычный 5 22 23 5" xfId="22700"/>
    <cellStyle name="Обычный 5 22 23 5 2" xfId="22701"/>
    <cellStyle name="Обычный 5 22 23 5 2 2" xfId="52574"/>
    <cellStyle name="Обычный 5 22 23 5 3" xfId="52575"/>
    <cellStyle name="Обычный 5 22 23 6" xfId="22702"/>
    <cellStyle name="Обычный 5 22 23 6 2" xfId="52576"/>
    <cellStyle name="Обычный 5 22 23 7" xfId="22703"/>
    <cellStyle name="Обычный 5 22 23 7 2" xfId="52577"/>
    <cellStyle name="Обычный 5 22 23 8" xfId="52578"/>
    <cellStyle name="Обычный 5 22 24" xfId="22704"/>
    <cellStyle name="Обычный 5 22 24 2" xfId="22705"/>
    <cellStyle name="Обычный 5 22 24 2 2" xfId="22706"/>
    <cellStyle name="Обычный 5 22 24 2 2 2" xfId="22707"/>
    <cellStyle name="Обычный 5 22 24 2 2 2 2" xfId="52579"/>
    <cellStyle name="Обычный 5 22 24 2 2 3" xfId="52580"/>
    <cellStyle name="Обычный 5 22 24 2 3" xfId="22708"/>
    <cellStyle name="Обычный 5 22 24 2 3 2" xfId="52581"/>
    <cellStyle name="Обычный 5 22 24 2 4" xfId="52582"/>
    <cellStyle name="Обычный 5 22 24 3" xfId="22709"/>
    <cellStyle name="Обычный 5 22 24 3 2" xfId="22710"/>
    <cellStyle name="Обычный 5 22 24 3 2 2" xfId="22711"/>
    <cellStyle name="Обычный 5 22 24 3 2 2 2" xfId="52583"/>
    <cellStyle name="Обычный 5 22 24 3 2 3" xfId="52584"/>
    <cellStyle name="Обычный 5 22 24 3 3" xfId="22712"/>
    <cellStyle name="Обычный 5 22 24 3 3 2" xfId="52585"/>
    <cellStyle name="Обычный 5 22 24 3 4" xfId="52586"/>
    <cellStyle name="Обычный 5 22 24 4" xfId="22713"/>
    <cellStyle name="Обычный 5 22 24 4 2" xfId="22714"/>
    <cellStyle name="Обычный 5 22 24 4 2 2" xfId="22715"/>
    <cellStyle name="Обычный 5 22 24 4 2 2 2" xfId="52587"/>
    <cellStyle name="Обычный 5 22 24 4 2 3" xfId="52588"/>
    <cellStyle name="Обычный 5 22 24 4 3" xfId="22716"/>
    <cellStyle name="Обычный 5 22 24 4 3 2" xfId="52589"/>
    <cellStyle name="Обычный 5 22 24 4 4" xfId="52590"/>
    <cellStyle name="Обычный 5 22 24 5" xfId="22717"/>
    <cellStyle name="Обычный 5 22 24 5 2" xfId="22718"/>
    <cellStyle name="Обычный 5 22 24 5 2 2" xfId="52591"/>
    <cellStyle name="Обычный 5 22 24 5 3" xfId="52592"/>
    <cellStyle name="Обычный 5 22 24 6" xfId="22719"/>
    <cellStyle name="Обычный 5 22 24 6 2" xfId="52593"/>
    <cellStyle name="Обычный 5 22 24 7" xfId="22720"/>
    <cellStyle name="Обычный 5 22 24 7 2" xfId="52594"/>
    <cellStyle name="Обычный 5 22 24 8" xfId="52595"/>
    <cellStyle name="Обычный 5 22 25" xfId="22721"/>
    <cellStyle name="Обычный 5 22 25 2" xfId="22722"/>
    <cellStyle name="Обычный 5 22 25 2 2" xfId="22723"/>
    <cellStyle name="Обычный 5 22 25 2 2 2" xfId="22724"/>
    <cellStyle name="Обычный 5 22 25 2 2 2 2" xfId="52596"/>
    <cellStyle name="Обычный 5 22 25 2 2 3" xfId="52597"/>
    <cellStyle name="Обычный 5 22 25 2 3" xfId="22725"/>
    <cellStyle name="Обычный 5 22 25 2 3 2" xfId="52598"/>
    <cellStyle name="Обычный 5 22 25 2 4" xfId="52599"/>
    <cellStyle name="Обычный 5 22 25 3" xfId="22726"/>
    <cellStyle name="Обычный 5 22 25 3 2" xfId="22727"/>
    <cellStyle name="Обычный 5 22 25 3 2 2" xfId="22728"/>
    <cellStyle name="Обычный 5 22 25 3 2 2 2" xfId="52600"/>
    <cellStyle name="Обычный 5 22 25 3 2 3" xfId="52601"/>
    <cellStyle name="Обычный 5 22 25 3 3" xfId="22729"/>
    <cellStyle name="Обычный 5 22 25 3 3 2" xfId="52602"/>
    <cellStyle name="Обычный 5 22 25 3 4" xfId="52603"/>
    <cellStyle name="Обычный 5 22 25 4" xfId="22730"/>
    <cellStyle name="Обычный 5 22 25 4 2" xfId="22731"/>
    <cellStyle name="Обычный 5 22 25 4 2 2" xfId="22732"/>
    <cellStyle name="Обычный 5 22 25 4 2 2 2" xfId="52604"/>
    <cellStyle name="Обычный 5 22 25 4 2 3" xfId="52605"/>
    <cellStyle name="Обычный 5 22 25 4 3" xfId="22733"/>
    <cellStyle name="Обычный 5 22 25 4 3 2" xfId="52606"/>
    <cellStyle name="Обычный 5 22 25 4 4" xfId="52607"/>
    <cellStyle name="Обычный 5 22 25 5" xfId="22734"/>
    <cellStyle name="Обычный 5 22 25 5 2" xfId="22735"/>
    <cellStyle name="Обычный 5 22 25 5 2 2" xfId="52608"/>
    <cellStyle name="Обычный 5 22 25 5 3" xfId="52609"/>
    <cellStyle name="Обычный 5 22 25 6" xfId="22736"/>
    <cellStyle name="Обычный 5 22 25 6 2" xfId="52610"/>
    <cellStyle name="Обычный 5 22 25 7" xfId="22737"/>
    <cellStyle name="Обычный 5 22 25 7 2" xfId="52611"/>
    <cellStyle name="Обычный 5 22 25 8" xfId="52612"/>
    <cellStyle name="Обычный 5 22 26" xfId="22738"/>
    <cellStyle name="Обычный 5 22 26 2" xfId="22739"/>
    <cellStyle name="Обычный 5 22 26 2 2" xfId="22740"/>
    <cellStyle name="Обычный 5 22 26 2 2 2" xfId="22741"/>
    <cellStyle name="Обычный 5 22 26 2 2 2 2" xfId="52613"/>
    <cellStyle name="Обычный 5 22 26 2 2 3" xfId="52614"/>
    <cellStyle name="Обычный 5 22 26 2 3" xfId="22742"/>
    <cellStyle name="Обычный 5 22 26 2 3 2" xfId="52615"/>
    <cellStyle name="Обычный 5 22 26 2 4" xfId="52616"/>
    <cellStyle name="Обычный 5 22 26 3" xfId="22743"/>
    <cellStyle name="Обычный 5 22 26 3 2" xfId="22744"/>
    <cellStyle name="Обычный 5 22 26 3 2 2" xfId="22745"/>
    <cellStyle name="Обычный 5 22 26 3 2 2 2" xfId="52617"/>
    <cellStyle name="Обычный 5 22 26 3 2 3" xfId="52618"/>
    <cellStyle name="Обычный 5 22 26 3 3" xfId="22746"/>
    <cellStyle name="Обычный 5 22 26 3 3 2" xfId="52619"/>
    <cellStyle name="Обычный 5 22 26 3 4" xfId="52620"/>
    <cellStyle name="Обычный 5 22 26 4" xfId="22747"/>
    <cellStyle name="Обычный 5 22 26 4 2" xfId="22748"/>
    <cellStyle name="Обычный 5 22 26 4 2 2" xfId="22749"/>
    <cellStyle name="Обычный 5 22 26 4 2 2 2" xfId="52621"/>
    <cellStyle name="Обычный 5 22 26 4 2 3" xfId="52622"/>
    <cellStyle name="Обычный 5 22 26 4 3" xfId="22750"/>
    <cellStyle name="Обычный 5 22 26 4 3 2" xfId="52623"/>
    <cellStyle name="Обычный 5 22 26 4 4" xfId="52624"/>
    <cellStyle name="Обычный 5 22 26 5" xfId="22751"/>
    <cellStyle name="Обычный 5 22 26 5 2" xfId="22752"/>
    <cellStyle name="Обычный 5 22 26 5 2 2" xfId="52625"/>
    <cellStyle name="Обычный 5 22 26 5 3" xfId="52626"/>
    <cellStyle name="Обычный 5 22 26 6" xfId="22753"/>
    <cellStyle name="Обычный 5 22 26 6 2" xfId="52627"/>
    <cellStyle name="Обычный 5 22 26 7" xfId="22754"/>
    <cellStyle name="Обычный 5 22 26 7 2" xfId="52628"/>
    <cellStyle name="Обычный 5 22 26 8" xfId="52629"/>
    <cellStyle name="Обычный 5 22 27" xfId="22755"/>
    <cellStyle name="Обычный 5 22 27 2" xfId="22756"/>
    <cellStyle name="Обычный 5 22 27 2 2" xfId="22757"/>
    <cellStyle name="Обычный 5 22 27 2 2 2" xfId="22758"/>
    <cellStyle name="Обычный 5 22 27 2 2 2 2" xfId="52630"/>
    <cellStyle name="Обычный 5 22 27 2 2 3" xfId="52631"/>
    <cellStyle name="Обычный 5 22 27 2 3" xfId="22759"/>
    <cellStyle name="Обычный 5 22 27 2 3 2" xfId="52632"/>
    <cellStyle name="Обычный 5 22 27 2 4" xfId="52633"/>
    <cellStyle name="Обычный 5 22 27 3" xfId="22760"/>
    <cellStyle name="Обычный 5 22 27 3 2" xfId="22761"/>
    <cellStyle name="Обычный 5 22 27 3 2 2" xfId="22762"/>
    <cellStyle name="Обычный 5 22 27 3 2 2 2" xfId="52634"/>
    <cellStyle name="Обычный 5 22 27 3 2 3" xfId="52635"/>
    <cellStyle name="Обычный 5 22 27 3 3" xfId="22763"/>
    <cellStyle name="Обычный 5 22 27 3 3 2" xfId="52636"/>
    <cellStyle name="Обычный 5 22 27 3 4" xfId="52637"/>
    <cellStyle name="Обычный 5 22 27 4" xfId="22764"/>
    <cellStyle name="Обычный 5 22 27 4 2" xfId="22765"/>
    <cellStyle name="Обычный 5 22 27 4 2 2" xfId="22766"/>
    <cellStyle name="Обычный 5 22 27 4 2 2 2" xfId="52638"/>
    <cellStyle name="Обычный 5 22 27 4 2 3" xfId="52639"/>
    <cellStyle name="Обычный 5 22 27 4 3" xfId="22767"/>
    <cellStyle name="Обычный 5 22 27 4 3 2" xfId="52640"/>
    <cellStyle name="Обычный 5 22 27 4 4" xfId="52641"/>
    <cellStyle name="Обычный 5 22 27 5" xfId="22768"/>
    <cellStyle name="Обычный 5 22 27 5 2" xfId="22769"/>
    <cellStyle name="Обычный 5 22 27 5 2 2" xfId="52642"/>
    <cellStyle name="Обычный 5 22 27 5 3" xfId="52643"/>
    <cellStyle name="Обычный 5 22 27 6" xfId="22770"/>
    <cellStyle name="Обычный 5 22 27 6 2" xfId="52644"/>
    <cellStyle name="Обычный 5 22 27 7" xfId="22771"/>
    <cellStyle name="Обычный 5 22 27 7 2" xfId="52645"/>
    <cellStyle name="Обычный 5 22 27 8" xfId="52646"/>
    <cellStyle name="Обычный 5 22 28" xfId="22772"/>
    <cellStyle name="Обычный 5 22 28 2" xfId="22773"/>
    <cellStyle name="Обычный 5 22 28 2 2" xfId="22774"/>
    <cellStyle name="Обычный 5 22 28 2 2 2" xfId="22775"/>
    <cellStyle name="Обычный 5 22 28 2 2 2 2" xfId="52647"/>
    <cellStyle name="Обычный 5 22 28 2 2 3" xfId="52648"/>
    <cellStyle name="Обычный 5 22 28 2 3" xfId="22776"/>
    <cellStyle name="Обычный 5 22 28 2 3 2" xfId="52649"/>
    <cellStyle name="Обычный 5 22 28 2 4" xfId="52650"/>
    <cellStyle name="Обычный 5 22 28 3" xfId="22777"/>
    <cellStyle name="Обычный 5 22 28 3 2" xfId="22778"/>
    <cellStyle name="Обычный 5 22 28 3 2 2" xfId="22779"/>
    <cellStyle name="Обычный 5 22 28 3 2 2 2" xfId="52651"/>
    <cellStyle name="Обычный 5 22 28 3 2 3" xfId="52652"/>
    <cellStyle name="Обычный 5 22 28 3 3" xfId="22780"/>
    <cellStyle name="Обычный 5 22 28 3 3 2" xfId="52653"/>
    <cellStyle name="Обычный 5 22 28 3 4" xfId="52654"/>
    <cellStyle name="Обычный 5 22 28 4" xfId="22781"/>
    <cellStyle name="Обычный 5 22 28 4 2" xfId="22782"/>
    <cellStyle name="Обычный 5 22 28 4 2 2" xfId="22783"/>
    <cellStyle name="Обычный 5 22 28 4 2 2 2" xfId="52655"/>
    <cellStyle name="Обычный 5 22 28 4 2 3" xfId="52656"/>
    <cellStyle name="Обычный 5 22 28 4 3" xfId="22784"/>
    <cellStyle name="Обычный 5 22 28 4 3 2" xfId="52657"/>
    <cellStyle name="Обычный 5 22 28 4 4" xfId="52658"/>
    <cellStyle name="Обычный 5 22 28 5" xfId="22785"/>
    <cellStyle name="Обычный 5 22 28 5 2" xfId="22786"/>
    <cellStyle name="Обычный 5 22 28 5 2 2" xfId="52659"/>
    <cellStyle name="Обычный 5 22 28 5 3" xfId="52660"/>
    <cellStyle name="Обычный 5 22 28 6" xfId="22787"/>
    <cellStyle name="Обычный 5 22 28 6 2" xfId="52661"/>
    <cellStyle name="Обычный 5 22 28 7" xfId="22788"/>
    <cellStyle name="Обычный 5 22 28 7 2" xfId="52662"/>
    <cellStyle name="Обычный 5 22 28 8" xfId="52663"/>
    <cellStyle name="Обычный 5 22 29" xfId="22789"/>
    <cellStyle name="Обычный 5 22 29 2" xfId="22790"/>
    <cellStyle name="Обычный 5 22 29 2 2" xfId="22791"/>
    <cellStyle name="Обычный 5 22 29 2 2 2" xfId="22792"/>
    <cellStyle name="Обычный 5 22 29 2 2 2 2" xfId="52664"/>
    <cellStyle name="Обычный 5 22 29 2 2 3" xfId="52665"/>
    <cellStyle name="Обычный 5 22 29 2 3" xfId="22793"/>
    <cellStyle name="Обычный 5 22 29 2 3 2" xfId="52666"/>
    <cellStyle name="Обычный 5 22 29 2 4" xfId="52667"/>
    <cellStyle name="Обычный 5 22 29 3" xfId="22794"/>
    <cellStyle name="Обычный 5 22 29 3 2" xfId="22795"/>
    <cellStyle name="Обычный 5 22 29 3 2 2" xfId="22796"/>
    <cellStyle name="Обычный 5 22 29 3 2 2 2" xfId="52668"/>
    <cellStyle name="Обычный 5 22 29 3 2 3" xfId="52669"/>
    <cellStyle name="Обычный 5 22 29 3 3" xfId="22797"/>
    <cellStyle name="Обычный 5 22 29 3 3 2" xfId="52670"/>
    <cellStyle name="Обычный 5 22 29 3 4" xfId="52671"/>
    <cellStyle name="Обычный 5 22 29 4" xfId="22798"/>
    <cellStyle name="Обычный 5 22 29 4 2" xfId="22799"/>
    <cellStyle name="Обычный 5 22 29 4 2 2" xfId="22800"/>
    <cellStyle name="Обычный 5 22 29 4 2 2 2" xfId="52672"/>
    <cellStyle name="Обычный 5 22 29 4 2 3" xfId="52673"/>
    <cellStyle name="Обычный 5 22 29 4 3" xfId="22801"/>
    <cellStyle name="Обычный 5 22 29 4 3 2" xfId="52674"/>
    <cellStyle name="Обычный 5 22 29 4 4" xfId="52675"/>
    <cellStyle name="Обычный 5 22 29 5" xfId="22802"/>
    <cellStyle name="Обычный 5 22 29 5 2" xfId="22803"/>
    <cellStyle name="Обычный 5 22 29 5 2 2" xfId="52676"/>
    <cellStyle name="Обычный 5 22 29 5 3" xfId="52677"/>
    <cellStyle name="Обычный 5 22 29 6" xfId="22804"/>
    <cellStyle name="Обычный 5 22 29 6 2" xfId="52678"/>
    <cellStyle name="Обычный 5 22 29 7" xfId="22805"/>
    <cellStyle name="Обычный 5 22 29 7 2" xfId="52679"/>
    <cellStyle name="Обычный 5 22 29 8" xfId="52680"/>
    <cellStyle name="Обычный 5 22 3" xfId="22806"/>
    <cellStyle name="Обычный 5 22 3 2" xfId="22807"/>
    <cellStyle name="Обычный 5 22 3 2 2" xfId="22808"/>
    <cellStyle name="Обычный 5 22 3 2 2 2" xfId="22809"/>
    <cellStyle name="Обычный 5 22 3 2 2 2 2" xfId="52681"/>
    <cellStyle name="Обычный 5 22 3 2 2 3" xfId="52682"/>
    <cellStyle name="Обычный 5 22 3 2 3" xfId="22810"/>
    <cellStyle name="Обычный 5 22 3 2 3 2" xfId="52683"/>
    <cellStyle name="Обычный 5 22 3 2 4" xfId="52684"/>
    <cellStyle name="Обычный 5 22 3 3" xfId="22811"/>
    <cellStyle name="Обычный 5 22 3 3 2" xfId="22812"/>
    <cellStyle name="Обычный 5 22 3 3 2 2" xfId="22813"/>
    <cellStyle name="Обычный 5 22 3 3 2 2 2" xfId="52685"/>
    <cellStyle name="Обычный 5 22 3 3 2 3" xfId="52686"/>
    <cellStyle name="Обычный 5 22 3 3 3" xfId="22814"/>
    <cellStyle name="Обычный 5 22 3 3 3 2" xfId="52687"/>
    <cellStyle name="Обычный 5 22 3 3 4" xfId="52688"/>
    <cellStyle name="Обычный 5 22 3 4" xfId="22815"/>
    <cellStyle name="Обычный 5 22 3 4 2" xfId="22816"/>
    <cellStyle name="Обычный 5 22 3 4 2 2" xfId="22817"/>
    <cellStyle name="Обычный 5 22 3 4 2 2 2" xfId="52689"/>
    <cellStyle name="Обычный 5 22 3 4 2 3" xfId="52690"/>
    <cellStyle name="Обычный 5 22 3 4 3" xfId="22818"/>
    <cellStyle name="Обычный 5 22 3 4 3 2" xfId="52691"/>
    <cellStyle name="Обычный 5 22 3 4 4" xfId="52692"/>
    <cellStyle name="Обычный 5 22 3 5" xfId="22819"/>
    <cellStyle name="Обычный 5 22 3 5 2" xfId="22820"/>
    <cellStyle name="Обычный 5 22 3 5 2 2" xfId="52693"/>
    <cellStyle name="Обычный 5 22 3 5 3" xfId="52694"/>
    <cellStyle name="Обычный 5 22 3 6" xfId="22821"/>
    <cellStyle name="Обычный 5 22 3 6 2" xfId="52695"/>
    <cellStyle name="Обычный 5 22 3 7" xfId="22822"/>
    <cellStyle name="Обычный 5 22 3 7 2" xfId="52696"/>
    <cellStyle name="Обычный 5 22 3 8" xfId="52697"/>
    <cellStyle name="Обычный 5 22 30" xfId="22823"/>
    <cellStyle name="Обычный 5 22 30 2" xfId="22824"/>
    <cellStyle name="Обычный 5 22 30 2 2" xfId="22825"/>
    <cellStyle name="Обычный 5 22 30 2 2 2" xfId="52698"/>
    <cellStyle name="Обычный 5 22 30 2 3" xfId="52699"/>
    <cellStyle name="Обычный 5 22 30 3" xfId="22826"/>
    <cellStyle name="Обычный 5 22 30 3 2" xfId="52700"/>
    <cellStyle name="Обычный 5 22 30 4" xfId="52701"/>
    <cellStyle name="Обычный 5 22 31" xfId="22827"/>
    <cellStyle name="Обычный 5 22 31 2" xfId="22828"/>
    <cellStyle name="Обычный 5 22 31 2 2" xfId="22829"/>
    <cellStyle name="Обычный 5 22 31 2 2 2" xfId="52702"/>
    <cellStyle name="Обычный 5 22 31 2 3" xfId="52703"/>
    <cellStyle name="Обычный 5 22 31 3" xfId="22830"/>
    <cellStyle name="Обычный 5 22 31 3 2" xfId="52704"/>
    <cellStyle name="Обычный 5 22 31 4" xfId="52705"/>
    <cellStyle name="Обычный 5 22 32" xfId="22831"/>
    <cellStyle name="Обычный 5 22 32 2" xfId="22832"/>
    <cellStyle name="Обычный 5 22 32 2 2" xfId="22833"/>
    <cellStyle name="Обычный 5 22 32 2 2 2" xfId="52706"/>
    <cellStyle name="Обычный 5 22 32 2 3" xfId="52707"/>
    <cellStyle name="Обычный 5 22 32 3" xfId="22834"/>
    <cellStyle name="Обычный 5 22 32 3 2" xfId="52708"/>
    <cellStyle name="Обычный 5 22 32 4" xfId="52709"/>
    <cellStyle name="Обычный 5 22 33" xfId="22835"/>
    <cellStyle name="Обычный 5 22 33 2" xfId="22836"/>
    <cellStyle name="Обычный 5 22 33 2 2" xfId="52710"/>
    <cellStyle name="Обычный 5 22 33 3" xfId="52711"/>
    <cellStyle name="Обычный 5 22 34" xfId="22837"/>
    <cellStyle name="Обычный 5 22 34 2" xfId="52712"/>
    <cellStyle name="Обычный 5 22 35" xfId="22838"/>
    <cellStyle name="Обычный 5 22 35 2" xfId="52713"/>
    <cellStyle name="Обычный 5 22 36" xfId="52714"/>
    <cellStyle name="Обычный 5 22 4" xfId="22839"/>
    <cellStyle name="Обычный 5 22 4 2" xfId="22840"/>
    <cellStyle name="Обычный 5 22 4 2 2" xfId="22841"/>
    <cellStyle name="Обычный 5 22 4 2 2 2" xfId="22842"/>
    <cellStyle name="Обычный 5 22 4 2 2 2 2" xfId="52715"/>
    <cellStyle name="Обычный 5 22 4 2 2 3" xfId="52716"/>
    <cellStyle name="Обычный 5 22 4 2 3" xfId="22843"/>
    <cellStyle name="Обычный 5 22 4 2 3 2" xfId="52717"/>
    <cellStyle name="Обычный 5 22 4 2 4" xfId="52718"/>
    <cellStyle name="Обычный 5 22 4 3" xfId="22844"/>
    <cellStyle name="Обычный 5 22 4 3 2" xfId="22845"/>
    <cellStyle name="Обычный 5 22 4 3 2 2" xfId="22846"/>
    <cellStyle name="Обычный 5 22 4 3 2 2 2" xfId="52719"/>
    <cellStyle name="Обычный 5 22 4 3 2 3" xfId="52720"/>
    <cellStyle name="Обычный 5 22 4 3 3" xfId="22847"/>
    <cellStyle name="Обычный 5 22 4 3 3 2" xfId="52721"/>
    <cellStyle name="Обычный 5 22 4 3 4" xfId="52722"/>
    <cellStyle name="Обычный 5 22 4 4" xfId="22848"/>
    <cellStyle name="Обычный 5 22 4 4 2" xfId="22849"/>
    <cellStyle name="Обычный 5 22 4 4 2 2" xfId="22850"/>
    <cellStyle name="Обычный 5 22 4 4 2 2 2" xfId="52723"/>
    <cellStyle name="Обычный 5 22 4 4 2 3" xfId="52724"/>
    <cellStyle name="Обычный 5 22 4 4 3" xfId="22851"/>
    <cellStyle name="Обычный 5 22 4 4 3 2" xfId="52725"/>
    <cellStyle name="Обычный 5 22 4 4 4" xfId="52726"/>
    <cellStyle name="Обычный 5 22 4 5" xfId="22852"/>
    <cellStyle name="Обычный 5 22 4 5 2" xfId="22853"/>
    <cellStyle name="Обычный 5 22 4 5 2 2" xfId="52727"/>
    <cellStyle name="Обычный 5 22 4 5 3" xfId="52728"/>
    <cellStyle name="Обычный 5 22 4 6" xfId="22854"/>
    <cellStyle name="Обычный 5 22 4 6 2" xfId="52729"/>
    <cellStyle name="Обычный 5 22 4 7" xfId="22855"/>
    <cellStyle name="Обычный 5 22 4 7 2" xfId="52730"/>
    <cellStyle name="Обычный 5 22 4 8" xfId="52731"/>
    <cellStyle name="Обычный 5 22 5" xfId="22856"/>
    <cellStyle name="Обычный 5 22 5 2" xfId="22857"/>
    <cellStyle name="Обычный 5 22 5 2 2" xfId="22858"/>
    <cellStyle name="Обычный 5 22 5 2 2 2" xfId="22859"/>
    <cellStyle name="Обычный 5 22 5 2 2 2 2" xfId="52732"/>
    <cellStyle name="Обычный 5 22 5 2 2 3" xfId="52733"/>
    <cellStyle name="Обычный 5 22 5 2 3" xfId="22860"/>
    <cellStyle name="Обычный 5 22 5 2 3 2" xfId="52734"/>
    <cellStyle name="Обычный 5 22 5 2 4" xfId="52735"/>
    <cellStyle name="Обычный 5 22 5 3" xfId="22861"/>
    <cellStyle name="Обычный 5 22 5 3 2" xfId="22862"/>
    <cellStyle name="Обычный 5 22 5 3 2 2" xfId="22863"/>
    <cellStyle name="Обычный 5 22 5 3 2 2 2" xfId="52736"/>
    <cellStyle name="Обычный 5 22 5 3 2 3" xfId="52737"/>
    <cellStyle name="Обычный 5 22 5 3 3" xfId="22864"/>
    <cellStyle name="Обычный 5 22 5 3 3 2" xfId="52738"/>
    <cellStyle name="Обычный 5 22 5 3 4" xfId="52739"/>
    <cellStyle name="Обычный 5 22 5 4" xfId="22865"/>
    <cellStyle name="Обычный 5 22 5 4 2" xfId="22866"/>
    <cellStyle name="Обычный 5 22 5 4 2 2" xfId="22867"/>
    <cellStyle name="Обычный 5 22 5 4 2 2 2" xfId="52740"/>
    <cellStyle name="Обычный 5 22 5 4 2 3" xfId="52741"/>
    <cellStyle name="Обычный 5 22 5 4 3" xfId="22868"/>
    <cellStyle name="Обычный 5 22 5 4 3 2" xfId="52742"/>
    <cellStyle name="Обычный 5 22 5 4 4" xfId="52743"/>
    <cellStyle name="Обычный 5 22 5 5" xfId="22869"/>
    <cellStyle name="Обычный 5 22 5 5 2" xfId="22870"/>
    <cellStyle name="Обычный 5 22 5 5 2 2" xfId="52744"/>
    <cellStyle name="Обычный 5 22 5 5 3" xfId="52745"/>
    <cellStyle name="Обычный 5 22 5 6" xfId="22871"/>
    <cellStyle name="Обычный 5 22 5 6 2" xfId="52746"/>
    <cellStyle name="Обычный 5 22 5 7" xfId="22872"/>
    <cellStyle name="Обычный 5 22 5 7 2" xfId="52747"/>
    <cellStyle name="Обычный 5 22 5 8" xfId="52748"/>
    <cellStyle name="Обычный 5 22 6" xfId="22873"/>
    <cellStyle name="Обычный 5 22 6 2" xfId="22874"/>
    <cellStyle name="Обычный 5 22 6 2 2" xfId="22875"/>
    <cellStyle name="Обычный 5 22 6 2 2 2" xfId="22876"/>
    <cellStyle name="Обычный 5 22 6 2 2 2 2" xfId="52749"/>
    <cellStyle name="Обычный 5 22 6 2 2 3" xfId="52750"/>
    <cellStyle name="Обычный 5 22 6 2 3" xfId="22877"/>
    <cellStyle name="Обычный 5 22 6 2 3 2" xfId="52751"/>
    <cellStyle name="Обычный 5 22 6 2 4" xfId="52752"/>
    <cellStyle name="Обычный 5 22 6 3" xfId="22878"/>
    <cellStyle name="Обычный 5 22 6 3 2" xfId="22879"/>
    <cellStyle name="Обычный 5 22 6 3 2 2" xfId="22880"/>
    <cellStyle name="Обычный 5 22 6 3 2 2 2" xfId="52753"/>
    <cellStyle name="Обычный 5 22 6 3 2 3" xfId="52754"/>
    <cellStyle name="Обычный 5 22 6 3 3" xfId="22881"/>
    <cellStyle name="Обычный 5 22 6 3 3 2" xfId="52755"/>
    <cellStyle name="Обычный 5 22 6 3 4" xfId="52756"/>
    <cellStyle name="Обычный 5 22 6 4" xfId="22882"/>
    <cellStyle name="Обычный 5 22 6 4 2" xfId="22883"/>
    <cellStyle name="Обычный 5 22 6 4 2 2" xfId="22884"/>
    <cellStyle name="Обычный 5 22 6 4 2 2 2" xfId="52757"/>
    <cellStyle name="Обычный 5 22 6 4 2 3" xfId="52758"/>
    <cellStyle name="Обычный 5 22 6 4 3" xfId="22885"/>
    <cellStyle name="Обычный 5 22 6 4 3 2" xfId="52759"/>
    <cellStyle name="Обычный 5 22 6 4 4" xfId="52760"/>
    <cellStyle name="Обычный 5 22 6 5" xfId="22886"/>
    <cellStyle name="Обычный 5 22 6 5 2" xfId="22887"/>
    <cellStyle name="Обычный 5 22 6 5 2 2" xfId="52761"/>
    <cellStyle name="Обычный 5 22 6 5 3" xfId="52762"/>
    <cellStyle name="Обычный 5 22 6 6" xfId="22888"/>
    <cellStyle name="Обычный 5 22 6 6 2" xfId="52763"/>
    <cellStyle name="Обычный 5 22 6 7" xfId="22889"/>
    <cellStyle name="Обычный 5 22 6 7 2" xfId="52764"/>
    <cellStyle name="Обычный 5 22 6 8" xfId="52765"/>
    <cellStyle name="Обычный 5 22 7" xfId="22890"/>
    <cellStyle name="Обычный 5 22 7 2" xfId="22891"/>
    <cellStyle name="Обычный 5 22 7 2 2" xfId="22892"/>
    <cellStyle name="Обычный 5 22 7 2 2 2" xfId="22893"/>
    <cellStyle name="Обычный 5 22 7 2 2 2 2" xfId="52766"/>
    <cellStyle name="Обычный 5 22 7 2 2 3" xfId="52767"/>
    <cellStyle name="Обычный 5 22 7 2 3" xfId="22894"/>
    <cellStyle name="Обычный 5 22 7 2 3 2" xfId="52768"/>
    <cellStyle name="Обычный 5 22 7 2 4" xfId="52769"/>
    <cellStyle name="Обычный 5 22 7 3" xfId="22895"/>
    <cellStyle name="Обычный 5 22 7 3 2" xfId="22896"/>
    <cellStyle name="Обычный 5 22 7 3 2 2" xfId="22897"/>
    <cellStyle name="Обычный 5 22 7 3 2 2 2" xfId="52770"/>
    <cellStyle name="Обычный 5 22 7 3 2 3" xfId="52771"/>
    <cellStyle name="Обычный 5 22 7 3 3" xfId="22898"/>
    <cellStyle name="Обычный 5 22 7 3 3 2" xfId="52772"/>
    <cellStyle name="Обычный 5 22 7 3 4" xfId="52773"/>
    <cellStyle name="Обычный 5 22 7 4" xfId="22899"/>
    <cellStyle name="Обычный 5 22 7 4 2" xfId="22900"/>
    <cellStyle name="Обычный 5 22 7 4 2 2" xfId="22901"/>
    <cellStyle name="Обычный 5 22 7 4 2 2 2" xfId="52774"/>
    <cellStyle name="Обычный 5 22 7 4 2 3" xfId="52775"/>
    <cellStyle name="Обычный 5 22 7 4 3" xfId="22902"/>
    <cellStyle name="Обычный 5 22 7 4 3 2" xfId="52776"/>
    <cellStyle name="Обычный 5 22 7 4 4" xfId="52777"/>
    <cellStyle name="Обычный 5 22 7 5" xfId="22903"/>
    <cellStyle name="Обычный 5 22 7 5 2" xfId="22904"/>
    <cellStyle name="Обычный 5 22 7 5 2 2" xfId="52778"/>
    <cellStyle name="Обычный 5 22 7 5 3" xfId="52779"/>
    <cellStyle name="Обычный 5 22 7 6" xfId="22905"/>
    <cellStyle name="Обычный 5 22 7 6 2" xfId="52780"/>
    <cellStyle name="Обычный 5 22 7 7" xfId="22906"/>
    <cellStyle name="Обычный 5 22 7 7 2" xfId="52781"/>
    <cellStyle name="Обычный 5 22 7 8" xfId="52782"/>
    <cellStyle name="Обычный 5 22 8" xfId="22907"/>
    <cellStyle name="Обычный 5 22 8 2" xfId="22908"/>
    <cellStyle name="Обычный 5 22 8 2 2" xfId="22909"/>
    <cellStyle name="Обычный 5 22 8 2 2 2" xfId="22910"/>
    <cellStyle name="Обычный 5 22 8 2 2 2 2" xfId="52783"/>
    <cellStyle name="Обычный 5 22 8 2 2 3" xfId="52784"/>
    <cellStyle name="Обычный 5 22 8 2 3" xfId="22911"/>
    <cellStyle name="Обычный 5 22 8 2 3 2" xfId="52785"/>
    <cellStyle name="Обычный 5 22 8 2 4" xfId="52786"/>
    <cellStyle name="Обычный 5 22 8 3" xfId="22912"/>
    <cellStyle name="Обычный 5 22 8 3 2" xfId="22913"/>
    <cellStyle name="Обычный 5 22 8 3 2 2" xfId="22914"/>
    <cellStyle name="Обычный 5 22 8 3 2 2 2" xfId="52787"/>
    <cellStyle name="Обычный 5 22 8 3 2 3" xfId="52788"/>
    <cellStyle name="Обычный 5 22 8 3 3" xfId="22915"/>
    <cellStyle name="Обычный 5 22 8 3 3 2" xfId="52789"/>
    <cellStyle name="Обычный 5 22 8 3 4" xfId="52790"/>
    <cellStyle name="Обычный 5 22 8 4" xfId="22916"/>
    <cellStyle name="Обычный 5 22 8 4 2" xfId="22917"/>
    <cellStyle name="Обычный 5 22 8 4 2 2" xfId="22918"/>
    <cellStyle name="Обычный 5 22 8 4 2 2 2" xfId="52791"/>
    <cellStyle name="Обычный 5 22 8 4 2 3" xfId="52792"/>
    <cellStyle name="Обычный 5 22 8 4 3" xfId="22919"/>
    <cellStyle name="Обычный 5 22 8 4 3 2" xfId="52793"/>
    <cellStyle name="Обычный 5 22 8 4 4" xfId="52794"/>
    <cellStyle name="Обычный 5 22 8 5" xfId="22920"/>
    <cellStyle name="Обычный 5 22 8 5 2" xfId="22921"/>
    <cellStyle name="Обычный 5 22 8 5 2 2" xfId="52795"/>
    <cellStyle name="Обычный 5 22 8 5 3" xfId="52796"/>
    <cellStyle name="Обычный 5 22 8 6" xfId="22922"/>
    <cellStyle name="Обычный 5 22 8 6 2" xfId="52797"/>
    <cellStyle name="Обычный 5 22 8 7" xfId="22923"/>
    <cellStyle name="Обычный 5 22 8 7 2" xfId="52798"/>
    <cellStyle name="Обычный 5 22 8 8" xfId="52799"/>
    <cellStyle name="Обычный 5 22 9" xfId="22924"/>
    <cellStyle name="Обычный 5 22 9 2" xfId="22925"/>
    <cellStyle name="Обычный 5 22 9 2 2" xfId="22926"/>
    <cellStyle name="Обычный 5 22 9 2 2 2" xfId="22927"/>
    <cellStyle name="Обычный 5 22 9 2 2 2 2" xfId="52800"/>
    <cellStyle name="Обычный 5 22 9 2 2 3" xfId="52801"/>
    <cellStyle name="Обычный 5 22 9 2 3" xfId="22928"/>
    <cellStyle name="Обычный 5 22 9 2 3 2" xfId="52802"/>
    <cellStyle name="Обычный 5 22 9 2 4" xfId="52803"/>
    <cellStyle name="Обычный 5 22 9 3" xfId="22929"/>
    <cellStyle name="Обычный 5 22 9 3 2" xfId="22930"/>
    <cellStyle name="Обычный 5 22 9 3 2 2" xfId="22931"/>
    <cellStyle name="Обычный 5 22 9 3 2 2 2" xfId="52804"/>
    <cellStyle name="Обычный 5 22 9 3 2 3" xfId="52805"/>
    <cellStyle name="Обычный 5 22 9 3 3" xfId="22932"/>
    <cellStyle name="Обычный 5 22 9 3 3 2" xfId="52806"/>
    <cellStyle name="Обычный 5 22 9 3 4" xfId="52807"/>
    <cellStyle name="Обычный 5 22 9 4" xfId="22933"/>
    <cellStyle name="Обычный 5 22 9 4 2" xfId="22934"/>
    <cellStyle name="Обычный 5 22 9 4 2 2" xfId="22935"/>
    <cellStyle name="Обычный 5 22 9 4 2 2 2" xfId="52808"/>
    <cellStyle name="Обычный 5 22 9 4 2 3" xfId="52809"/>
    <cellStyle name="Обычный 5 22 9 4 3" xfId="22936"/>
    <cellStyle name="Обычный 5 22 9 4 3 2" xfId="52810"/>
    <cellStyle name="Обычный 5 22 9 4 4" xfId="52811"/>
    <cellStyle name="Обычный 5 22 9 5" xfId="22937"/>
    <cellStyle name="Обычный 5 22 9 5 2" xfId="22938"/>
    <cellStyle name="Обычный 5 22 9 5 2 2" xfId="52812"/>
    <cellStyle name="Обычный 5 22 9 5 3" xfId="52813"/>
    <cellStyle name="Обычный 5 22 9 6" xfId="22939"/>
    <cellStyle name="Обычный 5 22 9 6 2" xfId="52814"/>
    <cellStyle name="Обычный 5 22 9 7" xfId="22940"/>
    <cellStyle name="Обычный 5 22 9 7 2" xfId="52815"/>
    <cellStyle name="Обычный 5 22 9 8" xfId="52816"/>
    <cellStyle name="Обычный 5 23" xfId="22941"/>
    <cellStyle name="Обычный 5 23 10" xfId="22942"/>
    <cellStyle name="Обычный 5 23 10 2" xfId="22943"/>
    <cellStyle name="Обычный 5 23 10 2 2" xfId="22944"/>
    <cellStyle name="Обычный 5 23 10 2 2 2" xfId="22945"/>
    <cellStyle name="Обычный 5 23 10 2 2 2 2" xfId="52817"/>
    <cellStyle name="Обычный 5 23 10 2 2 3" xfId="52818"/>
    <cellStyle name="Обычный 5 23 10 2 3" xfId="22946"/>
    <cellStyle name="Обычный 5 23 10 2 3 2" xfId="52819"/>
    <cellStyle name="Обычный 5 23 10 2 4" xfId="52820"/>
    <cellStyle name="Обычный 5 23 10 3" xfId="22947"/>
    <cellStyle name="Обычный 5 23 10 3 2" xfId="22948"/>
    <cellStyle name="Обычный 5 23 10 3 2 2" xfId="22949"/>
    <cellStyle name="Обычный 5 23 10 3 2 2 2" xfId="52821"/>
    <cellStyle name="Обычный 5 23 10 3 2 3" xfId="52822"/>
    <cellStyle name="Обычный 5 23 10 3 3" xfId="22950"/>
    <cellStyle name="Обычный 5 23 10 3 3 2" xfId="52823"/>
    <cellStyle name="Обычный 5 23 10 3 4" xfId="52824"/>
    <cellStyle name="Обычный 5 23 10 4" xfId="22951"/>
    <cellStyle name="Обычный 5 23 10 4 2" xfId="22952"/>
    <cellStyle name="Обычный 5 23 10 4 2 2" xfId="22953"/>
    <cellStyle name="Обычный 5 23 10 4 2 2 2" xfId="52825"/>
    <cellStyle name="Обычный 5 23 10 4 2 3" xfId="52826"/>
    <cellStyle name="Обычный 5 23 10 4 3" xfId="22954"/>
    <cellStyle name="Обычный 5 23 10 4 3 2" xfId="52827"/>
    <cellStyle name="Обычный 5 23 10 4 4" xfId="52828"/>
    <cellStyle name="Обычный 5 23 10 5" xfId="22955"/>
    <cellStyle name="Обычный 5 23 10 5 2" xfId="22956"/>
    <cellStyle name="Обычный 5 23 10 5 2 2" xfId="52829"/>
    <cellStyle name="Обычный 5 23 10 5 3" xfId="52830"/>
    <cellStyle name="Обычный 5 23 10 6" xfId="22957"/>
    <cellStyle name="Обычный 5 23 10 6 2" xfId="52831"/>
    <cellStyle name="Обычный 5 23 10 7" xfId="22958"/>
    <cellStyle name="Обычный 5 23 10 7 2" xfId="52832"/>
    <cellStyle name="Обычный 5 23 10 8" xfId="52833"/>
    <cellStyle name="Обычный 5 23 11" xfId="22959"/>
    <cellStyle name="Обычный 5 23 11 2" xfId="22960"/>
    <cellStyle name="Обычный 5 23 11 2 2" xfId="22961"/>
    <cellStyle name="Обычный 5 23 11 2 2 2" xfId="22962"/>
    <cellStyle name="Обычный 5 23 11 2 2 2 2" xfId="52834"/>
    <cellStyle name="Обычный 5 23 11 2 2 3" xfId="52835"/>
    <cellStyle name="Обычный 5 23 11 2 3" xfId="22963"/>
    <cellStyle name="Обычный 5 23 11 2 3 2" xfId="52836"/>
    <cellStyle name="Обычный 5 23 11 2 4" xfId="52837"/>
    <cellStyle name="Обычный 5 23 11 3" xfId="22964"/>
    <cellStyle name="Обычный 5 23 11 3 2" xfId="22965"/>
    <cellStyle name="Обычный 5 23 11 3 2 2" xfId="22966"/>
    <cellStyle name="Обычный 5 23 11 3 2 2 2" xfId="52838"/>
    <cellStyle name="Обычный 5 23 11 3 2 3" xfId="52839"/>
    <cellStyle name="Обычный 5 23 11 3 3" xfId="22967"/>
    <cellStyle name="Обычный 5 23 11 3 3 2" xfId="52840"/>
    <cellStyle name="Обычный 5 23 11 3 4" xfId="52841"/>
    <cellStyle name="Обычный 5 23 11 4" xfId="22968"/>
    <cellStyle name="Обычный 5 23 11 4 2" xfId="22969"/>
    <cellStyle name="Обычный 5 23 11 4 2 2" xfId="22970"/>
    <cellStyle name="Обычный 5 23 11 4 2 2 2" xfId="52842"/>
    <cellStyle name="Обычный 5 23 11 4 2 3" xfId="52843"/>
    <cellStyle name="Обычный 5 23 11 4 3" xfId="22971"/>
    <cellStyle name="Обычный 5 23 11 4 3 2" xfId="52844"/>
    <cellStyle name="Обычный 5 23 11 4 4" xfId="52845"/>
    <cellStyle name="Обычный 5 23 11 5" xfId="22972"/>
    <cellStyle name="Обычный 5 23 11 5 2" xfId="22973"/>
    <cellStyle name="Обычный 5 23 11 5 2 2" xfId="52846"/>
    <cellStyle name="Обычный 5 23 11 5 3" xfId="52847"/>
    <cellStyle name="Обычный 5 23 11 6" xfId="22974"/>
    <cellStyle name="Обычный 5 23 11 6 2" xfId="52848"/>
    <cellStyle name="Обычный 5 23 11 7" xfId="22975"/>
    <cellStyle name="Обычный 5 23 11 7 2" xfId="52849"/>
    <cellStyle name="Обычный 5 23 11 8" xfId="52850"/>
    <cellStyle name="Обычный 5 23 12" xfId="22976"/>
    <cellStyle name="Обычный 5 23 12 2" xfId="22977"/>
    <cellStyle name="Обычный 5 23 12 2 2" xfId="22978"/>
    <cellStyle name="Обычный 5 23 12 2 2 2" xfId="22979"/>
    <cellStyle name="Обычный 5 23 12 2 2 2 2" xfId="52851"/>
    <cellStyle name="Обычный 5 23 12 2 2 3" xfId="52852"/>
    <cellStyle name="Обычный 5 23 12 2 3" xfId="22980"/>
    <cellStyle name="Обычный 5 23 12 2 3 2" xfId="52853"/>
    <cellStyle name="Обычный 5 23 12 2 4" xfId="52854"/>
    <cellStyle name="Обычный 5 23 12 3" xfId="22981"/>
    <cellStyle name="Обычный 5 23 12 3 2" xfId="22982"/>
    <cellStyle name="Обычный 5 23 12 3 2 2" xfId="22983"/>
    <cellStyle name="Обычный 5 23 12 3 2 2 2" xfId="52855"/>
    <cellStyle name="Обычный 5 23 12 3 2 3" xfId="52856"/>
    <cellStyle name="Обычный 5 23 12 3 3" xfId="22984"/>
    <cellStyle name="Обычный 5 23 12 3 3 2" xfId="52857"/>
    <cellStyle name="Обычный 5 23 12 3 4" xfId="52858"/>
    <cellStyle name="Обычный 5 23 12 4" xfId="22985"/>
    <cellStyle name="Обычный 5 23 12 4 2" xfId="22986"/>
    <cellStyle name="Обычный 5 23 12 4 2 2" xfId="22987"/>
    <cellStyle name="Обычный 5 23 12 4 2 2 2" xfId="52859"/>
    <cellStyle name="Обычный 5 23 12 4 2 3" xfId="52860"/>
    <cellStyle name="Обычный 5 23 12 4 3" xfId="22988"/>
    <cellStyle name="Обычный 5 23 12 4 3 2" xfId="52861"/>
    <cellStyle name="Обычный 5 23 12 4 4" xfId="52862"/>
    <cellStyle name="Обычный 5 23 12 5" xfId="22989"/>
    <cellStyle name="Обычный 5 23 12 5 2" xfId="22990"/>
    <cellStyle name="Обычный 5 23 12 5 2 2" xfId="52863"/>
    <cellStyle name="Обычный 5 23 12 5 3" xfId="52864"/>
    <cellStyle name="Обычный 5 23 12 6" xfId="22991"/>
    <cellStyle name="Обычный 5 23 12 6 2" xfId="52865"/>
    <cellStyle name="Обычный 5 23 12 7" xfId="22992"/>
    <cellStyle name="Обычный 5 23 12 7 2" xfId="52866"/>
    <cellStyle name="Обычный 5 23 12 8" xfId="52867"/>
    <cellStyle name="Обычный 5 23 13" xfId="22993"/>
    <cellStyle name="Обычный 5 23 13 2" xfId="22994"/>
    <cellStyle name="Обычный 5 23 13 2 2" xfId="22995"/>
    <cellStyle name="Обычный 5 23 13 2 2 2" xfId="22996"/>
    <cellStyle name="Обычный 5 23 13 2 2 2 2" xfId="52868"/>
    <cellStyle name="Обычный 5 23 13 2 2 3" xfId="52869"/>
    <cellStyle name="Обычный 5 23 13 2 3" xfId="22997"/>
    <cellStyle name="Обычный 5 23 13 2 3 2" xfId="52870"/>
    <cellStyle name="Обычный 5 23 13 2 4" xfId="52871"/>
    <cellStyle name="Обычный 5 23 13 3" xfId="22998"/>
    <cellStyle name="Обычный 5 23 13 3 2" xfId="22999"/>
    <cellStyle name="Обычный 5 23 13 3 2 2" xfId="23000"/>
    <cellStyle name="Обычный 5 23 13 3 2 2 2" xfId="52872"/>
    <cellStyle name="Обычный 5 23 13 3 2 3" xfId="52873"/>
    <cellStyle name="Обычный 5 23 13 3 3" xfId="23001"/>
    <cellStyle name="Обычный 5 23 13 3 3 2" xfId="52874"/>
    <cellStyle name="Обычный 5 23 13 3 4" xfId="52875"/>
    <cellStyle name="Обычный 5 23 13 4" xfId="23002"/>
    <cellStyle name="Обычный 5 23 13 4 2" xfId="23003"/>
    <cellStyle name="Обычный 5 23 13 4 2 2" xfId="23004"/>
    <cellStyle name="Обычный 5 23 13 4 2 2 2" xfId="52876"/>
    <cellStyle name="Обычный 5 23 13 4 2 3" xfId="52877"/>
    <cellStyle name="Обычный 5 23 13 4 3" xfId="23005"/>
    <cellStyle name="Обычный 5 23 13 4 3 2" xfId="52878"/>
    <cellStyle name="Обычный 5 23 13 4 4" xfId="52879"/>
    <cellStyle name="Обычный 5 23 13 5" xfId="23006"/>
    <cellStyle name="Обычный 5 23 13 5 2" xfId="23007"/>
    <cellStyle name="Обычный 5 23 13 5 2 2" xfId="52880"/>
    <cellStyle name="Обычный 5 23 13 5 3" xfId="52881"/>
    <cellStyle name="Обычный 5 23 13 6" xfId="23008"/>
    <cellStyle name="Обычный 5 23 13 6 2" xfId="52882"/>
    <cellStyle name="Обычный 5 23 13 7" xfId="23009"/>
    <cellStyle name="Обычный 5 23 13 7 2" xfId="52883"/>
    <cellStyle name="Обычный 5 23 13 8" xfId="52884"/>
    <cellStyle name="Обычный 5 23 14" xfId="23010"/>
    <cellStyle name="Обычный 5 23 14 2" xfId="23011"/>
    <cellStyle name="Обычный 5 23 14 2 2" xfId="23012"/>
    <cellStyle name="Обычный 5 23 14 2 2 2" xfId="23013"/>
    <cellStyle name="Обычный 5 23 14 2 2 2 2" xfId="52885"/>
    <cellStyle name="Обычный 5 23 14 2 2 3" xfId="52886"/>
    <cellStyle name="Обычный 5 23 14 2 3" xfId="23014"/>
    <cellStyle name="Обычный 5 23 14 2 3 2" xfId="52887"/>
    <cellStyle name="Обычный 5 23 14 2 4" xfId="52888"/>
    <cellStyle name="Обычный 5 23 14 3" xfId="23015"/>
    <cellStyle name="Обычный 5 23 14 3 2" xfId="23016"/>
    <cellStyle name="Обычный 5 23 14 3 2 2" xfId="23017"/>
    <cellStyle name="Обычный 5 23 14 3 2 2 2" xfId="52889"/>
    <cellStyle name="Обычный 5 23 14 3 2 3" xfId="52890"/>
    <cellStyle name="Обычный 5 23 14 3 3" xfId="23018"/>
    <cellStyle name="Обычный 5 23 14 3 3 2" xfId="52891"/>
    <cellStyle name="Обычный 5 23 14 3 4" xfId="52892"/>
    <cellStyle name="Обычный 5 23 14 4" xfId="23019"/>
    <cellStyle name="Обычный 5 23 14 4 2" xfId="23020"/>
    <cellStyle name="Обычный 5 23 14 4 2 2" xfId="23021"/>
    <cellStyle name="Обычный 5 23 14 4 2 2 2" xfId="52893"/>
    <cellStyle name="Обычный 5 23 14 4 2 3" xfId="52894"/>
    <cellStyle name="Обычный 5 23 14 4 3" xfId="23022"/>
    <cellStyle name="Обычный 5 23 14 4 3 2" xfId="52895"/>
    <cellStyle name="Обычный 5 23 14 4 4" xfId="52896"/>
    <cellStyle name="Обычный 5 23 14 5" xfId="23023"/>
    <cellStyle name="Обычный 5 23 14 5 2" xfId="23024"/>
    <cellStyle name="Обычный 5 23 14 5 2 2" xfId="52897"/>
    <cellStyle name="Обычный 5 23 14 5 3" xfId="52898"/>
    <cellStyle name="Обычный 5 23 14 6" xfId="23025"/>
    <cellStyle name="Обычный 5 23 14 6 2" xfId="52899"/>
    <cellStyle name="Обычный 5 23 14 7" xfId="23026"/>
    <cellStyle name="Обычный 5 23 14 7 2" xfId="52900"/>
    <cellStyle name="Обычный 5 23 14 8" xfId="52901"/>
    <cellStyle name="Обычный 5 23 15" xfId="23027"/>
    <cellStyle name="Обычный 5 23 15 2" xfId="23028"/>
    <cellStyle name="Обычный 5 23 15 2 2" xfId="23029"/>
    <cellStyle name="Обычный 5 23 15 2 2 2" xfId="23030"/>
    <cellStyle name="Обычный 5 23 15 2 2 2 2" xfId="52902"/>
    <cellStyle name="Обычный 5 23 15 2 2 3" xfId="52903"/>
    <cellStyle name="Обычный 5 23 15 2 3" xfId="23031"/>
    <cellStyle name="Обычный 5 23 15 2 3 2" xfId="52904"/>
    <cellStyle name="Обычный 5 23 15 2 4" xfId="52905"/>
    <cellStyle name="Обычный 5 23 15 3" xfId="23032"/>
    <cellStyle name="Обычный 5 23 15 3 2" xfId="23033"/>
    <cellStyle name="Обычный 5 23 15 3 2 2" xfId="23034"/>
    <cellStyle name="Обычный 5 23 15 3 2 2 2" xfId="52906"/>
    <cellStyle name="Обычный 5 23 15 3 2 3" xfId="52907"/>
    <cellStyle name="Обычный 5 23 15 3 3" xfId="23035"/>
    <cellStyle name="Обычный 5 23 15 3 3 2" xfId="52908"/>
    <cellStyle name="Обычный 5 23 15 3 4" xfId="52909"/>
    <cellStyle name="Обычный 5 23 15 4" xfId="23036"/>
    <cellStyle name="Обычный 5 23 15 4 2" xfId="23037"/>
    <cellStyle name="Обычный 5 23 15 4 2 2" xfId="23038"/>
    <cellStyle name="Обычный 5 23 15 4 2 2 2" xfId="52910"/>
    <cellStyle name="Обычный 5 23 15 4 2 3" xfId="52911"/>
    <cellStyle name="Обычный 5 23 15 4 3" xfId="23039"/>
    <cellStyle name="Обычный 5 23 15 4 3 2" xfId="52912"/>
    <cellStyle name="Обычный 5 23 15 4 4" xfId="52913"/>
    <cellStyle name="Обычный 5 23 15 5" xfId="23040"/>
    <cellStyle name="Обычный 5 23 15 5 2" xfId="23041"/>
    <cellStyle name="Обычный 5 23 15 5 2 2" xfId="52914"/>
    <cellStyle name="Обычный 5 23 15 5 3" xfId="52915"/>
    <cellStyle name="Обычный 5 23 15 6" xfId="23042"/>
    <cellStyle name="Обычный 5 23 15 6 2" xfId="52916"/>
    <cellStyle name="Обычный 5 23 15 7" xfId="23043"/>
    <cellStyle name="Обычный 5 23 15 7 2" xfId="52917"/>
    <cellStyle name="Обычный 5 23 15 8" xfId="52918"/>
    <cellStyle name="Обычный 5 23 16" xfId="23044"/>
    <cellStyle name="Обычный 5 23 16 2" xfId="23045"/>
    <cellStyle name="Обычный 5 23 16 2 2" xfId="23046"/>
    <cellStyle name="Обычный 5 23 16 2 2 2" xfId="23047"/>
    <cellStyle name="Обычный 5 23 16 2 2 2 2" xfId="52919"/>
    <cellStyle name="Обычный 5 23 16 2 2 3" xfId="52920"/>
    <cellStyle name="Обычный 5 23 16 2 3" xfId="23048"/>
    <cellStyle name="Обычный 5 23 16 2 3 2" xfId="52921"/>
    <cellStyle name="Обычный 5 23 16 2 4" xfId="52922"/>
    <cellStyle name="Обычный 5 23 16 3" xfId="23049"/>
    <cellStyle name="Обычный 5 23 16 3 2" xfId="23050"/>
    <cellStyle name="Обычный 5 23 16 3 2 2" xfId="23051"/>
    <cellStyle name="Обычный 5 23 16 3 2 2 2" xfId="52923"/>
    <cellStyle name="Обычный 5 23 16 3 2 3" xfId="52924"/>
    <cellStyle name="Обычный 5 23 16 3 3" xfId="23052"/>
    <cellStyle name="Обычный 5 23 16 3 3 2" xfId="52925"/>
    <cellStyle name="Обычный 5 23 16 3 4" xfId="52926"/>
    <cellStyle name="Обычный 5 23 16 4" xfId="23053"/>
    <cellStyle name="Обычный 5 23 16 4 2" xfId="23054"/>
    <cellStyle name="Обычный 5 23 16 4 2 2" xfId="23055"/>
    <cellStyle name="Обычный 5 23 16 4 2 2 2" xfId="52927"/>
    <cellStyle name="Обычный 5 23 16 4 2 3" xfId="52928"/>
    <cellStyle name="Обычный 5 23 16 4 3" xfId="23056"/>
    <cellStyle name="Обычный 5 23 16 4 3 2" xfId="52929"/>
    <cellStyle name="Обычный 5 23 16 4 4" xfId="52930"/>
    <cellStyle name="Обычный 5 23 16 5" xfId="23057"/>
    <cellStyle name="Обычный 5 23 16 5 2" xfId="23058"/>
    <cellStyle name="Обычный 5 23 16 5 2 2" xfId="52931"/>
    <cellStyle name="Обычный 5 23 16 5 3" xfId="52932"/>
    <cellStyle name="Обычный 5 23 16 6" xfId="23059"/>
    <cellStyle name="Обычный 5 23 16 6 2" xfId="52933"/>
    <cellStyle name="Обычный 5 23 16 7" xfId="23060"/>
    <cellStyle name="Обычный 5 23 16 7 2" xfId="52934"/>
    <cellStyle name="Обычный 5 23 16 8" xfId="52935"/>
    <cellStyle name="Обычный 5 23 17" xfId="23061"/>
    <cellStyle name="Обычный 5 23 17 2" xfId="23062"/>
    <cellStyle name="Обычный 5 23 17 2 2" xfId="23063"/>
    <cellStyle name="Обычный 5 23 17 2 2 2" xfId="23064"/>
    <cellStyle name="Обычный 5 23 17 2 2 2 2" xfId="52936"/>
    <cellStyle name="Обычный 5 23 17 2 2 3" xfId="52937"/>
    <cellStyle name="Обычный 5 23 17 2 3" xfId="23065"/>
    <cellStyle name="Обычный 5 23 17 2 3 2" xfId="52938"/>
    <cellStyle name="Обычный 5 23 17 2 4" xfId="52939"/>
    <cellStyle name="Обычный 5 23 17 3" xfId="23066"/>
    <cellStyle name="Обычный 5 23 17 3 2" xfId="23067"/>
    <cellStyle name="Обычный 5 23 17 3 2 2" xfId="23068"/>
    <cellStyle name="Обычный 5 23 17 3 2 2 2" xfId="52940"/>
    <cellStyle name="Обычный 5 23 17 3 2 3" xfId="52941"/>
    <cellStyle name="Обычный 5 23 17 3 3" xfId="23069"/>
    <cellStyle name="Обычный 5 23 17 3 3 2" xfId="52942"/>
    <cellStyle name="Обычный 5 23 17 3 4" xfId="52943"/>
    <cellStyle name="Обычный 5 23 17 4" xfId="23070"/>
    <cellStyle name="Обычный 5 23 17 4 2" xfId="23071"/>
    <cellStyle name="Обычный 5 23 17 4 2 2" xfId="23072"/>
    <cellStyle name="Обычный 5 23 17 4 2 2 2" xfId="52944"/>
    <cellStyle name="Обычный 5 23 17 4 2 3" xfId="52945"/>
    <cellStyle name="Обычный 5 23 17 4 3" xfId="23073"/>
    <cellStyle name="Обычный 5 23 17 4 3 2" xfId="52946"/>
    <cellStyle name="Обычный 5 23 17 4 4" xfId="52947"/>
    <cellStyle name="Обычный 5 23 17 5" xfId="23074"/>
    <cellStyle name="Обычный 5 23 17 5 2" xfId="23075"/>
    <cellStyle name="Обычный 5 23 17 5 2 2" xfId="52948"/>
    <cellStyle name="Обычный 5 23 17 5 3" xfId="52949"/>
    <cellStyle name="Обычный 5 23 17 6" xfId="23076"/>
    <cellStyle name="Обычный 5 23 17 6 2" xfId="52950"/>
    <cellStyle name="Обычный 5 23 17 7" xfId="23077"/>
    <cellStyle name="Обычный 5 23 17 7 2" xfId="52951"/>
    <cellStyle name="Обычный 5 23 17 8" xfId="52952"/>
    <cellStyle name="Обычный 5 23 18" xfId="23078"/>
    <cellStyle name="Обычный 5 23 18 2" xfId="23079"/>
    <cellStyle name="Обычный 5 23 18 2 2" xfId="23080"/>
    <cellStyle name="Обычный 5 23 18 2 2 2" xfId="23081"/>
    <cellStyle name="Обычный 5 23 18 2 2 2 2" xfId="52953"/>
    <cellStyle name="Обычный 5 23 18 2 2 3" xfId="52954"/>
    <cellStyle name="Обычный 5 23 18 2 3" xfId="23082"/>
    <cellStyle name="Обычный 5 23 18 2 3 2" xfId="52955"/>
    <cellStyle name="Обычный 5 23 18 2 4" xfId="52956"/>
    <cellStyle name="Обычный 5 23 18 3" xfId="23083"/>
    <cellStyle name="Обычный 5 23 18 3 2" xfId="23084"/>
    <cellStyle name="Обычный 5 23 18 3 2 2" xfId="23085"/>
    <cellStyle name="Обычный 5 23 18 3 2 2 2" xfId="52957"/>
    <cellStyle name="Обычный 5 23 18 3 2 3" xfId="52958"/>
    <cellStyle name="Обычный 5 23 18 3 3" xfId="23086"/>
    <cellStyle name="Обычный 5 23 18 3 3 2" xfId="52959"/>
    <cellStyle name="Обычный 5 23 18 3 4" xfId="52960"/>
    <cellStyle name="Обычный 5 23 18 4" xfId="23087"/>
    <cellStyle name="Обычный 5 23 18 4 2" xfId="23088"/>
    <cellStyle name="Обычный 5 23 18 4 2 2" xfId="23089"/>
    <cellStyle name="Обычный 5 23 18 4 2 2 2" xfId="52961"/>
    <cellStyle name="Обычный 5 23 18 4 2 3" xfId="52962"/>
    <cellStyle name="Обычный 5 23 18 4 3" xfId="23090"/>
    <cellStyle name="Обычный 5 23 18 4 3 2" xfId="52963"/>
    <cellStyle name="Обычный 5 23 18 4 4" xfId="52964"/>
    <cellStyle name="Обычный 5 23 18 5" xfId="23091"/>
    <cellStyle name="Обычный 5 23 18 5 2" xfId="23092"/>
    <cellStyle name="Обычный 5 23 18 5 2 2" xfId="52965"/>
    <cellStyle name="Обычный 5 23 18 5 3" xfId="52966"/>
    <cellStyle name="Обычный 5 23 18 6" xfId="23093"/>
    <cellStyle name="Обычный 5 23 18 6 2" xfId="52967"/>
    <cellStyle name="Обычный 5 23 18 7" xfId="23094"/>
    <cellStyle name="Обычный 5 23 18 7 2" xfId="52968"/>
    <cellStyle name="Обычный 5 23 18 8" xfId="52969"/>
    <cellStyle name="Обычный 5 23 19" xfId="23095"/>
    <cellStyle name="Обычный 5 23 19 2" xfId="23096"/>
    <cellStyle name="Обычный 5 23 19 2 2" xfId="23097"/>
    <cellStyle name="Обычный 5 23 19 2 2 2" xfId="23098"/>
    <cellStyle name="Обычный 5 23 19 2 2 2 2" xfId="52970"/>
    <cellStyle name="Обычный 5 23 19 2 2 3" xfId="52971"/>
    <cellStyle name="Обычный 5 23 19 2 3" xfId="23099"/>
    <cellStyle name="Обычный 5 23 19 2 3 2" xfId="52972"/>
    <cellStyle name="Обычный 5 23 19 2 4" xfId="52973"/>
    <cellStyle name="Обычный 5 23 19 3" xfId="23100"/>
    <cellStyle name="Обычный 5 23 19 3 2" xfId="23101"/>
    <cellStyle name="Обычный 5 23 19 3 2 2" xfId="23102"/>
    <cellStyle name="Обычный 5 23 19 3 2 2 2" xfId="52974"/>
    <cellStyle name="Обычный 5 23 19 3 2 3" xfId="52975"/>
    <cellStyle name="Обычный 5 23 19 3 3" xfId="23103"/>
    <cellStyle name="Обычный 5 23 19 3 3 2" xfId="52976"/>
    <cellStyle name="Обычный 5 23 19 3 4" xfId="52977"/>
    <cellStyle name="Обычный 5 23 19 4" xfId="23104"/>
    <cellStyle name="Обычный 5 23 19 4 2" xfId="23105"/>
    <cellStyle name="Обычный 5 23 19 4 2 2" xfId="23106"/>
    <cellStyle name="Обычный 5 23 19 4 2 2 2" xfId="52978"/>
    <cellStyle name="Обычный 5 23 19 4 2 3" xfId="52979"/>
    <cellStyle name="Обычный 5 23 19 4 3" xfId="23107"/>
    <cellStyle name="Обычный 5 23 19 4 3 2" xfId="52980"/>
    <cellStyle name="Обычный 5 23 19 4 4" xfId="52981"/>
    <cellStyle name="Обычный 5 23 19 5" xfId="23108"/>
    <cellStyle name="Обычный 5 23 19 5 2" xfId="23109"/>
    <cellStyle name="Обычный 5 23 19 5 2 2" xfId="52982"/>
    <cellStyle name="Обычный 5 23 19 5 3" xfId="52983"/>
    <cellStyle name="Обычный 5 23 19 6" xfId="23110"/>
    <cellStyle name="Обычный 5 23 19 6 2" xfId="52984"/>
    <cellStyle name="Обычный 5 23 19 7" xfId="23111"/>
    <cellStyle name="Обычный 5 23 19 7 2" xfId="52985"/>
    <cellStyle name="Обычный 5 23 19 8" xfId="52986"/>
    <cellStyle name="Обычный 5 23 2" xfId="23112"/>
    <cellStyle name="Обычный 5 23 2 2" xfId="23113"/>
    <cellStyle name="Обычный 5 23 2 2 2" xfId="23114"/>
    <cellStyle name="Обычный 5 23 2 2 2 2" xfId="23115"/>
    <cellStyle name="Обычный 5 23 2 2 2 2 2" xfId="52987"/>
    <cellStyle name="Обычный 5 23 2 2 2 3" xfId="52988"/>
    <cellStyle name="Обычный 5 23 2 2 3" xfId="23116"/>
    <cellStyle name="Обычный 5 23 2 2 3 2" xfId="52989"/>
    <cellStyle name="Обычный 5 23 2 2 4" xfId="52990"/>
    <cellStyle name="Обычный 5 23 2 3" xfId="23117"/>
    <cellStyle name="Обычный 5 23 2 3 2" xfId="23118"/>
    <cellStyle name="Обычный 5 23 2 3 2 2" xfId="23119"/>
    <cellStyle name="Обычный 5 23 2 3 2 2 2" xfId="52991"/>
    <cellStyle name="Обычный 5 23 2 3 2 3" xfId="52992"/>
    <cellStyle name="Обычный 5 23 2 3 3" xfId="23120"/>
    <cellStyle name="Обычный 5 23 2 3 3 2" xfId="52993"/>
    <cellStyle name="Обычный 5 23 2 3 4" xfId="52994"/>
    <cellStyle name="Обычный 5 23 2 4" xfId="23121"/>
    <cellStyle name="Обычный 5 23 2 4 2" xfId="23122"/>
    <cellStyle name="Обычный 5 23 2 4 2 2" xfId="23123"/>
    <cellStyle name="Обычный 5 23 2 4 2 2 2" xfId="52995"/>
    <cellStyle name="Обычный 5 23 2 4 2 3" xfId="52996"/>
    <cellStyle name="Обычный 5 23 2 4 3" xfId="23124"/>
    <cellStyle name="Обычный 5 23 2 4 3 2" xfId="52997"/>
    <cellStyle name="Обычный 5 23 2 4 4" xfId="52998"/>
    <cellStyle name="Обычный 5 23 2 5" xfId="23125"/>
    <cellStyle name="Обычный 5 23 2 5 2" xfId="23126"/>
    <cellStyle name="Обычный 5 23 2 5 2 2" xfId="52999"/>
    <cellStyle name="Обычный 5 23 2 5 3" xfId="53000"/>
    <cellStyle name="Обычный 5 23 2 6" xfId="23127"/>
    <cellStyle name="Обычный 5 23 2 6 2" xfId="53001"/>
    <cellStyle name="Обычный 5 23 2 7" xfId="23128"/>
    <cellStyle name="Обычный 5 23 2 7 2" xfId="53002"/>
    <cellStyle name="Обычный 5 23 2 8" xfId="53003"/>
    <cellStyle name="Обычный 5 23 20" xfId="23129"/>
    <cellStyle name="Обычный 5 23 20 2" xfId="23130"/>
    <cellStyle name="Обычный 5 23 20 2 2" xfId="23131"/>
    <cellStyle name="Обычный 5 23 20 2 2 2" xfId="23132"/>
    <cellStyle name="Обычный 5 23 20 2 2 2 2" xfId="53004"/>
    <cellStyle name="Обычный 5 23 20 2 2 3" xfId="53005"/>
    <cellStyle name="Обычный 5 23 20 2 3" xfId="23133"/>
    <cellStyle name="Обычный 5 23 20 2 3 2" xfId="53006"/>
    <cellStyle name="Обычный 5 23 20 2 4" xfId="53007"/>
    <cellStyle name="Обычный 5 23 20 3" xfId="23134"/>
    <cellStyle name="Обычный 5 23 20 3 2" xfId="23135"/>
    <cellStyle name="Обычный 5 23 20 3 2 2" xfId="23136"/>
    <cellStyle name="Обычный 5 23 20 3 2 2 2" xfId="53008"/>
    <cellStyle name="Обычный 5 23 20 3 2 3" xfId="53009"/>
    <cellStyle name="Обычный 5 23 20 3 3" xfId="23137"/>
    <cellStyle name="Обычный 5 23 20 3 3 2" xfId="53010"/>
    <cellStyle name="Обычный 5 23 20 3 4" xfId="53011"/>
    <cellStyle name="Обычный 5 23 20 4" xfId="23138"/>
    <cellStyle name="Обычный 5 23 20 4 2" xfId="23139"/>
    <cellStyle name="Обычный 5 23 20 4 2 2" xfId="23140"/>
    <cellStyle name="Обычный 5 23 20 4 2 2 2" xfId="53012"/>
    <cellStyle name="Обычный 5 23 20 4 2 3" xfId="53013"/>
    <cellStyle name="Обычный 5 23 20 4 3" xfId="23141"/>
    <cellStyle name="Обычный 5 23 20 4 3 2" xfId="53014"/>
    <cellStyle name="Обычный 5 23 20 4 4" xfId="53015"/>
    <cellStyle name="Обычный 5 23 20 5" xfId="23142"/>
    <cellStyle name="Обычный 5 23 20 5 2" xfId="23143"/>
    <cellStyle name="Обычный 5 23 20 5 2 2" xfId="53016"/>
    <cellStyle name="Обычный 5 23 20 5 3" xfId="53017"/>
    <cellStyle name="Обычный 5 23 20 6" xfId="23144"/>
    <cellStyle name="Обычный 5 23 20 6 2" xfId="53018"/>
    <cellStyle name="Обычный 5 23 20 7" xfId="23145"/>
    <cellStyle name="Обычный 5 23 20 7 2" xfId="53019"/>
    <cellStyle name="Обычный 5 23 20 8" xfId="53020"/>
    <cellStyle name="Обычный 5 23 21" xfId="23146"/>
    <cellStyle name="Обычный 5 23 21 2" xfId="23147"/>
    <cellStyle name="Обычный 5 23 21 2 2" xfId="23148"/>
    <cellStyle name="Обычный 5 23 21 2 2 2" xfId="23149"/>
    <cellStyle name="Обычный 5 23 21 2 2 2 2" xfId="53021"/>
    <cellStyle name="Обычный 5 23 21 2 2 3" xfId="53022"/>
    <cellStyle name="Обычный 5 23 21 2 3" xfId="23150"/>
    <cellStyle name="Обычный 5 23 21 2 3 2" xfId="53023"/>
    <cellStyle name="Обычный 5 23 21 2 4" xfId="53024"/>
    <cellStyle name="Обычный 5 23 21 3" xfId="23151"/>
    <cellStyle name="Обычный 5 23 21 3 2" xfId="23152"/>
    <cellStyle name="Обычный 5 23 21 3 2 2" xfId="23153"/>
    <cellStyle name="Обычный 5 23 21 3 2 2 2" xfId="53025"/>
    <cellStyle name="Обычный 5 23 21 3 2 3" xfId="53026"/>
    <cellStyle name="Обычный 5 23 21 3 3" xfId="23154"/>
    <cellStyle name="Обычный 5 23 21 3 3 2" xfId="53027"/>
    <cellStyle name="Обычный 5 23 21 3 4" xfId="53028"/>
    <cellStyle name="Обычный 5 23 21 4" xfId="23155"/>
    <cellStyle name="Обычный 5 23 21 4 2" xfId="23156"/>
    <cellStyle name="Обычный 5 23 21 4 2 2" xfId="23157"/>
    <cellStyle name="Обычный 5 23 21 4 2 2 2" xfId="53029"/>
    <cellStyle name="Обычный 5 23 21 4 2 3" xfId="53030"/>
    <cellStyle name="Обычный 5 23 21 4 3" xfId="23158"/>
    <cellStyle name="Обычный 5 23 21 4 3 2" xfId="53031"/>
    <cellStyle name="Обычный 5 23 21 4 4" xfId="53032"/>
    <cellStyle name="Обычный 5 23 21 5" xfId="23159"/>
    <cellStyle name="Обычный 5 23 21 5 2" xfId="23160"/>
    <cellStyle name="Обычный 5 23 21 5 2 2" xfId="53033"/>
    <cellStyle name="Обычный 5 23 21 5 3" xfId="53034"/>
    <cellStyle name="Обычный 5 23 21 6" xfId="23161"/>
    <cellStyle name="Обычный 5 23 21 6 2" xfId="53035"/>
    <cellStyle name="Обычный 5 23 21 7" xfId="23162"/>
    <cellStyle name="Обычный 5 23 21 7 2" xfId="53036"/>
    <cellStyle name="Обычный 5 23 21 8" xfId="53037"/>
    <cellStyle name="Обычный 5 23 22" xfId="23163"/>
    <cellStyle name="Обычный 5 23 22 2" xfId="23164"/>
    <cellStyle name="Обычный 5 23 22 2 2" xfId="23165"/>
    <cellStyle name="Обычный 5 23 22 2 2 2" xfId="23166"/>
    <cellStyle name="Обычный 5 23 22 2 2 2 2" xfId="53038"/>
    <cellStyle name="Обычный 5 23 22 2 2 3" xfId="53039"/>
    <cellStyle name="Обычный 5 23 22 2 3" xfId="23167"/>
    <cellStyle name="Обычный 5 23 22 2 3 2" xfId="53040"/>
    <cellStyle name="Обычный 5 23 22 2 4" xfId="53041"/>
    <cellStyle name="Обычный 5 23 22 3" xfId="23168"/>
    <cellStyle name="Обычный 5 23 22 3 2" xfId="23169"/>
    <cellStyle name="Обычный 5 23 22 3 2 2" xfId="23170"/>
    <cellStyle name="Обычный 5 23 22 3 2 2 2" xfId="53042"/>
    <cellStyle name="Обычный 5 23 22 3 2 3" xfId="53043"/>
    <cellStyle name="Обычный 5 23 22 3 3" xfId="23171"/>
    <cellStyle name="Обычный 5 23 22 3 3 2" xfId="53044"/>
    <cellStyle name="Обычный 5 23 22 3 4" xfId="53045"/>
    <cellStyle name="Обычный 5 23 22 4" xfId="23172"/>
    <cellStyle name="Обычный 5 23 22 4 2" xfId="23173"/>
    <cellStyle name="Обычный 5 23 22 4 2 2" xfId="23174"/>
    <cellStyle name="Обычный 5 23 22 4 2 2 2" xfId="53046"/>
    <cellStyle name="Обычный 5 23 22 4 2 3" xfId="53047"/>
    <cellStyle name="Обычный 5 23 22 4 3" xfId="23175"/>
    <cellStyle name="Обычный 5 23 22 4 3 2" xfId="53048"/>
    <cellStyle name="Обычный 5 23 22 4 4" xfId="53049"/>
    <cellStyle name="Обычный 5 23 22 5" xfId="23176"/>
    <cellStyle name="Обычный 5 23 22 5 2" xfId="23177"/>
    <cellStyle name="Обычный 5 23 22 5 2 2" xfId="53050"/>
    <cellStyle name="Обычный 5 23 22 5 3" xfId="53051"/>
    <cellStyle name="Обычный 5 23 22 6" xfId="23178"/>
    <cellStyle name="Обычный 5 23 22 6 2" xfId="53052"/>
    <cellStyle name="Обычный 5 23 22 7" xfId="23179"/>
    <cellStyle name="Обычный 5 23 22 7 2" xfId="53053"/>
    <cellStyle name="Обычный 5 23 22 8" xfId="53054"/>
    <cellStyle name="Обычный 5 23 23" xfId="23180"/>
    <cellStyle name="Обычный 5 23 23 2" xfId="23181"/>
    <cellStyle name="Обычный 5 23 23 2 2" xfId="23182"/>
    <cellStyle name="Обычный 5 23 23 2 2 2" xfId="23183"/>
    <cellStyle name="Обычный 5 23 23 2 2 2 2" xfId="53055"/>
    <cellStyle name="Обычный 5 23 23 2 2 3" xfId="53056"/>
    <cellStyle name="Обычный 5 23 23 2 3" xfId="23184"/>
    <cellStyle name="Обычный 5 23 23 2 3 2" xfId="53057"/>
    <cellStyle name="Обычный 5 23 23 2 4" xfId="53058"/>
    <cellStyle name="Обычный 5 23 23 3" xfId="23185"/>
    <cellStyle name="Обычный 5 23 23 3 2" xfId="23186"/>
    <cellStyle name="Обычный 5 23 23 3 2 2" xfId="23187"/>
    <cellStyle name="Обычный 5 23 23 3 2 2 2" xfId="53059"/>
    <cellStyle name="Обычный 5 23 23 3 2 3" xfId="53060"/>
    <cellStyle name="Обычный 5 23 23 3 3" xfId="23188"/>
    <cellStyle name="Обычный 5 23 23 3 3 2" xfId="53061"/>
    <cellStyle name="Обычный 5 23 23 3 4" xfId="53062"/>
    <cellStyle name="Обычный 5 23 23 4" xfId="23189"/>
    <cellStyle name="Обычный 5 23 23 4 2" xfId="23190"/>
    <cellStyle name="Обычный 5 23 23 4 2 2" xfId="23191"/>
    <cellStyle name="Обычный 5 23 23 4 2 2 2" xfId="53063"/>
    <cellStyle name="Обычный 5 23 23 4 2 3" xfId="53064"/>
    <cellStyle name="Обычный 5 23 23 4 3" xfId="23192"/>
    <cellStyle name="Обычный 5 23 23 4 3 2" xfId="53065"/>
    <cellStyle name="Обычный 5 23 23 4 4" xfId="53066"/>
    <cellStyle name="Обычный 5 23 23 5" xfId="23193"/>
    <cellStyle name="Обычный 5 23 23 5 2" xfId="23194"/>
    <cellStyle name="Обычный 5 23 23 5 2 2" xfId="53067"/>
    <cellStyle name="Обычный 5 23 23 5 3" xfId="53068"/>
    <cellStyle name="Обычный 5 23 23 6" xfId="23195"/>
    <cellStyle name="Обычный 5 23 23 6 2" xfId="53069"/>
    <cellStyle name="Обычный 5 23 23 7" xfId="23196"/>
    <cellStyle name="Обычный 5 23 23 7 2" xfId="53070"/>
    <cellStyle name="Обычный 5 23 23 8" xfId="53071"/>
    <cellStyle name="Обычный 5 23 24" xfId="23197"/>
    <cellStyle name="Обычный 5 23 24 2" xfId="23198"/>
    <cellStyle name="Обычный 5 23 24 2 2" xfId="23199"/>
    <cellStyle name="Обычный 5 23 24 2 2 2" xfId="23200"/>
    <cellStyle name="Обычный 5 23 24 2 2 2 2" xfId="53072"/>
    <cellStyle name="Обычный 5 23 24 2 2 3" xfId="53073"/>
    <cellStyle name="Обычный 5 23 24 2 3" xfId="23201"/>
    <cellStyle name="Обычный 5 23 24 2 3 2" xfId="53074"/>
    <cellStyle name="Обычный 5 23 24 2 4" xfId="53075"/>
    <cellStyle name="Обычный 5 23 24 3" xfId="23202"/>
    <cellStyle name="Обычный 5 23 24 3 2" xfId="23203"/>
    <cellStyle name="Обычный 5 23 24 3 2 2" xfId="23204"/>
    <cellStyle name="Обычный 5 23 24 3 2 2 2" xfId="53076"/>
    <cellStyle name="Обычный 5 23 24 3 2 3" xfId="53077"/>
    <cellStyle name="Обычный 5 23 24 3 3" xfId="23205"/>
    <cellStyle name="Обычный 5 23 24 3 3 2" xfId="53078"/>
    <cellStyle name="Обычный 5 23 24 3 4" xfId="53079"/>
    <cellStyle name="Обычный 5 23 24 4" xfId="23206"/>
    <cellStyle name="Обычный 5 23 24 4 2" xfId="23207"/>
    <cellStyle name="Обычный 5 23 24 4 2 2" xfId="23208"/>
    <cellStyle name="Обычный 5 23 24 4 2 2 2" xfId="53080"/>
    <cellStyle name="Обычный 5 23 24 4 2 3" xfId="53081"/>
    <cellStyle name="Обычный 5 23 24 4 3" xfId="23209"/>
    <cellStyle name="Обычный 5 23 24 4 3 2" xfId="53082"/>
    <cellStyle name="Обычный 5 23 24 4 4" xfId="53083"/>
    <cellStyle name="Обычный 5 23 24 5" xfId="23210"/>
    <cellStyle name="Обычный 5 23 24 5 2" xfId="23211"/>
    <cellStyle name="Обычный 5 23 24 5 2 2" xfId="53084"/>
    <cellStyle name="Обычный 5 23 24 5 3" xfId="53085"/>
    <cellStyle name="Обычный 5 23 24 6" xfId="23212"/>
    <cellStyle name="Обычный 5 23 24 6 2" xfId="53086"/>
    <cellStyle name="Обычный 5 23 24 7" xfId="23213"/>
    <cellStyle name="Обычный 5 23 24 7 2" xfId="53087"/>
    <cellStyle name="Обычный 5 23 24 8" xfId="53088"/>
    <cellStyle name="Обычный 5 23 25" xfId="23214"/>
    <cellStyle name="Обычный 5 23 25 2" xfId="23215"/>
    <cellStyle name="Обычный 5 23 25 2 2" xfId="23216"/>
    <cellStyle name="Обычный 5 23 25 2 2 2" xfId="23217"/>
    <cellStyle name="Обычный 5 23 25 2 2 2 2" xfId="53089"/>
    <cellStyle name="Обычный 5 23 25 2 2 3" xfId="53090"/>
    <cellStyle name="Обычный 5 23 25 2 3" xfId="23218"/>
    <cellStyle name="Обычный 5 23 25 2 3 2" xfId="53091"/>
    <cellStyle name="Обычный 5 23 25 2 4" xfId="53092"/>
    <cellStyle name="Обычный 5 23 25 3" xfId="23219"/>
    <cellStyle name="Обычный 5 23 25 3 2" xfId="23220"/>
    <cellStyle name="Обычный 5 23 25 3 2 2" xfId="23221"/>
    <cellStyle name="Обычный 5 23 25 3 2 2 2" xfId="53093"/>
    <cellStyle name="Обычный 5 23 25 3 2 3" xfId="53094"/>
    <cellStyle name="Обычный 5 23 25 3 3" xfId="23222"/>
    <cellStyle name="Обычный 5 23 25 3 3 2" xfId="53095"/>
    <cellStyle name="Обычный 5 23 25 3 4" xfId="53096"/>
    <cellStyle name="Обычный 5 23 25 4" xfId="23223"/>
    <cellStyle name="Обычный 5 23 25 4 2" xfId="23224"/>
    <cellStyle name="Обычный 5 23 25 4 2 2" xfId="23225"/>
    <cellStyle name="Обычный 5 23 25 4 2 2 2" xfId="53097"/>
    <cellStyle name="Обычный 5 23 25 4 2 3" xfId="53098"/>
    <cellStyle name="Обычный 5 23 25 4 3" xfId="23226"/>
    <cellStyle name="Обычный 5 23 25 4 3 2" xfId="53099"/>
    <cellStyle name="Обычный 5 23 25 4 4" xfId="53100"/>
    <cellStyle name="Обычный 5 23 25 5" xfId="23227"/>
    <cellStyle name="Обычный 5 23 25 5 2" xfId="23228"/>
    <cellStyle name="Обычный 5 23 25 5 2 2" xfId="53101"/>
    <cellStyle name="Обычный 5 23 25 5 3" xfId="53102"/>
    <cellStyle name="Обычный 5 23 25 6" xfId="23229"/>
    <cellStyle name="Обычный 5 23 25 6 2" xfId="53103"/>
    <cellStyle name="Обычный 5 23 25 7" xfId="23230"/>
    <cellStyle name="Обычный 5 23 25 7 2" xfId="53104"/>
    <cellStyle name="Обычный 5 23 25 8" xfId="53105"/>
    <cellStyle name="Обычный 5 23 26" xfId="23231"/>
    <cellStyle name="Обычный 5 23 26 2" xfId="23232"/>
    <cellStyle name="Обычный 5 23 26 2 2" xfId="23233"/>
    <cellStyle name="Обычный 5 23 26 2 2 2" xfId="23234"/>
    <cellStyle name="Обычный 5 23 26 2 2 2 2" xfId="53106"/>
    <cellStyle name="Обычный 5 23 26 2 2 3" xfId="53107"/>
    <cellStyle name="Обычный 5 23 26 2 3" xfId="23235"/>
    <cellStyle name="Обычный 5 23 26 2 3 2" xfId="53108"/>
    <cellStyle name="Обычный 5 23 26 2 4" xfId="53109"/>
    <cellStyle name="Обычный 5 23 26 3" xfId="23236"/>
    <cellStyle name="Обычный 5 23 26 3 2" xfId="23237"/>
    <cellStyle name="Обычный 5 23 26 3 2 2" xfId="23238"/>
    <cellStyle name="Обычный 5 23 26 3 2 2 2" xfId="53110"/>
    <cellStyle name="Обычный 5 23 26 3 2 3" xfId="53111"/>
    <cellStyle name="Обычный 5 23 26 3 3" xfId="23239"/>
    <cellStyle name="Обычный 5 23 26 3 3 2" xfId="53112"/>
    <cellStyle name="Обычный 5 23 26 3 4" xfId="53113"/>
    <cellStyle name="Обычный 5 23 26 4" xfId="23240"/>
    <cellStyle name="Обычный 5 23 26 4 2" xfId="23241"/>
    <cellStyle name="Обычный 5 23 26 4 2 2" xfId="23242"/>
    <cellStyle name="Обычный 5 23 26 4 2 2 2" xfId="53114"/>
    <cellStyle name="Обычный 5 23 26 4 2 3" xfId="53115"/>
    <cellStyle name="Обычный 5 23 26 4 3" xfId="23243"/>
    <cellStyle name="Обычный 5 23 26 4 3 2" xfId="53116"/>
    <cellStyle name="Обычный 5 23 26 4 4" xfId="53117"/>
    <cellStyle name="Обычный 5 23 26 5" xfId="23244"/>
    <cellStyle name="Обычный 5 23 26 5 2" xfId="23245"/>
    <cellStyle name="Обычный 5 23 26 5 2 2" xfId="53118"/>
    <cellStyle name="Обычный 5 23 26 5 3" xfId="53119"/>
    <cellStyle name="Обычный 5 23 26 6" xfId="23246"/>
    <cellStyle name="Обычный 5 23 26 6 2" xfId="53120"/>
    <cellStyle name="Обычный 5 23 26 7" xfId="23247"/>
    <cellStyle name="Обычный 5 23 26 7 2" xfId="53121"/>
    <cellStyle name="Обычный 5 23 26 8" xfId="53122"/>
    <cellStyle name="Обычный 5 23 27" xfId="23248"/>
    <cellStyle name="Обычный 5 23 27 2" xfId="23249"/>
    <cellStyle name="Обычный 5 23 27 2 2" xfId="23250"/>
    <cellStyle name="Обычный 5 23 27 2 2 2" xfId="23251"/>
    <cellStyle name="Обычный 5 23 27 2 2 2 2" xfId="53123"/>
    <cellStyle name="Обычный 5 23 27 2 2 3" xfId="53124"/>
    <cellStyle name="Обычный 5 23 27 2 3" xfId="23252"/>
    <cellStyle name="Обычный 5 23 27 2 3 2" xfId="53125"/>
    <cellStyle name="Обычный 5 23 27 2 4" xfId="53126"/>
    <cellStyle name="Обычный 5 23 27 3" xfId="23253"/>
    <cellStyle name="Обычный 5 23 27 3 2" xfId="23254"/>
    <cellStyle name="Обычный 5 23 27 3 2 2" xfId="23255"/>
    <cellStyle name="Обычный 5 23 27 3 2 2 2" xfId="53127"/>
    <cellStyle name="Обычный 5 23 27 3 2 3" xfId="53128"/>
    <cellStyle name="Обычный 5 23 27 3 3" xfId="23256"/>
    <cellStyle name="Обычный 5 23 27 3 3 2" xfId="53129"/>
    <cellStyle name="Обычный 5 23 27 3 4" xfId="53130"/>
    <cellStyle name="Обычный 5 23 27 4" xfId="23257"/>
    <cellStyle name="Обычный 5 23 27 4 2" xfId="23258"/>
    <cellStyle name="Обычный 5 23 27 4 2 2" xfId="23259"/>
    <cellStyle name="Обычный 5 23 27 4 2 2 2" xfId="53131"/>
    <cellStyle name="Обычный 5 23 27 4 2 3" xfId="53132"/>
    <cellStyle name="Обычный 5 23 27 4 3" xfId="23260"/>
    <cellStyle name="Обычный 5 23 27 4 3 2" xfId="53133"/>
    <cellStyle name="Обычный 5 23 27 4 4" xfId="53134"/>
    <cellStyle name="Обычный 5 23 27 5" xfId="23261"/>
    <cellStyle name="Обычный 5 23 27 5 2" xfId="23262"/>
    <cellStyle name="Обычный 5 23 27 5 2 2" xfId="53135"/>
    <cellStyle name="Обычный 5 23 27 5 3" xfId="53136"/>
    <cellStyle name="Обычный 5 23 27 6" xfId="23263"/>
    <cellStyle name="Обычный 5 23 27 6 2" xfId="53137"/>
    <cellStyle name="Обычный 5 23 27 7" xfId="23264"/>
    <cellStyle name="Обычный 5 23 27 7 2" xfId="53138"/>
    <cellStyle name="Обычный 5 23 27 8" xfId="53139"/>
    <cellStyle name="Обычный 5 23 28" xfId="23265"/>
    <cellStyle name="Обычный 5 23 28 2" xfId="23266"/>
    <cellStyle name="Обычный 5 23 28 2 2" xfId="23267"/>
    <cellStyle name="Обычный 5 23 28 2 2 2" xfId="23268"/>
    <cellStyle name="Обычный 5 23 28 2 2 2 2" xfId="53140"/>
    <cellStyle name="Обычный 5 23 28 2 2 3" xfId="53141"/>
    <cellStyle name="Обычный 5 23 28 2 3" xfId="23269"/>
    <cellStyle name="Обычный 5 23 28 2 3 2" xfId="53142"/>
    <cellStyle name="Обычный 5 23 28 2 4" xfId="53143"/>
    <cellStyle name="Обычный 5 23 28 3" xfId="23270"/>
    <cellStyle name="Обычный 5 23 28 3 2" xfId="23271"/>
    <cellStyle name="Обычный 5 23 28 3 2 2" xfId="23272"/>
    <cellStyle name="Обычный 5 23 28 3 2 2 2" xfId="53144"/>
    <cellStyle name="Обычный 5 23 28 3 2 3" xfId="53145"/>
    <cellStyle name="Обычный 5 23 28 3 3" xfId="23273"/>
    <cellStyle name="Обычный 5 23 28 3 3 2" xfId="53146"/>
    <cellStyle name="Обычный 5 23 28 3 4" xfId="53147"/>
    <cellStyle name="Обычный 5 23 28 4" xfId="23274"/>
    <cellStyle name="Обычный 5 23 28 4 2" xfId="23275"/>
    <cellStyle name="Обычный 5 23 28 4 2 2" xfId="23276"/>
    <cellStyle name="Обычный 5 23 28 4 2 2 2" xfId="53148"/>
    <cellStyle name="Обычный 5 23 28 4 2 3" xfId="53149"/>
    <cellStyle name="Обычный 5 23 28 4 3" xfId="23277"/>
    <cellStyle name="Обычный 5 23 28 4 3 2" xfId="53150"/>
    <cellStyle name="Обычный 5 23 28 4 4" xfId="53151"/>
    <cellStyle name="Обычный 5 23 28 5" xfId="23278"/>
    <cellStyle name="Обычный 5 23 28 5 2" xfId="23279"/>
    <cellStyle name="Обычный 5 23 28 5 2 2" xfId="53152"/>
    <cellStyle name="Обычный 5 23 28 5 3" xfId="53153"/>
    <cellStyle name="Обычный 5 23 28 6" xfId="23280"/>
    <cellStyle name="Обычный 5 23 28 6 2" xfId="53154"/>
    <cellStyle name="Обычный 5 23 28 7" xfId="23281"/>
    <cellStyle name="Обычный 5 23 28 7 2" xfId="53155"/>
    <cellStyle name="Обычный 5 23 28 8" xfId="53156"/>
    <cellStyle name="Обычный 5 23 29" xfId="23282"/>
    <cellStyle name="Обычный 5 23 29 2" xfId="23283"/>
    <cellStyle name="Обычный 5 23 29 2 2" xfId="23284"/>
    <cellStyle name="Обычный 5 23 29 2 2 2" xfId="23285"/>
    <cellStyle name="Обычный 5 23 29 2 2 2 2" xfId="53157"/>
    <cellStyle name="Обычный 5 23 29 2 2 3" xfId="53158"/>
    <cellStyle name="Обычный 5 23 29 2 3" xfId="23286"/>
    <cellStyle name="Обычный 5 23 29 2 3 2" xfId="53159"/>
    <cellStyle name="Обычный 5 23 29 2 4" xfId="53160"/>
    <cellStyle name="Обычный 5 23 29 3" xfId="23287"/>
    <cellStyle name="Обычный 5 23 29 3 2" xfId="23288"/>
    <cellStyle name="Обычный 5 23 29 3 2 2" xfId="23289"/>
    <cellStyle name="Обычный 5 23 29 3 2 2 2" xfId="53161"/>
    <cellStyle name="Обычный 5 23 29 3 2 3" xfId="53162"/>
    <cellStyle name="Обычный 5 23 29 3 3" xfId="23290"/>
    <cellStyle name="Обычный 5 23 29 3 3 2" xfId="53163"/>
    <cellStyle name="Обычный 5 23 29 3 4" xfId="53164"/>
    <cellStyle name="Обычный 5 23 29 4" xfId="23291"/>
    <cellStyle name="Обычный 5 23 29 4 2" xfId="23292"/>
    <cellStyle name="Обычный 5 23 29 4 2 2" xfId="23293"/>
    <cellStyle name="Обычный 5 23 29 4 2 2 2" xfId="53165"/>
    <cellStyle name="Обычный 5 23 29 4 2 3" xfId="53166"/>
    <cellStyle name="Обычный 5 23 29 4 3" xfId="23294"/>
    <cellStyle name="Обычный 5 23 29 4 3 2" xfId="53167"/>
    <cellStyle name="Обычный 5 23 29 4 4" xfId="53168"/>
    <cellStyle name="Обычный 5 23 29 5" xfId="23295"/>
    <cellStyle name="Обычный 5 23 29 5 2" xfId="23296"/>
    <cellStyle name="Обычный 5 23 29 5 2 2" xfId="53169"/>
    <cellStyle name="Обычный 5 23 29 5 3" xfId="53170"/>
    <cellStyle name="Обычный 5 23 29 6" xfId="23297"/>
    <cellStyle name="Обычный 5 23 29 6 2" xfId="53171"/>
    <cellStyle name="Обычный 5 23 29 7" xfId="23298"/>
    <cellStyle name="Обычный 5 23 29 7 2" xfId="53172"/>
    <cellStyle name="Обычный 5 23 29 8" xfId="53173"/>
    <cellStyle name="Обычный 5 23 3" xfId="23299"/>
    <cellStyle name="Обычный 5 23 3 2" xfId="23300"/>
    <cellStyle name="Обычный 5 23 3 2 2" xfId="23301"/>
    <cellStyle name="Обычный 5 23 3 2 2 2" xfId="23302"/>
    <cellStyle name="Обычный 5 23 3 2 2 2 2" xfId="53174"/>
    <cellStyle name="Обычный 5 23 3 2 2 3" xfId="53175"/>
    <cellStyle name="Обычный 5 23 3 2 3" xfId="23303"/>
    <cellStyle name="Обычный 5 23 3 2 3 2" xfId="53176"/>
    <cellStyle name="Обычный 5 23 3 2 4" xfId="53177"/>
    <cellStyle name="Обычный 5 23 3 3" xfId="23304"/>
    <cellStyle name="Обычный 5 23 3 3 2" xfId="23305"/>
    <cellStyle name="Обычный 5 23 3 3 2 2" xfId="23306"/>
    <cellStyle name="Обычный 5 23 3 3 2 2 2" xfId="53178"/>
    <cellStyle name="Обычный 5 23 3 3 2 3" xfId="53179"/>
    <cellStyle name="Обычный 5 23 3 3 3" xfId="23307"/>
    <cellStyle name="Обычный 5 23 3 3 3 2" xfId="53180"/>
    <cellStyle name="Обычный 5 23 3 3 4" xfId="53181"/>
    <cellStyle name="Обычный 5 23 3 4" xfId="23308"/>
    <cellStyle name="Обычный 5 23 3 4 2" xfId="23309"/>
    <cellStyle name="Обычный 5 23 3 4 2 2" xfId="23310"/>
    <cellStyle name="Обычный 5 23 3 4 2 2 2" xfId="53182"/>
    <cellStyle name="Обычный 5 23 3 4 2 3" xfId="53183"/>
    <cellStyle name="Обычный 5 23 3 4 3" xfId="23311"/>
    <cellStyle name="Обычный 5 23 3 4 3 2" xfId="53184"/>
    <cellStyle name="Обычный 5 23 3 4 4" xfId="53185"/>
    <cellStyle name="Обычный 5 23 3 5" xfId="23312"/>
    <cellStyle name="Обычный 5 23 3 5 2" xfId="23313"/>
    <cellStyle name="Обычный 5 23 3 5 2 2" xfId="53186"/>
    <cellStyle name="Обычный 5 23 3 5 3" xfId="53187"/>
    <cellStyle name="Обычный 5 23 3 6" xfId="23314"/>
    <cellStyle name="Обычный 5 23 3 6 2" xfId="53188"/>
    <cellStyle name="Обычный 5 23 3 7" xfId="23315"/>
    <cellStyle name="Обычный 5 23 3 7 2" xfId="53189"/>
    <cellStyle name="Обычный 5 23 3 8" xfId="53190"/>
    <cellStyle name="Обычный 5 23 30" xfId="23316"/>
    <cellStyle name="Обычный 5 23 30 2" xfId="23317"/>
    <cellStyle name="Обычный 5 23 30 2 2" xfId="23318"/>
    <cellStyle name="Обычный 5 23 30 2 2 2" xfId="53191"/>
    <cellStyle name="Обычный 5 23 30 2 3" xfId="53192"/>
    <cellStyle name="Обычный 5 23 30 3" xfId="23319"/>
    <cellStyle name="Обычный 5 23 30 3 2" xfId="53193"/>
    <cellStyle name="Обычный 5 23 30 4" xfId="53194"/>
    <cellStyle name="Обычный 5 23 31" xfId="23320"/>
    <cellStyle name="Обычный 5 23 31 2" xfId="23321"/>
    <cellStyle name="Обычный 5 23 31 2 2" xfId="23322"/>
    <cellStyle name="Обычный 5 23 31 2 2 2" xfId="53195"/>
    <cellStyle name="Обычный 5 23 31 2 3" xfId="53196"/>
    <cellStyle name="Обычный 5 23 31 3" xfId="23323"/>
    <cellStyle name="Обычный 5 23 31 3 2" xfId="53197"/>
    <cellStyle name="Обычный 5 23 31 4" xfId="53198"/>
    <cellStyle name="Обычный 5 23 32" xfId="23324"/>
    <cellStyle name="Обычный 5 23 32 2" xfId="23325"/>
    <cellStyle name="Обычный 5 23 32 2 2" xfId="23326"/>
    <cellStyle name="Обычный 5 23 32 2 2 2" xfId="53199"/>
    <cellStyle name="Обычный 5 23 32 2 3" xfId="53200"/>
    <cellStyle name="Обычный 5 23 32 3" xfId="23327"/>
    <cellStyle name="Обычный 5 23 32 3 2" xfId="53201"/>
    <cellStyle name="Обычный 5 23 32 4" xfId="53202"/>
    <cellStyle name="Обычный 5 23 33" xfId="23328"/>
    <cellStyle name="Обычный 5 23 33 2" xfId="23329"/>
    <cellStyle name="Обычный 5 23 33 2 2" xfId="53203"/>
    <cellStyle name="Обычный 5 23 33 3" xfId="53204"/>
    <cellStyle name="Обычный 5 23 34" xfId="23330"/>
    <cellStyle name="Обычный 5 23 34 2" xfId="53205"/>
    <cellStyle name="Обычный 5 23 35" xfId="23331"/>
    <cellStyle name="Обычный 5 23 35 2" xfId="53206"/>
    <cellStyle name="Обычный 5 23 36" xfId="53207"/>
    <cellStyle name="Обычный 5 23 4" xfId="23332"/>
    <cellStyle name="Обычный 5 23 4 2" xfId="23333"/>
    <cellStyle name="Обычный 5 23 4 2 2" xfId="23334"/>
    <cellStyle name="Обычный 5 23 4 2 2 2" xfId="23335"/>
    <cellStyle name="Обычный 5 23 4 2 2 2 2" xfId="53208"/>
    <cellStyle name="Обычный 5 23 4 2 2 3" xfId="53209"/>
    <cellStyle name="Обычный 5 23 4 2 3" xfId="23336"/>
    <cellStyle name="Обычный 5 23 4 2 3 2" xfId="53210"/>
    <cellStyle name="Обычный 5 23 4 2 4" xfId="53211"/>
    <cellStyle name="Обычный 5 23 4 3" xfId="23337"/>
    <cellStyle name="Обычный 5 23 4 3 2" xfId="23338"/>
    <cellStyle name="Обычный 5 23 4 3 2 2" xfId="23339"/>
    <cellStyle name="Обычный 5 23 4 3 2 2 2" xfId="53212"/>
    <cellStyle name="Обычный 5 23 4 3 2 3" xfId="53213"/>
    <cellStyle name="Обычный 5 23 4 3 3" xfId="23340"/>
    <cellStyle name="Обычный 5 23 4 3 3 2" xfId="53214"/>
    <cellStyle name="Обычный 5 23 4 3 4" xfId="53215"/>
    <cellStyle name="Обычный 5 23 4 4" xfId="23341"/>
    <cellStyle name="Обычный 5 23 4 4 2" xfId="23342"/>
    <cellStyle name="Обычный 5 23 4 4 2 2" xfId="23343"/>
    <cellStyle name="Обычный 5 23 4 4 2 2 2" xfId="53216"/>
    <cellStyle name="Обычный 5 23 4 4 2 3" xfId="53217"/>
    <cellStyle name="Обычный 5 23 4 4 3" xfId="23344"/>
    <cellStyle name="Обычный 5 23 4 4 3 2" xfId="53218"/>
    <cellStyle name="Обычный 5 23 4 4 4" xfId="53219"/>
    <cellStyle name="Обычный 5 23 4 5" xfId="23345"/>
    <cellStyle name="Обычный 5 23 4 5 2" xfId="23346"/>
    <cellStyle name="Обычный 5 23 4 5 2 2" xfId="53220"/>
    <cellStyle name="Обычный 5 23 4 5 3" xfId="53221"/>
    <cellStyle name="Обычный 5 23 4 6" xfId="23347"/>
    <cellStyle name="Обычный 5 23 4 6 2" xfId="53222"/>
    <cellStyle name="Обычный 5 23 4 7" xfId="23348"/>
    <cellStyle name="Обычный 5 23 4 7 2" xfId="53223"/>
    <cellStyle name="Обычный 5 23 4 8" xfId="53224"/>
    <cellStyle name="Обычный 5 23 5" xfId="23349"/>
    <cellStyle name="Обычный 5 23 5 2" xfId="23350"/>
    <cellStyle name="Обычный 5 23 5 2 2" xfId="23351"/>
    <cellStyle name="Обычный 5 23 5 2 2 2" xfId="23352"/>
    <cellStyle name="Обычный 5 23 5 2 2 2 2" xfId="53225"/>
    <cellStyle name="Обычный 5 23 5 2 2 3" xfId="53226"/>
    <cellStyle name="Обычный 5 23 5 2 3" xfId="23353"/>
    <cellStyle name="Обычный 5 23 5 2 3 2" xfId="53227"/>
    <cellStyle name="Обычный 5 23 5 2 4" xfId="53228"/>
    <cellStyle name="Обычный 5 23 5 3" xfId="23354"/>
    <cellStyle name="Обычный 5 23 5 3 2" xfId="23355"/>
    <cellStyle name="Обычный 5 23 5 3 2 2" xfId="23356"/>
    <cellStyle name="Обычный 5 23 5 3 2 2 2" xfId="53229"/>
    <cellStyle name="Обычный 5 23 5 3 2 3" xfId="53230"/>
    <cellStyle name="Обычный 5 23 5 3 3" xfId="23357"/>
    <cellStyle name="Обычный 5 23 5 3 3 2" xfId="53231"/>
    <cellStyle name="Обычный 5 23 5 3 4" xfId="53232"/>
    <cellStyle name="Обычный 5 23 5 4" xfId="23358"/>
    <cellStyle name="Обычный 5 23 5 4 2" xfId="23359"/>
    <cellStyle name="Обычный 5 23 5 4 2 2" xfId="23360"/>
    <cellStyle name="Обычный 5 23 5 4 2 2 2" xfId="53233"/>
    <cellStyle name="Обычный 5 23 5 4 2 3" xfId="53234"/>
    <cellStyle name="Обычный 5 23 5 4 3" xfId="23361"/>
    <cellStyle name="Обычный 5 23 5 4 3 2" xfId="53235"/>
    <cellStyle name="Обычный 5 23 5 4 4" xfId="53236"/>
    <cellStyle name="Обычный 5 23 5 5" xfId="23362"/>
    <cellStyle name="Обычный 5 23 5 5 2" xfId="23363"/>
    <cellStyle name="Обычный 5 23 5 5 2 2" xfId="53237"/>
    <cellStyle name="Обычный 5 23 5 5 3" xfId="53238"/>
    <cellStyle name="Обычный 5 23 5 6" xfId="23364"/>
    <cellStyle name="Обычный 5 23 5 6 2" xfId="53239"/>
    <cellStyle name="Обычный 5 23 5 7" xfId="23365"/>
    <cellStyle name="Обычный 5 23 5 7 2" xfId="53240"/>
    <cellStyle name="Обычный 5 23 5 8" xfId="53241"/>
    <cellStyle name="Обычный 5 23 6" xfId="23366"/>
    <cellStyle name="Обычный 5 23 6 2" xfId="23367"/>
    <cellStyle name="Обычный 5 23 6 2 2" xfId="23368"/>
    <cellStyle name="Обычный 5 23 6 2 2 2" xfId="23369"/>
    <cellStyle name="Обычный 5 23 6 2 2 2 2" xfId="53242"/>
    <cellStyle name="Обычный 5 23 6 2 2 3" xfId="53243"/>
    <cellStyle name="Обычный 5 23 6 2 3" xfId="23370"/>
    <cellStyle name="Обычный 5 23 6 2 3 2" xfId="53244"/>
    <cellStyle name="Обычный 5 23 6 2 4" xfId="53245"/>
    <cellStyle name="Обычный 5 23 6 3" xfId="23371"/>
    <cellStyle name="Обычный 5 23 6 3 2" xfId="23372"/>
    <cellStyle name="Обычный 5 23 6 3 2 2" xfId="23373"/>
    <cellStyle name="Обычный 5 23 6 3 2 2 2" xfId="53246"/>
    <cellStyle name="Обычный 5 23 6 3 2 3" xfId="53247"/>
    <cellStyle name="Обычный 5 23 6 3 3" xfId="23374"/>
    <cellStyle name="Обычный 5 23 6 3 3 2" xfId="53248"/>
    <cellStyle name="Обычный 5 23 6 3 4" xfId="53249"/>
    <cellStyle name="Обычный 5 23 6 4" xfId="23375"/>
    <cellStyle name="Обычный 5 23 6 4 2" xfId="23376"/>
    <cellStyle name="Обычный 5 23 6 4 2 2" xfId="23377"/>
    <cellStyle name="Обычный 5 23 6 4 2 2 2" xfId="53250"/>
    <cellStyle name="Обычный 5 23 6 4 2 3" xfId="53251"/>
    <cellStyle name="Обычный 5 23 6 4 3" xfId="23378"/>
    <cellStyle name="Обычный 5 23 6 4 3 2" xfId="53252"/>
    <cellStyle name="Обычный 5 23 6 4 4" xfId="53253"/>
    <cellStyle name="Обычный 5 23 6 5" xfId="23379"/>
    <cellStyle name="Обычный 5 23 6 5 2" xfId="23380"/>
    <cellStyle name="Обычный 5 23 6 5 2 2" xfId="53254"/>
    <cellStyle name="Обычный 5 23 6 5 3" xfId="53255"/>
    <cellStyle name="Обычный 5 23 6 6" xfId="23381"/>
    <cellStyle name="Обычный 5 23 6 6 2" xfId="53256"/>
    <cellStyle name="Обычный 5 23 6 7" xfId="23382"/>
    <cellStyle name="Обычный 5 23 6 7 2" xfId="53257"/>
    <cellStyle name="Обычный 5 23 6 8" xfId="53258"/>
    <cellStyle name="Обычный 5 23 7" xfId="23383"/>
    <cellStyle name="Обычный 5 23 7 2" xfId="23384"/>
    <cellStyle name="Обычный 5 23 7 2 2" xfId="23385"/>
    <cellStyle name="Обычный 5 23 7 2 2 2" xfId="23386"/>
    <cellStyle name="Обычный 5 23 7 2 2 2 2" xfId="53259"/>
    <cellStyle name="Обычный 5 23 7 2 2 3" xfId="53260"/>
    <cellStyle name="Обычный 5 23 7 2 3" xfId="23387"/>
    <cellStyle name="Обычный 5 23 7 2 3 2" xfId="53261"/>
    <cellStyle name="Обычный 5 23 7 2 4" xfId="53262"/>
    <cellStyle name="Обычный 5 23 7 3" xfId="23388"/>
    <cellStyle name="Обычный 5 23 7 3 2" xfId="23389"/>
    <cellStyle name="Обычный 5 23 7 3 2 2" xfId="23390"/>
    <cellStyle name="Обычный 5 23 7 3 2 2 2" xfId="53263"/>
    <cellStyle name="Обычный 5 23 7 3 2 3" xfId="53264"/>
    <cellStyle name="Обычный 5 23 7 3 3" xfId="23391"/>
    <cellStyle name="Обычный 5 23 7 3 3 2" xfId="53265"/>
    <cellStyle name="Обычный 5 23 7 3 4" xfId="53266"/>
    <cellStyle name="Обычный 5 23 7 4" xfId="23392"/>
    <cellStyle name="Обычный 5 23 7 4 2" xfId="23393"/>
    <cellStyle name="Обычный 5 23 7 4 2 2" xfId="23394"/>
    <cellStyle name="Обычный 5 23 7 4 2 2 2" xfId="53267"/>
    <cellStyle name="Обычный 5 23 7 4 2 3" xfId="53268"/>
    <cellStyle name="Обычный 5 23 7 4 3" xfId="23395"/>
    <cellStyle name="Обычный 5 23 7 4 3 2" xfId="53269"/>
    <cellStyle name="Обычный 5 23 7 4 4" xfId="53270"/>
    <cellStyle name="Обычный 5 23 7 5" xfId="23396"/>
    <cellStyle name="Обычный 5 23 7 5 2" xfId="23397"/>
    <cellStyle name="Обычный 5 23 7 5 2 2" xfId="53271"/>
    <cellStyle name="Обычный 5 23 7 5 3" xfId="53272"/>
    <cellStyle name="Обычный 5 23 7 6" xfId="23398"/>
    <cellStyle name="Обычный 5 23 7 6 2" xfId="53273"/>
    <cellStyle name="Обычный 5 23 7 7" xfId="23399"/>
    <cellStyle name="Обычный 5 23 7 7 2" xfId="53274"/>
    <cellStyle name="Обычный 5 23 7 8" xfId="53275"/>
    <cellStyle name="Обычный 5 23 8" xfId="23400"/>
    <cellStyle name="Обычный 5 23 8 2" xfId="23401"/>
    <cellStyle name="Обычный 5 23 8 2 2" xfId="23402"/>
    <cellStyle name="Обычный 5 23 8 2 2 2" xfId="23403"/>
    <cellStyle name="Обычный 5 23 8 2 2 2 2" xfId="53276"/>
    <cellStyle name="Обычный 5 23 8 2 2 3" xfId="53277"/>
    <cellStyle name="Обычный 5 23 8 2 3" xfId="23404"/>
    <cellStyle name="Обычный 5 23 8 2 3 2" xfId="53278"/>
    <cellStyle name="Обычный 5 23 8 2 4" xfId="53279"/>
    <cellStyle name="Обычный 5 23 8 3" xfId="23405"/>
    <cellStyle name="Обычный 5 23 8 3 2" xfId="23406"/>
    <cellStyle name="Обычный 5 23 8 3 2 2" xfId="23407"/>
    <cellStyle name="Обычный 5 23 8 3 2 2 2" xfId="53280"/>
    <cellStyle name="Обычный 5 23 8 3 2 3" xfId="53281"/>
    <cellStyle name="Обычный 5 23 8 3 3" xfId="23408"/>
    <cellStyle name="Обычный 5 23 8 3 3 2" xfId="53282"/>
    <cellStyle name="Обычный 5 23 8 3 4" xfId="53283"/>
    <cellStyle name="Обычный 5 23 8 4" xfId="23409"/>
    <cellStyle name="Обычный 5 23 8 4 2" xfId="23410"/>
    <cellStyle name="Обычный 5 23 8 4 2 2" xfId="23411"/>
    <cellStyle name="Обычный 5 23 8 4 2 2 2" xfId="53284"/>
    <cellStyle name="Обычный 5 23 8 4 2 3" xfId="53285"/>
    <cellStyle name="Обычный 5 23 8 4 3" xfId="23412"/>
    <cellStyle name="Обычный 5 23 8 4 3 2" xfId="53286"/>
    <cellStyle name="Обычный 5 23 8 4 4" xfId="53287"/>
    <cellStyle name="Обычный 5 23 8 5" xfId="23413"/>
    <cellStyle name="Обычный 5 23 8 5 2" xfId="23414"/>
    <cellStyle name="Обычный 5 23 8 5 2 2" xfId="53288"/>
    <cellStyle name="Обычный 5 23 8 5 3" xfId="53289"/>
    <cellStyle name="Обычный 5 23 8 6" xfId="23415"/>
    <cellStyle name="Обычный 5 23 8 6 2" xfId="53290"/>
    <cellStyle name="Обычный 5 23 8 7" xfId="23416"/>
    <cellStyle name="Обычный 5 23 8 7 2" xfId="53291"/>
    <cellStyle name="Обычный 5 23 8 8" xfId="53292"/>
    <cellStyle name="Обычный 5 23 9" xfId="23417"/>
    <cellStyle name="Обычный 5 23 9 2" xfId="23418"/>
    <cellStyle name="Обычный 5 23 9 2 2" xfId="23419"/>
    <cellStyle name="Обычный 5 23 9 2 2 2" xfId="23420"/>
    <cellStyle name="Обычный 5 23 9 2 2 2 2" xfId="53293"/>
    <cellStyle name="Обычный 5 23 9 2 2 3" xfId="53294"/>
    <cellStyle name="Обычный 5 23 9 2 3" xfId="23421"/>
    <cellStyle name="Обычный 5 23 9 2 3 2" xfId="53295"/>
    <cellStyle name="Обычный 5 23 9 2 4" xfId="53296"/>
    <cellStyle name="Обычный 5 23 9 3" xfId="23422"/>
    <cellStyle name="Обычный 5 23 9 3 2" xfId="23423"/>
    <cellStyle name="Обычный 5 23 9 3 2 2" xfId="23424"/>
    <cellStyle name="Обычный 5 23 9 3 2 2 2" xfId="53297"/>
    <cellStyle name="Обычный 5 23 9 3 2 3" xfId="53298"/>
    <cellStyle name="Обычный 5 23 9 3 3" xfId="23425"/>
    <cellStyle name="Обычный 5 23 9 3 3 2" xfId="53299"/>
    <cellStyle name="Обычный 5 23 9 3 4" xfId="53300"/>
    <cellStyle name="Обычный 5 23 9 4" xfId="23426"/>
    <cellStyle name="Обычный 5 23 9 4 2" xfId="23427"/>
    <cellStyle name="Обычный 5 23 9 4 2 2" xfId="23428"/>
    <cellStyle name="Обычный 5 23 9 4 2 2 2" xfId="53301"/>
    <cellStyle name="Обычный 5 23 9 4 2 3" xfId="53302"/>
    <cellStyle name="Обычный 5 23 9 4 3" xfId="23429"/>
    <cellStyle name="Обычный 5 23 9 4 3 2" xfId="53303"/>
    <cellStyle name="Обычный 5 23 9 4 4" xfId="53304"/>
    <cellStyle name="Обычный 5 23 9 5" xfId="23430"/>
    <cellStyle name="Обычный 5 23 9 5 2" xfId="23431"/>
    <cellStyle name="Обычный 5 23 9 5 2 2" xfId="53305"/>
    <cellStyle name="Обычный 5 23 9 5 3" xfId="53306"/>
    <cellStyle name="Обычный 5 23 9 6" xfId="23432"/>
    <cellStyle name="Обычный 5 23 9 6 2" xfId="53307"/>
    <cellStyle name="Обычный 5 23 9 7" xfId="23433"/>
    <cellStyle name="Обычный 5 23 9 7 2" xfId="53308"/>
    <cellStyle name="Обычный 5 23 9 8" xfId="53309"/>
    <cellStyle name="Обычный 5 24" xfId="23434"/>
    <cellStyle name="Обычный 5 24 2" xfId="23435"/>
    <cellStyle name="Обычный 5 24 2 2" xfId="23436"/>
    <cellStyle name="Обычный 5 24 2 2 2" xfId="23437"/>
    <cellStyle name="Обычный 5 24 2 2 2 2" xfId="53310"/>
    <cellStyle name="Обычный 5 24 2 2 3" xfId="53311"/>
    <cellStyle name="Обычный 5 24 2 3" xfId="23438"/>
    <cellStyle name="Обычный 5 24 2 3 2" xfId="53312"/>
    <cellStyle name="Обычный 5 24 2 4" xfId="53313"/>
    <cellStyle name="Обычный 5 24 3" xfId="23439"/>
    <cellStyle name="Обычный 5 24 3 2" xfId="23440"/>
    <cellStyle name="Обычный 5 24 3 2 2" xfId="23441"/>
    <cellStyle name="Обычный 5 24 3 2 2 2" xfId="53314"/>
    <cellStyle name="Обычный 5 24 3 2 3" xfId="53315"/>
    <cellStyle name="Обычный 5 24 3 3" xfId="23442"/>
    <cellStyle name="Обычный 5 24 3 3 2" xfId="53316"/>
    <cellStyle name="Обычный 5 24 3 4" xfId="53317"/>
    <cellStyle name="Обычный 5 24 4" xfId="23443"/>
    <cellStyle name="Обычный 5 24 4 2" xfId="23444"/>
    <cellStyle name="Обычный 5 24 4 2 2" xfId="23445"/>
    <cellStyle name="Обычный 5 24 4 2 2 2" xfId="53318"/>
    <cellStyle name="Обычный 5 24 4 2 3" xfId="53319"/>
    <cellStyle name="Обычный 5 24 4 3" xfId="23446"/>
    <cellStyle name="Обычный 5 24 4 3 2" xfId="53320"/>
    <cellStyle name="Обычный 5 24 4 4" xfId="53321"/>
    <cellStyle name="Обычный 5 24 5" xfId="23447"/>
    <cellStyle name="Обычный 5 24 5 2" xfId="23448"/>
    <cellStyle name="Обычный 5 24 5 2 2" xfId="53322"/>
    <cellStyle name="Обычный 5 24 5 3" xfId="53323"/>
    <cellStyle name="Обычный 5 24 6" xfId="23449"/>
    <cellStyle name="Обычный 5 24 6 2" xfId="53324"/>
    <cellStyle name="Обычный 5 24 7" xfId="23450"/>
    <cellStyle name="Обычный 5 24 7 2" xfId="53325"/>
    <cellStyle name="Обычный 5 24 8" xfId="53326"/>
    <cellStyle name="Обычный 5 25" xfId="23451"/>
    <cellStyle name="Обычный 5 25 2" xfId="23452"/>
    <cellStyle name="Обычный 5 25 2 2" xfId="23453"/>
    <cellStyle name="Обычный 5 25 2 2 2" xfId="23454"/>
    <cellStyle name="Обычный 5 25 2 2 2 2" xfId="53327"/>
    <cellStyle name="Обычный 5 25 2 2 3" xfId="53328"/>
    <cellStyle name="Обычный 5 25 2 3" xfId="23455"/>
    <cellStyle name="Обычный 5 25 2 3 2" xfId="53329"/>
    <cellStyle name="Обычный 5 25 2 4" xfId="53330"/>
    <cellStyle name="Обычный 5 25 3" xfId="23456"/>
    <cellStyle name="Обычный 5 25 3 2" xfId="23457"/>
    <cellStyle name="Обычный 5 25 3 2 2" xfId="23458"/>
    <cellStyle name="Обычный 5 25 3 2 2 2" xfId="53331"/>
    <cellStyle name="Обычный 5 25 3 2 3" xfId="53332"/>
    <cellStyle name="Обычный 5 25 3 3" xfId="23459"/>
    <cellStyle name="Обычный 5 25 3 3 2" xfId="53333"/>
    <cellStyle name="Обычный 5 25 3 4" xfId="53334"/>
    <cellStyle name="Обычный 5 25 4" xfId="23460"/>
    <cellStyle name="Обычный 5 25 4 2" xfId="23461"/>
    <cellStyle name="Обычный 5 25 4 2 2" xfId="23462"/>
    <cellStyle name="Обычный 5 25 4 2 2 2" xfId="53335"/>
    <cellStyle name="Обычный 5 25 4 2 3" xfId="53336"/>
    <cellStyle name="Обычный 5 25 4 3" xfId="23463"/>
    <cellStyle name="Обычный 5 25 4 3 2" xfId="53337"/>
    <cellStyle name="Обычный 5 25 4 4" xfId="53338"/>
    <cellStyle name="Обычный 5 25 5" xfId="23464"/>
    <cellStyle name="Обычный 5 25 5 2" xfId="23465"/>
    <cellStyle name="Обычный 5 25 5 2 2" xfId="53339"/>
    <cellStyle name="Обычный 5 25 5 3" xfId="53340"/>
    <cellStyle name="Обычный 5 25 6" xfId="23466"/>
    <cellStyle name="Обычный 5 25 6 2" xfId="53341"/>
    <cellStyle name="Обычный 5 25 7" xfId="23467"/>
    <cellStyle name="Обычный 5 25 7 2" xfId="53342"/>
    <cellStyle name="Обычный 5 25 8" xfId="53343"/>
    <cellStyle name="Обычный 5 26" xfId="23468"/>
    <cellStyle name="Обычный 5 26 2" xfId="23469"/>
    <cellStyle name="Обычный 5 26 2 2" xfId="23470"/>
    <cellStyle name="Обычный 5 26 2 2 2" xfId="23471"/>
    <cellStyle name="Обычный 5 26 2 2 2 2" xfId="53344"/>
    <cellStyle name="Обычный 5 26 2 2 3" xfId="53345"/>
    <cellStyle name="Обычный 5 26 2 3" xfId="23472"/>
    <cellStyle name="Обычный 5 26 2 3 2" xfId="53346"/>
    <cellStyle name="Обычный 5 26 2 4" xfId="53347"/>
    <cellStyle name="Обычный 5 26 3" xfId="23473"/>
    <cellStyle name="Обычный 5 26 3 2" xfId="23474"/>
    <cellStyle name="Обычный 5 26 3 2 2" xfId="23475"/>
    <cellStyle name="Обычный 5 26 3 2 2 2" xfId="53348"/>
    <cellStyle name="Обычный 5 26 3 2 3" xfId="53349"/>
    <cellStyle name="Обычный 5 26 3 3" xfId="23476"/>
    <cellStyle name="Обычный 5 26 3 3 2" xfId="53350"/>
    <cellStyle name="Обычный 5 26 3 4" xfId="53351"/>
    <cellStyle name="Обычный 5 26 4" xfId="23477"/>
    <cellStyle name="Обычный 5 26 4 2" xfId="23478"/>
    <cellStyle name="Обычный 5 26 4 2 2" xfId="23479"/>
    <cellStyle name="Обычный 5 26 4 2 2 2" xfId="53352"/>
    <cellStyle name="Обычный 5 26 4 2 3" xfId="53353"/>
    <cellStyle name="Обычный 5 26 4 3" xfId="23480"/>
    <cellStyle name="Обычный 5 26 4 3 2" xfId="53354"/>
    <cellStyle name="Обычный 5 26 4 4" xfId="53355"/>
    <cellStyle name="Обычный 5 26 5" xfId="23481"/>
    <cellStyle name="Обычный 5 26 5 2" xfId="23482"/>
    <cellStyle name="Обычный 5 26 5 2 2" xfId="53356"/>
    <cellStyle name="Обычный 5 26 5 3" xfId="53357"/>
    <cellStyle name="Обычный 5 26 6" xfId="23483"/>
    <cellStyle name="Обычный 5 26 6 2" xfId="53358"/>
    <cellStyle name="Обычный 5 26 7" xfId="23484"/>
    <cellStyle name="Обычный 5 26 7 2" xfId="53359"/>
    <cellStyle name="Обычный 5 26 8" xfId="53360"/>
    <cellStyle name="Обычный 5 27" xfId="23485"/>
    <cellStyle name="Обычный 5 27 2" xfId="23486"/>
    <cellStyle name="Обычный 5 27 2 2" xfId="23487"/>
    <cellStyle name="Обычный 5 27 2 2 2" xfId="23488"/>
    <cellStyle name="Обычный 5 27 2 2 2 2" xfId="53361"/>
    <cellStyle name="Обычный 5 27 2 2 3" xfId="53362"/>
    <cellStyle name="Обычный 5 27 2 3" xfId="23489"/>
    <cellStyle name="Обычный 5 27 2 3 2" xfId="53363"/>
    <cellStyle name="Обычный 5 27 2 4" xfId="53364"/>
    <cellStyle name="Обычный 5 27 3" xfId="23490"/>
    <cellStyle name="Обычный 5 27 3 2" xfId="23491"/>
    <cellStyle name="Обычный 5 27 3 2 2" xfId="23492"/>
    <cellStyle name="Обычный 5 27 3 2 2 2" xfId="53365"/>
    <cellStyle name="Обычный 5 27 3 2 3" xfId="53366"/>
    <cellStyle name="Обычный 5 27 3 3" xfId="23493"/>
    <cellStyle name="Обычный 5 27 3 3 2" xfId="53367"/>
    <cellStyle name="Обычный 5 27 3 4" xfId="53368"/>
    <cellStyle name="Обычный 5 27 4" xfId="23494"/>
    <cellStyle name="Обычный 5 27 4 2" xfId="23495"/>
    <cellStyle name="Обычный 5 27 4 2 2" xfId="23496"/>
    <cellStyle name="Обычный 5 27 4 2 2 2" xfId="53369"/>
    <cellStyle name="Обычный 5 27 4 2 3" xfId="53370"/>
    <cellStyle name="Обычный 5 27 4 3" xfId="23497"/>
    <cellStyle name="Обычный 5 27 4 3 2" xfId="53371"/>
    <cellStyle name="Обычный 5 27 4 4" xfId="53372"/>
    <cellStyle name="Обычный 5 27 5" xfId="23498"/>
    <cellStyle name="Обычный 5 27 5 2" xfId="23499"/>
    <cellStyle name="Обычный 5 27 5 2 2" xfId="53373"/>
    <cellStyle name="Обычный 5 27 5 3" xfId="53374"/>
    <cellStyle name="Обычный 5 27 6" xfId="23500"/>
    <cellStyle name="Обычный 5 27 6 2" xfId="53375"/>
    <cellStyle name="Обычный 5 27 7" xfId="23501"/>
    <cellStyle name="Обычный 5 27 7 2" xfId="53376"/>
    <cellStyle name="Обычный 5 27 8" xfId="53377"/>
    <cellStyle name="Обычный 5 28" xfId="23502"/>
    <cellStyle name="Обычный 5 28 2" xfId="23503"/>
    <cellStyle name="Обычный 5 28 2 2" xfId="23504"/>
    <cellStyle name="Обычный 5 28 2 2 2" xfId="23505"/>
    <cellStyle name="Обычный 5 28 2 2 2 2" xfId="53378"/>
    <cellStyle name="Обычный 5 28 2 2 3" xfId="53379"/>
    <cellStyle name="Обычный 5 28 2 3" xfId="23506"/>
    <cellStyle name="Обычный 5 28 2 3 2" xfId="53380"/>
    <cellStyle name="Обычный 5 28 2 4" xfId="53381"/>
    <cellStyle name="Обычный 5 28 3" xfId="23507"/>
    <cellStyle name="Обычный 5 28 3 2" xfId="23508"/>
    <cellStyle name="Обычный 5 28 3 2 2" xfId="23509"/>
    <cellStyle name="Обычный 5 28 3 2 2 2" xfId="53382"/>
    <cellStyle name="Обычный 5 28 3 2 3" xfId="53383"/>
    <cellStyle name="Обычный 5 28 3 3" xfId="23510"/>
    <cellStyle name="Обычный 5 28 3 3 2" xfId="53384"/>
    <cellStyle name="Обычный 5 28 3 4" xfId="53385"/>
    <cellStyle name="Обычный 5 28 4" xfId="23511"/>
    <cellStyle name="Обычный 5 28 4 2" xfId="23512"/>
    <cellStyle name="Обычный 5 28 4 2 2" xfId="23513"/>
    <cellStyle name="Обычный 5 28 4 2 2 2" xfId="53386"/>
    <cellStyle name="Обычный 5 28 4 2 3" xfId="53387"/>
    <cellStyle name="Обычный 5 28 4 3" xfId="23514"/>
    <cellStyle name="Обычный 5 28 4 3 2" xfId="53388"/>
    <cellStyle name="Обычный 5 28 4 4" xfId="53389"/>
    <cellStyle name="Обычный 5 28 5" xfId="23515"/>
    <cellStyle name="Обычный 5 28 5 2" xfId="23516"/>
    <cellStyle name="Обычный 5 28 5 2 2" xfId="53390"/>
    <cellStyle name="Обычный 5 28 5 3" xfId="53391"/>
    <cellStyle name="Обычный 5 28 6" xfId="23517"/>
    <cellStyle name="Обычный 5 28 6 2" xfId="53392"/>
    <cellStyle name="Обычный 5 28 7" xfId="23518"/>
    <cellStyle name="Обычный 5 28 7 2" xfId="53393"/>
    <cellStyle name="Обычный 5 28 8" xfId="53394"/>
    <cellStyle name="Обычный 5 29" xfId="23519"/>
    <cellStyle name="Обычный 5 29 2" xfId="23520"/>
    <cellStyle name="Обычный 5 29 2 2" xfId="23521"/>
    <cellStyle name="Обычный 5 29 2 2 2" xfId="23522"/>
    <cellStyle name="Обычный 5 29 2 2 2 2" xfId="53395"/>
    <cellStyle name="Обычный 5 29 2 2 3" xfId="53396"/>
    <cellStyle name="Обычный 5 29 2 3" xfId="23523"/>
    <cellStyle name="Обычный 5 29 2 3 2" xfId="53397"/>
    <cellStyle name="Обычный 5 29 2 4" xfId="53398"/>
    <cellStyle name="Обычный 5 29 3" xfId="23524"/>
    <cellStyle name="Обычный 5 29 3 2" xfId="23525"/>
    <cellStyle name="Обычный 5 29 3 2 2" xfId="23526"/>
    <cellStyle name="Обычный 5 29 3 2 2 2" xfId="53399"/>
    <cellStyle name="Обычный 5 29 3 2 3" xfId="53400"/>
    <cellStyle name="Обычный 5 29 3 3" xfId="23527"/>
    <cellStyle name="Обычный 5 29 3 3 2" xfId="53401"/>
    <cellStyle name="Обычный 5 29 3 4" xfId="53402"/>
    <cellStyle name="Обычный 5 29 4" xfId="23528"/>
    <cellStyle name="Обычный 5 29 4 2" xfId="23529"/>
    <cellStyle name="Обычный 5 29 4 2 2" xfId="23530"/>
    <cellStyle name="Обычный 5 29 4 2 2 2" xfId="53403"/>
    <cellStyle name="Обычный 5 29 4 2 3" xfId="53404"/>
    <cellStyle name="Обычный 5 29 4 3" xfId="23531"/>
    <cellStyle name="Обычный 5 29 4 3 2" xfId="53405"/>
    <cellStyle name="Обычный 5 29 4 4" xfId="53406"/>
    <cellStyle name="Обычный 5 29 5" xfId="23532"/>
    <cellStyle name="Обычный 5 29 5 2" xfId="23533"/>
    <cellStyle name="Обычный 5 29 5 2 2" xfId="53407"/>
    <cellStyle name="Обычный 5 29 5 3" xfId="53408"/>
    <cellStyle name="Обычный 5 29 6" xfId="23534"/>
    <cellStyle name="Обычный 5 29 6 2" xfId="53409"/>
    <cellStyle name="Обычный 5 29 7" xfId="23535"/>
    <cellStyle name="Обычный 5 29 7 2" xfId="53410"/>
    <cellStyle name="Обычный 5 29 8" xfId="53411"/>
    <cellStyle name="Обычный 5 3" xfId="23536"/>
    <cellStyle name="Обычный 5 3 10" xfId="23537"/>
    <cellStyle name="Обычный 5 3 10 2" xfId="23538"/>
    <cellStyle name="Обычный 5 3 10 2 2" xfId="23539"/>
    <cellStyle name="Обычный 5 3 10 2 2 2" xfId="23540"/>
    <cellStyle name="Обычный 5 3 10 2 2 2 2" xfId="53412"/>
    <cellStyle name="Обычный 5 3 10 2 2 3" xfId="53413"/>
    <cellStyle name="Обычный 5 3 10 2 3" xfId="23541"/>
    <cellStyle name="Обычный 5 3 10 2 3 2" xfId="53414"/>
    <cellStyle name="Обычный 5 3 10 2 4" xfId="53415"/>
    <cellStyle name="Обычный 5 3 10 3" xfId="23542"/>
    <cellStyle name="Обычный 5 3 10 3 2" xfId="23543"/>
    <cellStyle name="Обычный 5 3 10 3 2 2" xfId="23544"/>
    <cellStyle name="Обычный 5 3 10 3 2 2 2" xfId="53416"/>
    <cellStyle name="Обычный 5 3 10 3 2 3" xfId="53417"/>
    <cellStyle name="Обычный 5 3 10 3 3" xfId="23545"/>
    <cellStyle name="Обычный 5 3 10 3 3 2" xfId="53418"/>
    <cellStyle name="Обычный 5 3 10 3 4" xfId="53419"/>
    <cellStyle name="Обычный 5 3 10 4" xfId="23546"/>
    <cellStyle name="Обычный 5 3 10 4 2" xfId="23547"/>
    <cellStyle name="Обычный 5 3 10 4 2 2" xfId="23548"/>
    <cellStyle name="Обычный 5 3 10 4 2 2 2" xfId="53420"/>
    <cellStyle name="Обычный 5 3 10 4 2 3" xfId="53421"/>
    <cellStyle name="Обычный 5 3 10 4 3" xfId="23549"/>
    <cellStyle name="Обычный 5 3 10 4 3 2" xfId="53422"/>
    <cellStyle name="Обычный 5 3 10 4 4" xfId="53423"/>
    <cellStyle name="Обычный 5 3 10 5" xfId="23550"/>
    <cellStyle name="Обычный 5 3 10 5 2" xfId="23551"/>
    <cellStyle name="Обычный 5 3 10 5 2 2" xfId="53424"/>
    <cellStyle name="Обычный 5 3 10 5 3" xfId="53425"/>
    <cellStyle name="Обычный 5 3 10 6" xfId="23552"/>
    <cellStyle name="Обычный 5 3 10 6 2" xfId="53426"/>
    <cellStyle name="Обычный 5 3 10 7" xfId="23553"/>
    <cellStyle name="Обычный 5 3 10 7 2" xfId="53427"/>
    <cellStyle name="Обычный 5 3 10 8" xfId="53428"/>
    <cellStyle name="Обычный 5 3 11" xfId="23554"/>
    <cellStyle name="Обычный 5 3 11 2" xfId="23555"/>
    <cellStyle name="Обычный 5 3 11 2 2" xfId="23556"/>
    <cellStyle name="Обычный 5 3 11 2 2 2" xfId="23557"/>
    <cellStyle name="Обычный 5 3 11 2 2 2 2" xfId="53429"/>
    <cellStyle name="Обычный 5 3 11 2 2 3" xfId="53430"/>
    <cellStyle name="Обычный 5 3 11 2 3" xfId="23558"/>
    <cellStyle name="Обычный 5 3 11 2 3 2" xfId="53431"/>
    <cellStyle name="Обычный 5 3 11 2 4" xfId="53432"/>
    <cellStyle name="Обычный 5 3 11 3" xfId="23559"/>
    <cellStyle name="Обычный 5 3 11 3 2" xfId="23560"/>
    <cellStyle name="Обычный 5 3 11 3 2 2" xfId="23561"/>
    <cellStyle name="Обычный 5 3 11 3 2 2 2" xfId="53433"/>
    <cellStyle name="Обычный 5 3 11 3 2 3" xfId="53434"/>
    <cellStyle name="Обычный 5 3 11 3 3" xfId="23562"/>
    <cellStyle name="Обычный 5 3 11 3 3 2" xfId="53435"/>
    <cellStyle name="Обычный 5 3 11 3 4" xfId="53436"/>
    <cellStyle name="Обычный 5 3 11 4" xfId="23563"/>
    <cellStyle name="Обычный 5 3 11 4 2" xfId="23564"/>
    <cellStyle name="Обычный 5 3 11 4 2 2" xfId="23565"/>
    <cellStyle name="Обычный 5 3 11 4 2 2 2" xfId="53437"/>
    <cellStyle name="Обычный 5 3 11 4 2 3" xfId="53438"/>
    <cellStyle name="Обычный 5 3 11 4 3" xfId="23566"/>
    <cellStyle name="Обычный 5 3 11 4 3 2" xfId="53439"/>
    <cellStyle name="Обычный 5 3 11 4 4" xfId="53440"/>
    <cellStyle name="Обычный 5 3 11 5" xfId="23567"/>
    <cellStyle name="Обычный 5 3 11 5 2" xfId="23568"/>
    <cellStyle name="Обычный 5 3 11 5 2 2" xfId="53441"/>
    <cellStyle name="Обычный 5 3 11 5 3" xfId="53442"/>
    <cellStyle name="Обычный 5 3 11 6" xfId="23569"/>
    <cellStyle name="Обычный 5 3 11 6 2" xfId="53443"/>
    <cellStyle name="Обычный 5 3 11 7" xfId="23570"/>
    <cellStyle name="Обычный 5 3 11 7 2" xfId="53444"/>
    <cellStyle name="Обычный 5 3 11 8" xfId="53445"/>
    <cellStyle name="Обычный 5 3 12" xfId="23571"/>
    <cellStyle name="Обычный 5 3 12 2" xfId="23572"/>
    <cellStyle name="Обычный 5 3 12 2 2" xfId="23573"/>
    <cellStyle name="Обычный 5 3 12 2 2 2" xfId="23574"/>
    <cellStyle name="Обычный 5 3 12 2 2 2 2" xfId="53446"/>
    <cellStyle name="Обычный 5 3 12 2 2 3" xfId="53447"/>
    <cellStyle name="Обычный 5 3 12 2 3" xfId="23575"/>
    <cellStyle name="Обычный 5 3 12 2 3 2" xfId="53448"/>
    <cellStyle name="Обычный 5 3 12 2 4" xfId="53449"/>
    <cellStyle name="Обычный 5 3 12 3" xfId="23576"/>
    <cellStyle name="Обычный 5 3 12 3 2" xfId="23577"/>
    <cellStyle name="Обычный 5 3 12 3 2 2" xfId="23578"/>
    <cellStyle name="Обычный 5 3 12 3 2 2 2" xfId="53450"/>
    <cellStyle name="Обычный 5 3 12 3 2 3" xfId="53451"/>
    <cellStyle name="Обычный 5 3 12 3 3" xfId="23579"/>
    <cellStyle name="Обычный 5 3 12 3 3 2" xfId="53452"/>
    <cellStyle name="Обычный 5 3 12 3 4" xfId="53453"/>
    <cellStyle name="Обычный 5 3 12 4" xfId="23580"/>
    <cellStyle name="Обычный 5 3 12 4 2" xfId="23581"/>
    <cellStyle name="Обычный 5 3 12 4 2 2" xfId="23582"/>
    <cellStyle name="Обычный 5 3 12 4 2 2 2" xfId="53454"/>
    <cellStyle name="Обычный 5 3 12 4 2 3" xfId="53455"/>
    <cellStyle name="Обычный 5 3 12 4 3" xfId="23583"/>
    <cellStyle name="Обычный 5 3 12 4 3 2" xfId="53456"/>
    <cellStyle name="Обычный 5 3 12 4 4" xfId="53457"/>
    <cellStyle name="Обычный 5 3 12 5" xfId="23584"/>
    <cellStyle name="Обычный 5 3 12 5 2" xfId="23585"/>
    <cellStyle name="Обычный 5 3 12 5 2 2" xfId="53458"/>
    <cellStyle name="Обычный 5 3 12 5 3" xfId="53459"/>
    <cellStyle name="Обычный 5 3 12 6" xfId="23586"/>
    <cellStyle name="Обычный 5 3 12 6 2" xfId="53460"/>
    <cellStyle name="Обычный 5 3 12 7" xfId="23587"/>
    <cellStyle name="Обычный 5 3 12 7 2" xfId="53461"/>
    <cellStyle name="Обычный 5 3 12 8" xfId="53462"/>
    <cellStyle name="Обычный 5 3 13" xfId="23588"/>
    <cellStyle name="Обычный 5 3 13 2" xfId="23589"/>
    <cellStyle name="Обычный 5 3 13 2 2" xfId="23590"/>
    <cellStyle name="Обычный 5 3 13 2 2 2" xfId="23591"/>
    <cellStyle name="Обычный 5 3 13 2 2 2 2" xfId="53463"/>
    <cellStyle name="Обычный 5 3 13 2 2 3" xfId="53464"/>
    <cellStyle name="Обычный 5 3 13 2 3" xfId="23592"/>
    <cellStyle name="Обычный 5 3 13 2 3 2" xfId="53465"/>
    <cellStyle name="Обычный 5 3 13 2 4" xfId="53466"/>
    <cellStyle name="Обычный 5 3 13 3" xfId="23593"/>
    <cellStyle name="Обычный 5 3 13 3 2" xfId="23594"/>
    <cellStyle name="Обычный 5 3 13 3 2 2" xfId="23595"/>
    <cellStyle name="Обычный 5 3 13 3 2 2 2" xfId="53467"/>
    <cellStyle name="Обычный 5 3 13 3 2 3" xfId="53468"/>
    <cellStyle name="Обычный 5 3 13 3 3" xfId="23596"/>
    <cellStyle name="Обычный 5 3 13 3 3 2" xfId="53469"/>
    <cellStyle name="Обычный 5 3 13 3 4" xfId="53470"/>
    <cellStyle name="Обычный 5 3 13 4" xfId="23597"/>
    <cellStyle name="Обычный 5 3 13 4 2" xfId="23598"/>
    <cellStyle name="Обычный 5 3 13 4 2 2" xfId="23599"/>
    <cellStyle name="Обычный 5 3 13 4 2 2 2" xfId="53471"/>
    <cellStyle name="Обычный 5 3 13 4 2 3" xfId="53472"/>
    <cellStyle name="Обычный 5 3 13 4 3" xfId="23600"/>
    <cellStyle name="Обычный 5 3 13 4 3 2" xfId="53473"/>
    <cellStyle name="Обычный 5 3 13 4 4" xfId="53474"/>
    <cellStyle name="Обычный 5 3 13 5" xfId="23601"/>
    <cellStyle name="Обычный 5 3 13 5 2" xfId="23602"/>
    <cellStyle name="Обычный 5 3 13 5 2 2" xfId="53475"/>
    <cellStyle name="Обычный 5 3 13 5 3" xfId="53476"/>
    <cellStyle name="Обычный 5 3 13 6" xfId="23603"/>
    <cellStyle name="Обычный 5 3 13 6 2" xfId="53477"/>
    <cellStyle name="Обычный 5 3 13 7" xfId="23604"/>
    <cellStyle name="Обычный 5 3 13 7 2" xfId="53478"/>
    <cellStyle name="Обычный 5 3 13 8" xfId="53479"/>
    <cellStyle name="Обычный 5 3 14" xfId="23605"/>
    <cellStyle name="Обычный 5 3 14 2" xfId="23606"/>
    <cellStyle name="Обычный 5 3 14 2 2" xfId="23607"/>
    <cellStyle name="Обычный 5 3 14 2 2 2" xfId="23608"/>
    <cellStyle name="Обычный 5 3 14 2 2 2 2" xfId="53480"/>
    <cellStyle name="Обычный 5 3 14 2 2 3" xfId="53481"/>
    <cellStyle name="Обычный 5 3 14 2 3" xfId="23609"/>
    <cellStyle name="Обычный 5 3 14 2 3 2" xfId="53482"/>
    <cellStyle name="Обычный 5 3 14 2 4" xfId="53483"/>
    <cellStyle name="Обычный 5 3 14 3" xfId="23610"/>
    <cellStyle name="Обычный 5 3 14 3 2" xfId="23611"/>
    <cellStyle name="Обычный 5 3 14 3 2 2" xfId="23612"/>
    <cellStyle name="Обычный 5 3 14 3 2 2 2" xfId="53484"/>
    <cellStyle name="Обычный 5 3 14 3 2 3" xfId="53485"/>
    <cellStyle name="Обычный 5 3 14 3 3" xfId="23613"/>
    <cellStyle name="Обычный 5 3 14 3 3 2" xfId="53486"/>
    <cellStyle name="Обычный 5 3 14 3 4" xfId="53487"/>
    <cellStyle name="Обычный 5 3 14 4" xfId="23614"/>
    <cellStyle name="Обычный 5 3 14 4 2" xfId="23615"/>
    <cellStyle name="Обычный 5 3 14 4 2 2" xfId="23616"/>
    <cellStyle name="Обычный 5 3 14 4 2 2 2" xfId="53488"/>
    <cellStyle name="Обычный 5 3 14 4 2 3" xfId="53489"/>
    <cellStyle name="Обычный 5 3 14 4 3" xfId="23617"/>
    <cellStyle name="Обычный 5 3 14 4 3 2" xfId="53490"/>
    <cellStyle name="Обычный 5 3 14 4 4" xfId="53491"/>
    <cellStyle name="Обычный 5 3 14 5" xfId="23618"/>
    <cellStyle name="Обычный 5 3 14 5 2" xfId="23619"/>
    <cellStyle name="Обычный 5 3 14 5 2 2" xfId="53492"/>
    <cellStyle name="Обычный 5 3 14 5 3" xfId="53493"/>
    <cellStyle name="Обычный 5 3 14 6" xfId="23620"/>
    <cellStyle name="Обычный 5 3 14 6 2" xfId="53494"/>
    <cellStyle name="Обычный 5 3 14 7" xfId="23621"/>
    <cellStyle name="Обычный 5 3 14 7 2" xfId="53495"/>
    <cellStyle name="Обычный 5 3 14 8" xfId="53496"/>
    <cellStyle name="Обычный 5 3 15" xfId="23622"/>
    <cellStyle name="Обычный 5 3 15 2" xfId="23623"/>
    <cellStyle name="Обычный 5 3 15 2 2" xfId="23624"/>
    <cellStyle name="Обычный 5 3 15 2 2 2" xfId="23625"/>
    <cellStyle name="Обычный 5 3 15 2 2 2 2" xfId="53497"/>
    <cellStyle name="Обычный 5 3 15 2 2 3" xfId="53498"/>
    <cellStyle name="Обычный 5 3 15 2 3" xfId="23626"/>
    <cellStyle name="Обычный 5 3 15 2 3 2" xfId="53499"/>
    <cellStyle name="Обычный 5 3 15 2 4" xfId="53500"/>
    <cellStyle name="Обычный 5 3 15 3" xfId="23627"/>
    <cellStyle name="Обычный 5 3 15 3 2" xfId="23628"/>
    <cellStyle name="Обычный 5 3 15 3 2 2" xfId="23629"/>
    <cellStyle name="Обычный 5 3 15 3 2 2 2" xfId="53501"/>
    <cellStyle name="Обычный 5 3 15 3 2 3" xfId="53502"/>
    <cellStyle name="Обычный 5 3 15 3 3" xfId="23630"/>
    <cellStyle name="Обычный 5 3 15 3 3 2" xfId="53503"/>
    <cellStyle name="Обычный 5 3 15 3 4" xfId="53504"/>
    <cellStyle name="Обычный 5 3 15 4" xfId="23631"/>
    <cellStyle name="Обычный 5 3 15 4 2" xfId="23632"/>
    <cellStyle name="Обычный 5 3 15 4 2 2" xfId="23633"/>
    <cellStyle name="Обычный 5 3 15 4 2 2 2" xfId="53505"/>
    <cellStyle name="Обычный 5 3 15 4 2 3" xfId="53506"/>
    <cellStyle name="Обычный 5 3 15 4 3" xfId="23634"/>
    <cellStyle name="Обычный 5 3 15 4 3 2" xfId="53507"/>
    <cellStyle name="Обычный 5 3 15 4 4" xfId="53508"/>
    <cellStyle name="Обычный 5 3 15 5" xfId="23635"/>
    <cellStyle name="Обычный 5 3 15 5 2" xfId="23636"/>
    <cellStyle name="Обычный 5 3 15 5 2 2" xfId="53509"/>
    <cellStyle name="Обычный 5 3 15 5 3" xfId="53510"/>
    <cellStyle name="Обычный 5 3 15 6" xfId="23637"/>
    <cellStyle name="Обычный 5 3 15 6 2" xfId="53511"/>
    <cellStyle name="Обычный 5 3 15 7" xfId="23638"/>
    <cellStyle name="Обычный 5 3 15 7 2" xfId="53512"/>
    <cellStyle name="Обычный 5 3 15 8" xfId="53513"/>
    <cellStyle name="Обычный 5 3 16" xfId="23639"/>
    <cellStyle name="Обычный 5 3 16 2" xfId="23640"/>
    <cellStyle name="Обычный 5 3 16 2 2" xfId="23641"/>
    <cellStyle name="Обычный 5 3 16 2 2 2" xfId="23642"/>
    <cellStyle name="Обычный 5 3 16 2 2 2 2" xfId="53514"/>
    <cellStyle name="Обычный 5 3 16 2 2 3" xfId="53515"/>
    <cellStyle name="Обычный 5 3 16 2 3" xfId="23643"/>
    <cellStyle name="Обычный 5 3 16 2 3 2" xfId="53516"/>
    <cellStyle name="Обычный 5 3 16 2 4" xfId="53517"/>
    <cellStyle name="Обычный 5 3 16 3" xfId="23644"/>
    <cellStyle name="Обычный 5 3 16 3 2" xfId="23645"/>
    <cellStyle name="Обычный 5 3 16 3 2 2" xfId="23646"/>
    <cellStyle name="Обычный 5 3 16 3 2 2 2" xfId="53518"/>
    <cellStyle name="Обычный 5 3 16 3 2 3" xfId="53519"/>
    <cellStyle name="Обычный 5 3 16 3 3" xfId="23647"/>
    <cellStyle name="Обычный 5 3 16 3 3 2" xfId="53520"/>
    <cellStyle name="Обычный 5 3 16 3 4" xfId="53521"/>
    <cellStyle name="Обычный 5 3 16 4" xfId="23648"/>
    <cellStyle name="Обычный 5 3 16 4 2" xfId="23649"/>
    <cellStyle name="Обычный 5 3 16 4 2 2" xfId="23650"/>
    <cellStyle name="Обычный 5 3 16 4 2 2 2" xfId="53522"/>
    <cellStyle name="Обычный 5 3 16 4 2 3" xfId="53523"/>
    <cellStyle name="Обычный 5 3 16 4 3" xfId="23651"/>
    <cellStyle name="Обычный 5 3 16 4 3 2" xfId="53524"/>
    <cellStyle name="Обычный 5 3 16 4 4" xfId="53525"/>
    <cellStyle name="Обычный 5 3 16 5" xfId="23652"/>
    <cellStyle name="Обычный 5 3 16 5 2" xfId="23653"/>
    <cellStyle name="Обычный 5 3 16 5 2 2" xfId="53526"/>
    <cellStyle name="Обычный 5 3 16 5 3" xfId="53527"/>
    <cellStyle name="Обычный 5 3 16 6" xfId="23654"/>
    <cellStyle name="Обычный 5 3 16 6 2" xfId="53528"/>
    <cellStyle name="Обычный 5 3 16 7" xfId="23655"/>
    <cellStyle name="Обычный 5 3 16 7 2" xfId="53529"/>
    <cellStyle name="Обычный 5 3 16 8" xfId="53530"/>
    <cellStyle name="Обычный 5 3 17" xfId="23656"/>
    <cellStyle name="Обычный 5 3 17 2" xfId="23657"/>
    <cellStyle name="Обычный 5 3 17 2 2" xfId="23658"/>
    <cellStyle name="Обычный 5 3 17 2 2 2" xfId="23659"/>
    <cellStyle name="Обычный 5 3 17 2 2 2 2" xfId="53531"/>
    <cellStyle name="Обычный 5 3 17 2 2 3" xfId="53532"/>
    <cellStyle name="Обычный 5 3 17 2 3" xfId="23660"/>
    <cellStyle name="Обычный 5 3 17 2 3 2" xfId="53533"/>
    <cellStyle name="Обычный 5 3 17 2 4" xfId="53534"/>
    <cellStyle name="Обычный 5 3 17 3" xfId="23661"/>
    <cellStyle name="Обычный 5 3 17 3 2" xfId="23662"/>
    <cellStyle name="Обычный 5 3 17 3 2 2" xfId="23663"/>
    <cellStyle name="Обычный 5 3 17 3 2 2 2" xfId="53535"/>
    <cellStyle name="Обычный 5 3 17 3 2 3" xfId="53536"/>
    <cellStyle name="Обычный 5 3 17 3 3" xfId="23664"/>
    <cellStyle name="Обычный 5 3 17 3 3 2" xfId="53537"/>
    <cellStyle name="Обычный 5 3 17 3 4" xfId="53538"/>
    <cellStyle name="Обычный 5 3 17 4" xfId="23665"/>
    <cellStyle name="Обычный 5 3 17 4 2" xfId="23666"/>
    <cellStyle name="Обычный 5 3 17 4 2 2" xfId="23667"/>
    <cellStyle name="Обычный 5 3 17 4 2 2 2" xfId="53539"/>
    <cellStyle name="Обычный 5 3 17 4 2 3" xfId="53540"/>
    <cellStyle name="Обычный 5 3 17 4 3" xfId="23668"/>
    <cellStyle name="Обычный 5 3 17 4 3 2" xfId="53541"/>
    <cellStyle name="Обычный 5 3 17 4 4" xfId="53542"/>
    <cellStyle name="Обычный 5 3 17 5" xfId="23669"/>
    <cellStyle name="Обычный 5 3 17 5 2" xfId="23670"/>
    <cellStyle name="Обычный 5 3 17 5 2 2" xfId="53543"/>
    <cellStyle name="Обычный 5 3 17 5 3" xfId="53544"/>
    <cellStyle name="Обычный 5 3 17 6" xfId="23671"/>
    <cellStyle name="Обычный 5 3 17 6 2" xfId="53545"/>
    <cellStyle name="Обычный 5 3 17 7" xfId="23672"/>
    <cellStyle name="Обычный 5 3 17 7 2" xfId="53546"/>
    <cellStyle name="Обычный 5 3 17 8" xfId="53547"/>
    <cellStyle name="Обычный 5 3 18" xfId="23673"/>
    <cellStyle name="Обычный 5 3 18 2" xfId="23674"/>
    <cellStyle name="Обычный 5 3 18 2 2" xfId="23675"/>
    <cellStyle name="Обычный 5 3 18 2 2 2" xfId="23676"/>
    <cellStyle name="Обычный 5 3 18 2 2 2 2" xfId="53548"/>
    <cellStyle name="Обычный 5 3 18 2 2 3" xfId="53549"/>
    <cellStyle name="Обычный 5 3 18 2 3" xfId="23677"/>
    <cellStyle name="Обычный 5 3 18 2 3 2" xfId="53550"/>
    <cellStyle name="Обычный 5 3 18 2 4" xfId="53551"/>
    <cellStyle name="Обычный 5 3 18 3" xfId="23678"/>
    <cellStyle name="Обычный 5 3 18 3 2" xfId="23679"/>
    <cellStyle name="Обычный 5 3 18 3 2 2" xfId="23680"/>
    <cellStyle name="Обычный 5 3 18 3 2 2 2" xfId="53552"/>
    <cellStyle name="Обычный 5 3 18 3 2 3" xfId="53553"/>
    <cellStyle name="Обычный 5 3 18 3 3" xfId="23681"/>
    <cellStyle name="Обычный 5 3 18 3 3 2" xfId="53554"/>
    <cellStyle name="Обычный 5 3 18 3 4" xfId="53555"/>
    <cellStyle name="Обычный 5 3 18 4" xfId="23682"/>
    <cellStyle name="Обычный 5 3 18 4 2" xfId="23683"/>
    <cellStyle name="Обычный 5 3 18 4 2 2" xfId="23684"/>
    <cellStyle name="Обычный 5 3 18 4 2 2 2" xfId="53556"/>
    <cellStyle name="Обычный 5 3 18 4 2 3" xfId="53557"/>
    <cellStyle name="Обычный 5 3 18 4 3" xfId="23685"/>
    <cellStyle name="Обычный 5 3 18 4 3 2" xfId="53558"/>
    <cellStyle name="Обычный 5 3 18 4 4" xfId="53559"/>
    <cellStyle name="Обычный 5 3 18 5" xfId="23686"/>
    <cellStyle name="Обычный 5 3 18 5 2" xfId="23687"/>
    <cellStyle name="Обычный 5 3 18 5 2 2" xfId="53560"/>
    <cellStyle name="Обычный 5 3 18 5 3" xfId="53561"/>
    <cellStyle name="Обычный 5 3 18 6" xfId="23688"/>
    <cellStyle name="Обычный 5 3 18 6 2" xfId="53562"/>
    <cellStyle name="Обычный 5 3 18 7" xfId="23689"/>
    <cellStyle name="Обычный 5 3 18 7 2" xfId="53563"/>
    <cellStyle name="Обычный 5 3 18 8" xfId="53564"/>
    <cellStyle name="Обычный 5 3 19" xfId="23690"/>
    <cellStyle name="Обычный 5 3 19 2" xfId="23691"/>
    <cellStyle name="Обычный 5 3 19 2 2" xfId="23692"/>
    <cellStyle name="Обычный 5 3 19 2 2 2" xfId="23693"/>
    <cellStyle name="Обычный 5 3 19 2 2 2 2" xfId="53565"/>
    <cellStyle name="Обычный 5 3 19 2 2 3" xfId="53566"/>
    <cellStyle name="Обычный 5 3 19 2 3" xfId="23694"/>
    <cellStyle name="Обычный 5 3 19 2 3 2" xfId="53567"/>
    <cellStyle name="Обычный 5 3 19 2 4" xfId="53568"/>
    <cellStyle name="Обычный 5 3 19 3" xfId="23695"/>
    <cellStyle name="Обычный 5 3 19 3 2" xfId="23696"/>
    <cellStyle name="Обычный 5 3 19 3 2 2" xfId="23697"/>
    <cellStyle name="Обычный 5 3 19 3 2 2 2" xfId="53569"/>
    <cellStyle name="Обычный 5 3 19 3 2 3" xfId="53570"/>
    <cellStyle name="Обычный 5 3 19 3 3" xfId="23698"/>
    <cellStyle name="Обычный 5 3 19 3 3 2" xfId="53571"/>
    <cellStyle name="Обычный 5 3 19 3 4" xfId="53572"/>
    <cellStyle name="Обычный 5 3 19 4" xfId="23699"/>
    <cellStyle name="Обычный 5 3 19 4 2" xfId="23700"/>
    <cellStyle name="Обычный 5 3 19 4 2 2" xfId="23701"/>
    <cellStyle name="Обычный 5 3 19 4 2 2 2" xfId="53573"/>
    <cellStyle name="Обычный 5 3 19 4 2 3" xfId="53574"/>
    <cellStyle name="Обычный 5 3 19 4 3" xfId="23702"/>
    <cellStyle name="Обычный 5 3 19 4 3 2" xfId="53575"/>
    <cellStyle name="Обычный 5 3 19 4 4" xfId="53576"/>
    <cellStyle name="Обычный 5 3 19 5" xfId="23703"/>
    <cellStyle name="Обычный 5 3 19 5 2" xfId="23704"/>
    <cellStyle name="Обычный 5 3 19 5 2 2" xfId="53577"/>
    <cellStyle name="Обычный 5 3 19 5 3" xfId="53578"/>
    <cellStyle name="Обычный 5 3 19 6" xfId="23705"/>
    <cellStyle name="Обычный 5 3 19 6 2" xfId="53579"/>
    <cellStyle name="Обычный 5 3 19 7" xfId="23706"/>
    <cellStyle name="Обычный 5 3 19 7 2" xfId="53580"/>
    <cellStyle name="Обычный 5 3 19 8" xfId="53581"/>
    <cellStyle name="Обычный 5 3 2" xfId="23707"/>
    <cellStyle name="Обычный 5 3 2 2" xfId="23708"/>
    <cellStyle name="Обычный 5 3 2 2 2" xfId="23709"/>
    <cellStyle name="Обычный 5 3 2 2 2 2" xfId="23710"/>
    <cellStyle name="Обычный 5 3 2 2 2 2 2" xfId="23711"/>
    <cellStyle name="Обычный 5 3 2 2 2 2 2 2" xfId="53582"/>
    <cellStyle name="Обычный 5 3 2 2 2 2 3" xfId="53583"/>
    <cellStyle name="Обычный 5 3 2 2 2 3" xfId="23712"/>
    <cellStyle name="Обычный 5 3 2 2 2 3 2" xfId="53584"/>
    <cellStyle name="Обычный 5 3 2 2 2 4" xfId="53585"/>
    <cellStyle name="Обычный 5 3 2 2 3" xfId="23713"/>
    <cellStyle name="Обычный 5 3 2 2 3 2" xfId="23714"/>
    <cellStyle name="Обычный 5 3 2 2 3 2 2" xfId="53586"/>
    <cellStyle name="Обычный 5 3 2 2 3 3" xfId="53587"/>
    <cellStyle name="Обычный 5 3 2 2 4" xfId="23715"/>
    <cellStyle name="Обычный 5 3 2 2 4 2" xfId="53588"/>
    <cellStyle name="Обычный 5 3 2 2 5" xfId="53589"/>
    <cellStyle name="Обычный 5 3 2 3" xfId="23716"/>
    <cellStyle name="Обычный 5 3 2 3 2" xfId="23717"/>
    <cellStyle name="Обычный 5 3 2 3 2 2" xfId="23718"/>
    <cellStyle name="Обычный 5 3 2 3 2 2 2" xfId="53590"/>
    <cellStyle name="Обычный 5 3 2 3 2 3" xfId="53591"/>
    <cellStyle name="Обычный 5 3 2 3 3" xfId="23719"/>
    <cellStyle name="Обычный 5 3 2 3 3 2" xfId="53592"/>
    <cellStyle name="Обычный 5 3 2 3 4" xfId="53593"/>
    <cellStyle name="Обычный 5 3 2 4" xfId="23720"/>
    <cellStyle name="Обычный 5 3 2 4 2" xfId="23721"/>
    <cellStyle name="Обычный 5 3 2 4 2 2" xfId="23722"/>
    <cellStyle name="Обычный 5 3 2 4 2 2 2" xfId="53594"/>
    <cellStyle name="Обычный 5 3 2 4 2 3" xfId="53595"/>
    <cellStyle name="Обычный 5 3 2 4 3" xfId="23723"/>
    <cellStyle name="Обычный 5 3 2 4 3 2" xfId="53596"/>
    <cellStyle name="Обычный 5 3 2 4 4" xfId="53597"/>
    <cellStyle name="Обычный 5 3 2 5" xfId="23724"/>
    <cellStyle name="Обычный 5 3 2 5 2" xfId="23725"/>
    <cellStyle name="Обычный 5 3 2 5 2 2" xfId="23726"/>
    <cellStyle name="Обычный 5 3 2 5 2 2 2" xfId="53598"/>
    <cellStyle name="Обычный 5 3 2 5 2 3" xfId="53599"/>
    <cellStyle name="Обычный 5 3 2 5 3" xfId="23727"/>
    <cellStyle name="Обычный 5 3 2 5 3 2" xfId="53600"/>
    <cellStyle name="Обычный 5 3 2 5 4" xfId="53601"/>
    <cellStyle name="Обычный 5 3 2 6" xfId="23728"/>
    <cellStyle name="Обычный 5 3 2 6 2" xfId="23729"/>
    <cellStyle name="Обычный 5 3 2 6 2 2" xfId="53602"/>
    <cellStyle name="Обычный 5 3 2 6 3" xfId="53603"/>
    <cellStyle name="Обычный 5 3 2 7" xfId="23730"/>
    <cellStyle name="Обычный 5 3 2 7 2" xfId="53604"/>
    <cellStyle name="Обычный 5 3 2 8" xfId="23731"/>
    <cellStyle name="Обычный 5 3 2 8 2" xfId="53605"/>
    <cellStyle name="Обычный 5 3 2 9" xfId="53606"/>
    <cellStyle name="Обычный 5 3 20" xfId="23732"/>
    <cellStyle name="Обычный 5 3 20 2" xfId="23733"/>
    <cellStyle name="Обычный 5 3 20 2 2" xfId="23734"/>
    <cellStyle name="Обычный 5 3 20 2 2 2" xfId="23735"/>
    <cellStyle name="Обычный 5 3 20 2 2 2 2" xfId="53607"/>
    <cellStyle name="Обычный 5 3 20 2 2 3" xfId="53608"/>
    <cellStyle name="Обычный 5 3 20 2 3" xfId="23736"/>
    <cellStyle name="Обычный 5 3 20 2 3 2" xfId="53609"/>
    <cellStyle name="Обычный 5 3 20 2 4" xfId="53610"/>
    <cellStyle name="Обычный 5 3 20 3" xfId="23737"/>
    <cellStyle name="Обычный 5 3 20 3 2" xfId="23738"/>
    <cellStyle name="Обычный 5 3 20 3 2 2" xfId="23739"/>
    <cellStyle name="Обычный 5 3 20 3 2 2 2" xfId="53611"/>
    <cellStyle name="Обычный 5 3 20 3 2 3" xfId="53612"/>
    <cellStyle name="Обычный 5 3 20 3 3" xfId="23740"/>
    <cellStyle name="Обычный 5 3 20 3 3 2" xfId="53613"/>
    <cellStyle name="Обычный 5 3 20 3 4" xfId="53614"/>
    <cellStyle name="Обычный 5 3 20 4" xfId="23741"/>
    <cellStyle name="Обычный 5 3 20 4 2" xfId="23742"/>
    <cellStyle name="Обычный 5 3 20 4 2 2" xfId="23743"/>
    <cellStyle name="Обычный 5 3 20 4 2 2 2" xfId="53615"/>
    <cellStyle name="Обычный 5 3 20 4 2 3" xfId="53616"/>
    <cellStyle name="Обычный 5 3 20 4 3" xfId="23744"/>
    <cellStyle name="Обычный 5 3 20 4 3 2" xfId="53617"/>
    <cellStyle name="Обычный 5 3 20 4 4" xfId="53618"/>
    <cellStyle name="Обычный 5 3 20 5" xfId="23745"/>
    <cellStyle name="Обычный 5 3 20 5 2" xfId="23746"/>
    <cellStyle name="Обычный 5 3 20 5 2 2" xfId="53619"/>
    <cellStyle name="Обычный 5 3 20 5 3" xfId="53620"/>
    <cellStyle name="Обычный 5 3 20 6" xfId="23747"/>
    <cellStyle name="Обычный 5 3 20 6 2" xfId="53621"/>
    <cellStyle name="Обычный 5 3 20 7" xfId="23748"/>
    <cellStyle name="Обычный 5 3 20 7 2" xfId="53622"/>
    <cellStyle name="Обычный 5 3 20 8" xfId="53623"/>
    <cellStyle name="Обычный 5 3 21" xfId="23749"/>
    <cellStyle name="Обычный 5 3 21 2" xfId="23750"/>
    <cellStyle name="Обычный 5 3 21 2 2" xfId="23751"/>
    <cellStyle name="Обычный 5 3 21 2 2 2" xfId="23752"/>
    <cellStyle name="Обычный 5 3 21 2 2 2 2" xfId="53624"/>
    <cellStyle name="Обычный 5 3 21 2 2 3" xfId="53625"/>
    <cellStyle name="Обычный 5 3 21 2 3" xfId="23753"/>
    <cellStyle name="Обычный 5 3 21 2 3 2" xfId="53626"/>
    <cellStyle name="Обычный 5 3 21 2 4" xfId="53627"/>
    <cellStyle name="Обычный 5 3 21 3" xfId="23754"/>
    <cellStyle name="Обычный 5 3 21 3 2" xfId="23755"/>
    <cellStyle name="Обычный 5 3 21 3 2 2" xfId="23756"/>
    <cellStyle name="Обычный 5 3 21 3 2 2 2" xfId="53628"/>
    <cellStyle name="Обычный 5 3 21 3 2 3" xfId="53629"/>
    <cellStyle name="Обычный 5 3 21 3 3" xfId="23757"/>
    <cellStyle name="Обычный 5 3 21 3 3 2" xfId="53630"/>
    <cellStyle name="Обычный 5 3 21 3 4" xfId="53631"/>
    <cellStyle name="Обычный 5 3 21 4" xfId="23758"/>
    <cellStyle name="Обычный 5 3 21 4 2" xfId="23759"/>
    <cellStyle name="Обычный 5 3 21 4 2 2" xfId="23760"/>
    <cellStyle name="Обычный 5 3 21 4 2 2 2" xfId="53632"/>
    <cellStyle name="Обычный 5 3 21 4 2 3" xfId="53633"/>
    <cellStyle name="Обычный 5 3 21 4 3" xfId="23761"/>
    <cellStyle name="Обычный 5 3 21 4 3 2" xfId="53634"/>
    <cellStyle name="Обычный 5 3 21 4 4" xfId="53635"/>
    <cellStyle name="Обычный 5 3 21 5" xfId="23762"/>
    <cellStyle name="Обычный 5 3 21 5 2" xfId="23763"/>
    <cellStyle name="Обычный 5 3 21 5 2 2" xfId="53636"/>
    <cellStyle name="Обычный 5 3 21 5 3" xfId="53637"/>
    <cellStyle name="Обычный 5 3 21 6" xfId="23764"/>
    <cellStyle name="Обычный 5 3 21 6 2" xfId="53638"/>
    <cellStyle name="Обычный 5 3 21 7" xfId="23765"/>
    <cellStyle name="Обычный 5 3 21 7 2" xfId="53639"/>
    <cellStyle name="Обычный 5 3 21 8" xfId="53640"/>
    <cellStyle name="Обычный 5 3 22" xfId="23766"/>
    <cellStyle name="Обычный 5 3 22 2" xfId="23767"/>
    <cellStyle name="Обычный 5 3 22 2 2" xfId="23768"/>
    <cellStyle name="Обычный 5 3 22 2 2 2" xfId="23769"/>
    <cellStyle name="Обычный 5 3 22 2 2 2 2" xfId="53641"/>
    <cellStyle name="Обычный 5 3 22 2 2 3" xfId="53642"/>
    <cellStyle name="Обычный 5 3 22 2 3" xfId="23770"/>
    <cellStyle name="Обычный 5 3 22 2 3 2" xfId="53643"/>
    <cellStyle name="Обычный 5 3 22 2 4" xfId="53644"/>
    <cellStyle name="Обычный 5 3 22 3" xfId="23771"/>
    <cellStyle name="Обычный 5 3 22 3 2" xfId="23772"/>
    <cellStyle name="Обычный 5 3 22 3 2 2" xfId="23773"/>
    <cellStyle name="Обычный 5 3 22 3 2 2 2" xfId="53645"/>
    <cellStyle name="Обычный 5 3 22 3 2 3" xfId="53646"/>
    <cellStyle name="Обычный 5 3 22 3 3" xfId="23774"/>
    <cellStyle name="Обычный 5 3 22 3 3 2" xfId="53647"/>
    <cellStyle name="Обычный 5 3 22 3 4" xfId="53648"/>
    <cellStyle name="Обычный 5 3 22 4" xfId="23775"/>
    <cellStyle name="Обычный 5 3 22 4 2" xfId="23776"/>
    <cellStyle name="Обычный 5 3 22 4 2 2" xfId="23777"/>
    <cellStyle name="Обычный 5 3 22 4 2 2 2" xfId="53649"/>
    <cellStyle name="Обычный 5 3 22 4 2 3" xfId="53650"/>
    <cellStyle name="Обычный 5 3 22 4 3" xfId="23778"/>
    <cellStyle name="Обычный 5 3 22 4 3 2" xfId="53651"/>
    <cellStyle name="Обычный 5 3 22 4 4" xfId="53652"/>
    <cellStyle name="Обычный 5 3 22 5" xfId="23779"/>
    <cellStyle name="Обычный 5 3 22 5 2" xfId="23780"/>
    <cellStyle name="Обычный 5 3 22 5 2 2" xfId="53653"/>
    <cellStyle name="Обычный 5 3 22 5 3" xfId="53654"/>
    <cellStyle name="Обычный 5 3 22 6" xfId="23781"/>
    <cellStyle name="Обычный 5 3 22 6 2" xfId="53655"/>
    <cellStyle name="Обычный 5 3 22 7" xfId="23782"/>
    <cellStyle name="Обычный 5 3 22 7 2" xfId="53656"/>
    <cellStyle name="Обычный 5 3 22 8" xfId="53657"/>
    <cellStyle name="Обычный 5 3 23" xfId="23783"/>
    <cellStyle name="Обычный 5 3 23 2" xfId="23784"/>
    <cellStyle name="Обычный 5 3 23 2 2" xfId="23785"/>
    <cellStyle name="Обычный 5 3 23 2 2 2" xfId="23786"/>
    <cellStyle name="Обычный 5 3 23 2 2 2 2" xfId="53658"/>
    <cellStyle name="Обычный 5 3 23 2 2 3" xfId="53659"/>
    <cellStyle name="Обычный 5 3 23 2 3" xfId="23787"/>
    <cellStyle name="Обычный 5 3 23 2 3 2" xfId="53660"/>
    <cellStyle name="Обычный 5 3 23 2 4" xfId="53661"/>
    <cellStyle name="Обычный 5 3 23 3" xfId="23788"/>
    <cellStyle name="Обычный 5 3 23 3 2" xfId="23789"/>
    <cellStyle name="Обычный 5 3 23 3 2 2" xfId="23790"/>
    <cellStyle name="Обычный 5 3 23 3 2 2 2" xfId="53662"/>
    <cellStyle name="Обычный 5 3 23 3 2 3" xfId="53663"/>
    <cellStyle name="Обычный 5 3 23 3 3" xfId="23791"/>
    <cellStyle name="Обычный 5 3 23 3 3 2" xfId="53664"/>
    <cellStyle name="Обычный 5 3 23 3 4" xfId="53665"/>
    <cellStyle name="Обычный 5 3 23 4" xfId="23792"/>
    <cellStyle name="Обычный 5 3 23 4 2" xfId="23793"/>
    <cellStyle name="Обычный 5 3 23 4 2 2" xfId="23794"/>
    <cellStyle name="Обычный 5 3 23 4 2 2 2" xfId="53666"/>
    <cellStyle name="Обычный 5 3 23 4 2 3" xfId="53667"/>
    <cellStyle name="Обычный 5 3 23 4 3" xfId="23795"/>
    <cellStyle name="Обычный 5 3 23 4 3 2" xfId="53668"/>
    <cellStyle name="Обычный 5 3 23 4 4" xfId="53669"/>
    <cellStyle name="Обычный 5 3 23 5" xfId="23796"/>
    <cellStyle name="Обычный 5 3 23 5 2" xfId="23797"/>
    <cellStyle name="Обычный 5 3 23 5 2 2" xfId="53670"/>
    <cellStyle name="Обычный 5 3 23 5 3" xfId="53671"/>
    <cellStyle name="Обычный 5 3 23 6" xfId="23798"/>
    <cellStyle name="Обычный 5 3 23 6 2" xfId="53672"/>
    <cellStyle name="Обычный 5 3 23 7" xfId="23799"/>
    <cellStyle name="Обычный 5 3 23 7 2" xfId="53673"/>
    <cellStyle name="Обычный 5 3 23 8" xfId="53674"/>
    <cellStyle name="Обычный 5 3 24" xfId="23800"/>
    <cellStyle name="Обычный 5 3 24 2" xfId="23801"/>
    <cellStyle name="Обычный 5 3 24 2 2" xfId="23802"/>
    <cellStyle name="Обычный 5 3 24 2 2 2" xfId="23803"/>
    <cellStyle name="Обычный 5 3 24 2 2 2 2" xfId="53675"/>
    <cellStyle name="Обычный 5 3 24 2 2 3" xfId="53676"/>
    <cellStyle name="Обычный 5 3 24 2 3" xfId="23804"/>
    <cellStyle name="Обычный 5 3 24 2 3 2" xfId="53677"/>
    <cellStyle name="Обычный 5 3 24 2 4" xfId="53678"/>
    <cellStyle name="Обычный 5 3 24 3" xfId="23805"/>
    <cellStyle name="Обычный 5 3 24 3 2" xfId="23806"/>
    <cellStyle name="Обычный 5 3 24 3 2 2" xfId="23807"/>
    <cellStyle name="Обычный 5 3 24 3 2 2 2" xfId="53679"/>
    <cellStyle name="Обычный 5 3 24 3 2 3" xfId="53680"/>
    <cellStyle name="Обычный 5 3 24 3 3" xfId="23808"/>
    <cellStyle name="Обычный 5 3 24 3 3 2" xfId="53681"/>
    <cellStyle name="Обычный 5 3 24 3 4" xfId="53682"/>
    <cellStyle name="Обычный 5 3 24 4" xfId="23809"/>
    <cellStyle name="Обычный 5 3 24 4 2" xfId="23810"/>
    <cellStyle name="Обычный 5 3 24 4 2 2" xfId="23811"/>
    <cellStyle name="Обычный 5 3 24 4 2 2 2" xfId="53683"/>
    <cellStyle name="Обычный 5 3 24 4 2 3" xfId="53684"/>
    <cellStyle name="Обычный 5 3 24 4 3" xfId="23812"/>
    <cellStyle name="Обычный 5 3 24 4 3 2" xfId="53685"/>
    <cellStyle name="Обычный 5 3 24 4 4" xfId="53686"/>
    <cellStyle name="Обычный 5 3 24 5" xfId="23813"/>
    <cellStyle name="Обычный 5 3 24 5 2" xfId="23814"/>
    <cellStyle name="Обычный 5 3 24 5 2 2" xfId="53687"/>
    <cellStyle name="Обычный 5 3 24 5 3" xfId="53688"/>
    <cellStyle name="Обычный 5 3 24 6" xfId="23815"/>
    <cellStyle name="Обычный 5 3 24 6 2" xfId="53689"/>
    <cellStyle name="Обычный 5 3 24 7" xfId="23816"/>
    <cellStyle name="Обычный 5 3 24 7 2" xfId="53690"/>
    <cellStyle name="Обычный 5 3 24 8" xfId="53691"/>
    <cellStyle name="Обычный 5 3 25" xfId="23817"/>
    <cellStyle name="Обычный 5 3 25 2" xfId="23818"/>
    <cellStyle name="Обычный 5 3 25 2 2" xfId="23819"/>
    <cellStyle name="Обычный 5 3 25 2 2 2" xfId="23820"/>
    <cellStyle name="Обычный 5 3 25 2 2 2 2" xfId="53692"/>
    <cellStyle name="Обычный 5 3 25 2 2 3" xfId="53693"/>
    <cellStyle name="Обычный 5 3 25 2 3" xfId="23821"/>
    <cellStyle name="Обычный 5 3 25 2 3 2" xfId="53694"/>
    <cellStyle name="Обычный 5 3 25 2 4" xfId="53695"/>
    <cellStyle name="Обычный 5 3 25 3" xfId="23822"/>
    <cellStyle name="Обычный 5 3 25 3 2" xfId="23823"/>
    <cellStyle name="Обычный 5 3 25 3 2 2" xfId="23824"/>
    <cellStyle name="Обычный 5 3 25 3 2 2 2" xfId="53696"/>
    <cellStyle name="Обычный 5 3 25 3 2 3" xfId="53697"/>
    <cellStyle name="Обычный 5 3 25 3 3" xfId="23825"/>
    <cellStyle name="Обычный 5 3 25 3 3 2" xfId="53698"/>
    <cellStyle name="Обычный 5 3 25 3 4" xfId="53699"/>
    <cellStyle name="Обычный 5 3 25 4" xfId="23826"/>
    <cellStyle name="Обычный 5 3 25 4 2" xfId="23827"/>
    <cellStyle name="Обычный 5 3 25 4 2 2" xfId="23828"/>
    <cellStyle name="Обычный 5 3 25 4 2 2 2" xfId="53700"/>
    <cellStyle name="Обычный 5 3 25 4 2 3" xfId="53701"/>
    <cellStyle name="Обычный 5 3 25 4 3" xfId="23829"/>
    <cellStyle name="Обычный 5 3 25 4 3 2" xfId="53702"/>
    <cellStyle name="Обычный 5 3 25 4 4" xfId="53703"/>
    <cellStyle name="Обычный 5 3 25 5" xfId="23830"/>
    <cellStyle name="Обычный 5 3 25 5 2" xfId="23831"/>
    <cellStyle name="Обычный 5 3 25 5 2 2" xfId="53704"/>
    <cellStyle name="Обычный 5 3 25 5 3" xfId="53705"/>
    <cellStyle name="Обычный 5 3 25 6" xfId="23832"/>
    <cellStyle name="Обычный 5 3 25 6 2" xfId="53706"/>
    <cellStyle name="Обычный 5 3 25 7" xfId="23833"/>
    <cellStyle name="Обычный 5 3 25 7 2" xfId="53707"/>
    <cellStyle name="Обычный 5 3 25 8" xfId="53708"/>
    <cellStyle name="Обычный 5 3 26" xfId="23834"/>
    <cellStyle name="Обычный 5 3 26 2" xfId="23835"/>
    <cellStyle name="Обычный 5 3 26 2 2" xfId="23836"/>
    <cellStyle name="Обычный 5 3 26 2 2 2" xfId="23837"/>
    <cellStyle name="Обычный 5 3 26 2 2 2 2" xfId="53709"/>
    <cellStyle name="Обычный 5 3 26 2 2 3" xfId="53710"/>
    <cellStyle name="Обычный 5 3 26 2 3" xfId="23838"/>
    <cellStyle name="Обычный 5 3 26 2 3 2" xfId="53711"/>
    <cellStyle name="Обычный 5 3 26 2 4" xfId="53712"/>
    <cellStyle name="Обычный 5 3 26 3" xfId="23839"/>
    <cellStyle name="Обычный 5 3 26 3 2" xfId="23840"/>
    <cellStyle name="Обычный 5 3 26 3 2 2" xfId="23841"/>
    <cellStyle name="Обычный 5 3 26 3 2 2 2" xfId="53713"/>
    <cellStyle name="Обычный 5 3 26 3 2 3" xfId="53714"/>
    <cellStyle name="Обычный 5 3 26 3 3" xfId="23842"/>
    <cellStyle name="Обычный 5 3 26 3 3 2" xfId="53715"/>
    <cellStyle name="Обычный 5 3 26 3 4" xfId="53716"/>
    <cellStyle name="Обычный 5 3 26 4" xfId="23843"/>
    <cellStyle name="Обычный 5 3 26 4 2" xfId="23844"/>
    <cellStyle name="Обычный 5 3 26 4 2 2" xfId="23845"/>
    <cellStyle name="Обычный 5 3 26 4 2 2 2" xfId="53717"/>
    <cellStyle name="Обычный 5 3 26 4 2 3" xfId="53718"/>
    <cellStyle name="Обычный 5 3 26 4 3" xfId="23846"/>
    <cellStyle name="Обычный 5 3 26 4 3 2" xfId="53719"/>
    <cellStyle name="Обычный 5 3 26 4 4" xfId="53720"/>
    <cellStyle name="Обычный 5 3 26 5" xfId="23847"/>
    <cellStyle name="Обычный 5 3 26 5 2" xfId="23848"/>
    <cellStyle name="Обычный 5 3 26 5 2 2" xfId="53721"/>
    <cellStyle name="Обычный 5 3 26 5 3" xfId="53722"/>
    <cellStyle name="Обычный 5 3 26 6" xfId="23849"/>
    <cellStyle name="Обычный 5 3 26 6 2" xfId="53723"/>
    <cellStyle name="Обычный 5 3 26 7" xfId="23850"/>
    <cellStyle name="Обычный 5 3 26 7 2" xfId="53724"/>
    <cellStyle name="Обычный 5 3 26 8" xfId="53725"/>
    <cellStyle name="Обычный 5 3 27" xfId="23851"/>
    <cellStyle name="Обычный 5 3 27 2" xfId="23852"/>
    <cellStyle name="Обычный 5 3 27 2 2" xfId="23853"/>
    <cellStyle name="Обычный 5 3 27 2 2 2" xfId="23854"/>
    <cellStyle name="Обычный 5 3 27 2 2 2 2" xfId="53726"/>
    <cellStyle name="Обычный 5 3 27 2 2 3" xfId="53727"/>
    <cellStyle name="Обычный 5 3 27 2 3" xfId="23855"/>
    <cellStyle name="Обычный 5 3 27 2 3 2" xfId="53728"/>
    <cellStyle name="Обычный 5 3 27 2 4" xfId="53729"/>
    <cellStyle name="Обычный 5 3 27 3" xfId="23856"/>
    <cellStyle name="Обычный 5 3 27 3 2" xfId="23857"/>
    <cellStyle name="Обычный 5 3 27 3 2 2" xfId="23858"/>
    <cellStyle name="Обычный 5 3 27 3 2 2 2" xfId="53730"/>
    <cellStyle name="Обычный 5 3 27 3 2 3" xfId="53731"/>
    <cellStyle name="Обычный 5 3 27 3 3" xfId="23859"/>
    <cellStyle name="Обычный 5 3 27 3 3 2" xfId="53732"/>
    <cellStyle name="Обычный 5 3 27 3 4" xfId="53733"/>
    <cellStyle name="Обычный 5 3 27 4" xfId="23860"/>
    <cellStyle name="Обычный 5 3 27 4 2" xfId="23861"/>
    <cellStyle name="Обычный 5 3 27 4 2 2" xfId="23862"/>
    <cellStyle name="Обычный 5 3 27 4 2 2 2" xfId="53734"/>
    <cellStyle name="Обычный 5 3 27 4 2 3" xfId="53735"/>
    <cellStyle name="Обычный 5 3 27 4 3" xfId="23863"/>
    <cellStyle name="Обычный 5 3 27 4 3 2" xfId="53736"/>
    <cellStyle name="Обычный 5 3 27 4 4" xfId="53737"/>
    <cellStyle name="Обычный 5 3 27 5" xfId="23864"/>
    <cellStyle name="Обычный 5 3 27 5 2" xfId="23865"/>
    <cellStyle name="Обычный 5 3 27 5 2 2" xfId="53738"/>
    <cellStyle name="Обычный 5 3 27 5 3" xfId="53739"/>
    <cellStyle name="Обычный 5 3 27 6" xfId="23866"/>
    <cellStyle name="Обычный 5 3 27 6 2" xfId="53740"/>
    <cellStyle name="Обычный 5 3 27 7" xfId="23867"/>
    <cellStyle name="Обычный 5 3 27 7 2" xfId="53741"/>
    <cellStyle name="Обычный 5 3 27 8" xfId="53742"/>
    <cellStyle name="Обычный 5 3 28" xfId="23868"/>
    <cellStyle name="Обычный 5 3 28 2" xfId="23869"/>
    <cellStyle name="Обычный 5 3 28 2 2" xfId="23870"/>
    <cellStyle name="Обычный 5 3 28 2 2 2" xfId="23871"/>
    <cellStyle name="Обычный 5 3 28 2 2 2 2" xfId="53743"/>
    <cellStyle name="Обычный 5 3 28 2 2 3" xfId="53744"/>
    <cellStyle name="Обычный 5 3 28 2 3" xfId="23872"/>
    <cellStyle name="Обычный 5 3 28 2 3 2" xfId="53745"/>
    <cellStyle name="Обычный 5 3 28 2 4" xfId="53746"/>
    <cellStyle name="Обычный 5 3 28 3" xfId="23873"/>
    <cellStyle name="Обычный 5 3 28 3 2" xfId="23874"/>
    <cellStyle name="Обычный 5 3 28 3 2 2" xfId="23875"/>
    <cellStyle name="Обычный 5 3 28 3 2 2 2" xfId="53747"/>
    <cellStyle name="Обычный 5 3 28 3 2 3" xfId="53748"/>
    <cellStyle name="Обычный 5 3 28 3 3" xfId="23876"/>
    <cellStyle name="Обычный 5 3 28 3 3 2" xfId="53749"/>
    <cellStyle name="Обычный 5 3 28 3 4" xfId="53750"/>
    <cellStyle name="Обычный 5 3 28 4" xfId="23877"/>
    <cellStyle name="Обычный 5 3 28 4 2" xfId="23878"/>
    <cellStyle name="Обычный 5 3 28 4 2 2" xfId="23879"/>
    <cellStyle name="Обычный 5 3 28 4 2 2 2" xfId="53751"/>
    <cellStyle name="Обычный 5 3 28 4 2 3" xfId="53752"/>
    <cellStyle name="Обычный 5 3 28 4 3" xfId="23880"/>
    <cellStyle name="Обычный 5 3 28 4 3 2" xfId="53753"/>
    <cellStyle name="Обычный 5 3 28 4 4" xfId="53754"/>
    <cellStyle name="Обычный 5 3 28 5" xfId="23881"/>
    <cellStyle name="Обычный 5 3 28 5 2" xfId="23882"/>
    <cellStyle name="Обычный 5 3 28 5 2 2" xfId="53755"/>
    <cellStyle name="Обычный 5 3 28 5 3" xfId="53756"/>
    <cellStyle name="Обычный 5 3 28 6" xfId="23883"/>
    <cellStyle name="Обычный 5 3 28 6 2" xfId="53757"/>
    <cellStyle name="Обычный 5 3 28 7" xfId="23884"/>
    <cellStyle name="Обычный 5 3 28 7 2" xfId="53758"/>
    <cellStyle name="Обычный 5 3 28 8" xfId="53759"/>
    <cellStyle name="Обычный 5 3 29" xfId="23885"/>
    <cellStyle name="Обычный 5 3 29 2" xfId="23886"/>
    <cellStyle name="Обычный 5 3 29 2 2" xfId="23887"/>
    <cellStyle name="Обычный 5 3 29 2 2 2" xfId="23888"/>
    <cellStyle name="Обычный 5 3 29 2 2 2 2" xfId="53760"/>
    <cellStyle name="Обычный 5 3 29 2 2 3" xfId="53761"/>
    <cellStyle name="Обычный 5 3 29 2 3" xfId="23889"/>
    <cellStyle name="Обычный 5 3 29 2 3 2" xfId="53762"/>
    <cellStyle name="Обычный 5 3 29 2 4" xfId="53763"/>
    <cellStyle name="Обычный 5 3 29 3" xfId="23890"/>
    <cellStyle name="Обычный 5 3 29 3 2" xfId="23891"/>
    <cellStyle name="Обычный 5 3 29 3 2 2" xfId="23892"/>
    <cellStyle name="Обычный 5 3 29 3 2 2 2" xfId="53764"/>
    <cellStyle name="Обычный 5 3 29 3 2 3" xfId="53765"/>
    <cellStyle name="Обычный 5 3 29 3 3" xfId="23893"/>
    <cellStyle name="Обычный 5 3 29 3 3 2" xfId="53766"/>
    <cellStyle name="Обычный 5 3 29 3 4" xfId="53767"/>
    <cellStyle name="Обычный 5 3 29 4" xfId="23894"/>
    <cellStyle name="Обычный 5 3 29 4 2" xfId="23895"/>
    <cellStyle name="Обычный 5 3 29 4 2 2" xfId="23896"/>
    <cellStyle name="Обычный 5 3 29 4 2 2 2" xfId="53768"/>
    <cellStyle name="Обычный 5 3 29 4 2 3" xfId="53769"/>
    <cellStyle name="Обычный 5 3 29 4 3" xfId="23897"/>
    <cellStyle name="Обычный 5 3 29 4 3 2" xfId="53770"/>
    <cellStyle name="Обычный 5 3 29 4 4" xfId="53771"/>
    <cellStyle name="Обычный 5 3 29 5" xfId="23898"/>
    <cellStyle name="Обычный 5 3 29 5 2" xfId="23899"/>
    <cellStyle name="Обычный 5 3 29 5 2 2" xfId="53772"/>
    <cellStyle name="Обычный 5 3 29 5 3" xfId="53773"/>
    <cellStyle name="Обычный 5 3 29 6" xfId="23900"/>
    <cellStyle name="Обычный 5 3 29 6 2" xfId="53774"/>
    <cellStyle name="Обычный 5 3 29 7" xfId="23901"/>
    <cellStyle name="Обычный 5 3 29 7 2" xfId="53775"/>
    <cellStyle name="Обычный 5 3 29 8" xfId="53776"/>
    <cellStyle name="Обычный 5 3 3" xfId="23902"/>
    <cellStyle name="Обычный 5 3 3 2" xfId="23903"/>
    <cellStyle name="Обычный 5 3 3 2 2" xfId="23904"/>
    <cellStyle name="Обычный 5 3 3 2 2 2" xfId="23905"/>
    <cellStyle name="Обычный 5 3 3 2 2 2 2" xfId="53777"/>
    <cellStyle name="Обычный 5 3 3 2 2 3" xfId="53778"/>
    <cellStyle name="Обычный 5 3 3 2 3" xfId="23906"/>
    <cellStyle name="Обычный 5 3 3 2 3 2" xfId="53779"/>
    <cellStyle name="Обычный 5 3 3 2 4" xfId="53780"/>
    <cellStyle name="Обычный 5 3 3 3" xfId="23907"/>
    <cellStyle name="Обычный 5 3 3 3 2" xfId="23908"/>
    <cellStyle name="Обычный 5 3 3 3 2 2" xfId="23909"/>
    <cellStyle name="Обычный 5 3 3 3 2 2 2" xfId="53781"/>
    <cellStyle name="Обычный 5 3 3 3 2 3" xfId="53782"/>
    <cellStyle name="Обычный 5 3 3 3 3" xfId="23910"/>
    <cellStyle name="Обычный 5 3 3 3 3 2" xfId="53783"/>
    <cellStyle name="Обычный 5 3 3 3 4" xfId="53784"/>
    <cellStyle name="Обычный 5 3 3 4" xfId="23911"/>
    <cellStyle name="Обычный 5 3 3 4 2" xfId="23912"/>
    <cellStyle name="Обычный 5 3 3 4 2 2" xfId="23913"/>
    <cellStyle name="Обычный 5 3 3 4 2 2 2" xfId="53785"/>
    <cellStyle name="Обычный 5 3 3 4 2 3" xfId="53786"/>
    <cellStyle name="Обычный 5 3 3 4 3" xfId="23914"/>
    <cellStyle name="Обычный 5 3 3 4 3 2" xfId="53787"/>
    <cellStyle name="Обычный 5 3 3 4 4" xfId="53788"/>
    <cellStyle name="Обычный 5 3 3 5" xfId="23915"/>
    <cellStyle name="Обычный 5 3 3 5 2" xfId="23916"/>
    <cellStyle name="Обычный 5 3 3 5 2 2" xfId="23917"/>
    <cellStyle name="Обычный 5 3 3 5 2 2 2" xfId="53789"/>
    <cellStyle name="Обычный 5 3 3 5 2 3" xfId="53790"/>
    <cellStyle name="Обычный 5 3 3 5 3" xfId="23918"/>
    <cellStyle name="Обычный 5 3 3 5 3 2" xfId="53791"/>
    <cellStyle name="Обычный 5 3 3 5 4" xfId="53792"/>
    <cellStyle name="Обычный 5 3 3 6" xfId="23919"/>
    <cellStyle name="Обычный 5 3 3 6 2" xfId="23920"/>
    <cellStyle name="Обычный 5 3 3 6 2 2" xfId="53793"/>
    <cellStyle name="Обычный 5 3 3 6 3" xfId="53794"/>
    <cellStyle name="Обычный 5 3 3 7" xfId="23921"/>
    <cellStyle name="Обычный 5 3 3 7 2" xfId="53795"/>
    <cellStyle name="Обычный 5 3 3 8" xfId="23922"/>
    <cellStyle name="Обычный 5 3 3 8 2" xfId="53796"/>
    <cellStyle name="Обычный 5 3 3 9" xfId="53797"/>
    <cellStyle name="Обычный 5 3 30" xfId="23923"/>
    <cellStyle name="Обычный 5 3 30 2" xfId="53798"/>
    <cellStyle name="Обычный 5 3 31" xfId="23924"/>
    <cellStyle name="Обычный 5 3 31 2" xfId="23925"/>
    <cellStyle name="Обычный 5 3 31 2 2" xfId="23926"/>
    <cellStyle name="Обычный 5 3 31 2 2 2" xfId="53799"/>
    <cellStyle name="Обычный 5 3 31 2 3" xfId="53800"/>
    <cellStyle name="Обычный 5 3 31 3" xfId="23927"/>
    <cellStyle name="Обычный 5 3 31 3 2" xfId="53801"/>
    <cellStyle name="Обычный 5 3 31 4" xfId="53802"/>
    <cellStyle name="Обычный 5 3 32" xfId="23928"/>
    <cellStyle name="Обычный 5 3 32 2" xfId="23929"/>
    <cellStyle name="Обычный 5 3 32 2 2" xfId="23930"/>
    <cellStyle name="Обычный 5 3 32 2 2 2" xfId="53803"/>
    <cellStyle name="Обычный 5 3 32 2 3" xfId="53804"/>
    <cellStyle name="Обычный 5 3 32 3" xfId="23931"/>
    <cellStyle name="Обычный 5 3 32 3 2" xfId="53805"/>
    <cellStyle name="Обычный 5 3 32 4" xfId="53806"/>
    <cellStyle name="Обычный 5 3 33" xfId="23932"/>
    <cellStyle name="Обычный 5 3 33 2" xfId="23933"/>
    <cellStyle name="Обычный 5 3 33 2 2" xfId="23934"/>
    <cellStyle name="Обычный 5 3 33 2 2 2" xfId="53807"/>
    <cellStyle name="Обычный 5 3 33 2 3" xfId="53808"/>
    <cellStyle name="Обычный 5 3 33 3" xfId="23935"/>
    <cellStyle name="Обычный 5 3 33 3 2" xfId="53809"/>
    <cellStyle name="Обычный 5 3 33 4" xfId="53810"/>
    <cellStyle name="Обычный 5 3 34" xfId="23936"/>
    <cellStyle name="Обычный 5 3 34 2" xfId="23937"/>
    <cellStyle name="Обычный 5 3 34 2 2" xfId="23938"/>
    <cellStyle name="Обычный 5 3 34 2 2 2" xfId="53811"/>
    <cellStyle name="Обычный 5 3 34 2 3" xfId="53812"/>
    <cellStyle name="Обычный 5 3 34 3" xfId="23939"/>
    <cellStyle name="Обычный 5 3 34 3 2" xfId="53813"/>
    <cellStyle name="Обычный 5 3 34 4" xfId="53814"/>
    <cellStyle name="Обычный 5 3 35" xfId="23940"/>
    <cellStyle name="Обычный 5 3 35 2" xfId="23941"/>
    <cellStyle name="Обычный 5 3 35 2 2" xfId="53815"/>
    <cellStyle name="Обычный 5 3 35 3" xfId="53816"/>
    <cellStyle name="Обычный 5 3 36" xfId="23942"/>
    <cellStyle name="Обычный 5 3 36 2" xfId="53817"/>
    <cellStyle name="Обычный 5 3 37" xfId="23943"/>
    <cellStyle name="Обычный 5 3 37 2" xfId="53818"/>
    <cellStyle name="Обычный 5 3 38" xfId="53819"/>
    <cellStyle name="Обычный 5 3 4" xfId="23944"/>
    <cellStyle name="Обычный 5 3 4 2" xfId="23945"/>
    <cellStyle name="Обычный 5 3 4 2 2" xfId="23946"/>
    <cellStyle name="Обычный 5 3 4 2 2 2" xfId="23947"/>
    <cellStyle name="Обычный 5 3 4 2 2 2 2" xfId="53820"/>
    <cellStyle name="Обычный 5 3 4 2 2 3" xfId="53821"/>
    <cellStyle name="Обычный 5 3 4 2 3" xfId="23948"/>
    <cellStyle name="Обычный 5 3 4 2 3 2" xfId="53822"/>
    <cellStyle name="Обычный 5 3 4 2 4" xfId="53823"/>
    <cellStyle name="Обычный 5 3 4 3" xfId="23949"/>
    <cellStyle name="Обычный 5 3 4 3 2" xfId="23950"/>
    <cellStyle name="Обычный 5 3 4 3 2 2" xfId="23951"/>
    <cellStyle name="Обычный 5 3 4 3 2 2 2" xfId="53824"/>
    <cellStyle name="Обычный 5 3 4 3 2 3" xfId="53825"/>
    <cellStyle name="Обычный 5 3 4 3 3" xfId="23952"/>
    <cellStyle name="Обычный 5 3 4 3 3 2" xfId="53826"/>
    <cellStyle name="Обычный 5 3 4 3 4" xfId="53827"/>
    <cellStyle name="Обычный 5 3 4 4" xfId="23953"/>
    <cellStyle name="Обычный 5 3 4 4 2" xfId="23954"/>
    <cellStyle name="Обычный 5 3 4 4 2 2" xfId="23955"/>
    <cellStyle name="Обычный 5 3 4 4 2 2 2" xfId="53828"/>
    <cellStyle name="Обычный 5 3 4 4 2 3" xfId="53829"/>
    <cellStyle name="Обычный 5 3 4 4 3" xfId="23956"/>
    <cellStyle name="Обычный 5 3 4 4 3 2" xfId="53830"/>
    <cellStyle name="Обычный 5 3 4 4 4" xfId="53831"/>
    <cellStyle name="Обычный 5 3 4 5" xfId="23957"/>
    <cellStyle name="Обычный 5 3 4 5 2" xfId="23958"/>
    <cellStyle name="Обычный 5 3 4 5 2 2" xfId="53832"/>
    <cellStyle name="Обычный 5 3 4 5 3" xfId="53833"/>
    <cellStyle name="Обычный 5 3 4 6" xfId="23959"/>
    <cellStyle name="Обычный 5 3 4 6 2" xfId="53834"/>
    <cellStyle name="Обычный 5 3 4 7" xfId="23960"/>
    <cellStyle name="Обычный 5 3 4 7 2" xfId="53835"/>
    <cellStyle name="Обычный 5 3 4 8" xfId="53836"/>
    <cellStyle name="Обычный 5 3 5" xfId="23961"/>
    <cellStyle name="Обычный 5 3 5 2" xfId="23962"/>
    <cellStyle name="Обычный 5 3 5 2 2" xfId="23963"/>
    <cellStyle name="Обычный 5 3 5 2 2 2" xfId="23964"/>
    <cellStyle name="Обычный 5 3 5 2 2 2 2" xfId="53837"/>
    <cellStyle name="Обычный 5 3 5 2 2 3" xfId="53838"/>
    <cellStyle name="Обычный 5 3 5 2 3" xfId="23965"/>
    <cellStyle name="Обычный 5 3 5 2 3 2" xfId="53839"/>
    <cellStyle name="Обычный 5 3 5 2 4" xfId="53840"/>
    <cellStyle name="Обычный 5 3 5 3" xfId="23966"/>
    <cellStyle name="Обычный 5 3 5 3 2" xfId="23967"/>
    <cellStyle name="Обычный 5 3 5 3 2 2" xfId="23968"/>
    <cellStyle name="Обычный 5 3 5 3 2 2 2" xfId="53841"/>
    <cellStyle name="Обычный 5 3 5 3 2 3" xfId="53842"/>
    <cellStyle name="Обычный 5 3 5 3 3" xfId="23969"/>
    <cellStyle name="Обычный 5 3 5 3 3 2" xfId="53843"/>
    <cellStyle name="Обычный 5 3 5 3 4" xfId="53844"/>
    <cellStyle name="Обычный 5 3 5 4" xfId="23970"/>
    <cellStyle name="Обычный 5 3 5 4 2" xfId="23971"/>
    <cellStyle name="Обычный 5 3 5 4 2 2" xfId="23972"/>
    <cellStyle name="Обычный 5 3 5 4 2 2 2" xfId="53845"/>
    <cellStyle name="Обычный 5 3 5 4 2 3" xfId="53846"/>
    <cellStyle name="Обычный 5 3 5 4 3" xfId="23973"/>
    <cellStyle name="Обычный 5 3 5 4 3 2" xfId="53847"/>
    <cellStyle name="Обычный 5 3 5 4 4" xfId="53848"/>
    <cellStyle name="Обычный 5 3 5 5" xfId="23974"/>
    <cellStyle name="Обычный 5 3 5 5 2" xfId="23975"/>
    <cellStyle name="Обычный 5 3 5 5 2 2" xfId="53849"/>
    <cellStyle name="Обычный 5 3 5 5 3" xfId="53850"/>
    <cellStyle name="Обычный 5 3 5 6" xfId="23976"/>
    <cellStyle name="Обычный 5 3 5 6 2" xfId="53851"/>
    <cellStyle name="Обычный 5 3 5 7" xfId="23977"/>
    <cellStyle name="Обычный 5 3 5 7 2" xfId="53852"/>
    <cellStyle name="Обычный 5 3 5 8" xfId="53853"/>
    <cellStyle name="Обычный 5 3 6" xfId="23978"/>
    <cellStyle name="Обычный 5 3 6 2" xfId="23979"/>
    <cellStyle name="Обычный 5 3 6 2 2" xfId="23980"/>
    <cellStyle name="Обычный 5 3 6 2 2 2" xfId="23981"/>
    <cellStyle name="Обычный 5 3 6 2 2 2 2" xfId="53854"/>
    <cellStyle name="Обычный 5 3 6 2 2 3" xfId="53855"/>
    <cellStyle name="Обычный 5 3 6 2 3" xfId="23982"/>
    <cellStyle name="Обычный 5 3 6 2 3 2" xfId="53856"/>
    <cellStyle name="Обычный 5 3 6 2 4" xfId="53857"/>
    <cellStyle name="Обычный 5 3 6 3" xfId="23983"/>
    <cellStyle name="Обычный 5 3 6 3 2" xfId="23984"/>
    <cellStyle name="Обычный 5 3 6 3 2 2" xfId="23985"/>
    <cellStyle name="Обычный 5 3 6 3 2 2 2" xfId="53858"/>
    <cellStyle name="Обычный 5 3 6 3 2 3" xfId="53859"/>
    <cellStyle name="Обычный 5 3 6 3 3" xfId="23986"/>
    <cellStyle name="Обычный 5 3 6 3 3 2" xfId="53860"/>
    <cellStyle name="Обычный 5 3 6 3 4" xfId="53861"/>
    <cellStyle name="Обычный 5 3 6 4" xfId="23987"/>
    <cellStyle name="Обычный 5 3 6 4 2" xfId="23988"/>
    <cellStyle name="Обычный 5 3 6 4 2 2" xfId="23989"/>
    <cellStyle name="Обычный 5 3 6 4 2 2 2" xfId="53862"/>
    <cellStyle name="Обычный 5 3 6 4 2 3" xfId="53863"/>
    <cellStyle name="Обычный 5 3 6 4 3" xfId="23990"/>
    <cellStyle name="Обычный 5 3 6 4 3 2" xfId="53864"/>
    <cellStyle name="Обычный 5 3 6 4 4" xfId="53865"/>
    <cellStyle name="Обычный 5 3 6 5" xfId="23991"/>
    <cellStyle name="Обычный 5 3 6 5 2" xfId="23992"/>
    <cellStyle name="Обычный 5 3 6 5 2 2" xfId="53866"/>
    <cellStyle name="Обычный 5 3 6 5 3" xfId="53867"/>
    <cellStyle name="Обычный 5 3 6 6" xfId="23993"/>
    <cellStyle name="Обычный 5 3 6 6 2" xfId="53868"/>
    <cellStyle name="Обычный 5 3 6 7" xfId="23994"/>
    <cellStyle name="Обычный 5 3 6 7 2" xfId="53869"/>
    <cellStyle name="Обычный 5 3 6 8" xfId="53870"/>
    <cellStyle name="Обычный 5 3 7" xfId="23995"/>
    <cellStyle name="Обычный 5 3 7 2" xfId="23996"/>
    <cellStyle name="Обычный 5 3 7 2 2" xfId="23997"/>
    <cellStyle name="Обычный 5 3 7 2 2 2" xfId="23998"/>
    <cellStyle name="Обычный 5 3 7 2 2 2 2" xfId="53871"/>
    <cellStyle name="Обычный 5 3 7 2 2 3" xfId="53872"/>
    <cellStyle name="Обычный 5 3 7 2 3" xfId="23999"/>
    <cellStyle name="Обычный 5 3 7 2 3 2" xfId="53873"/>
    <cellStyle name="Обычный 5 3 7 2 4" xfId="53874"/>
    <cellStyle name="Обычный 5 3 7 3" xfId="24000"/>
    <cellStyle name="Обычный 5 3 7 3 2" xfId="24001"/>
    <cellStyle name="Обычный 5 3 7 3 2 2" xfId="24002"/>
    <cellStyle name="Обычный 5 3 7 3 2 2 2" xfId="53875"/>
    <cellStyle name="Обычный 5 3 7 3 2 3" xfId="53876"/>
    <cellStyle name="Обычный 5 3 7 3 3" xfId="24003"/>
    <cellStyle name="Обычный 5 3 7 3 3 2" xfId="53877"/>
    <cellStyle name="Обычный 5 3 7 3 4" xfId="53878"/>
    <cellStyle name="Обычный 5 3 7 4" xfId="24004"/>
    <cellStyle name="Обычный 5 3 7 4 2" xfId="24005"/>
    <cellStyle name="Обычный 5 3 7 4 2 2" xfId="24006"/>
    <cellStyle name="Обычный 5 3 7 4 2 2 2" xfId="53879"/>
    <cellStyle name="Обычный 5 3 7 4 2 3" xfId="53880"/>
    <cellStyle name="Обычный 5 3 7 4 3" xfId="24007"/>
    <cellStyle name="Обычный 5 3 7 4 3 2" xfId="53881"/>
    <cellStyle name="Обычный 5 3 7 4 4" xfId="53882"/>
    <cellStyle name="Обычный 5 3 7 5" xfId="24008"/>
    <cellStyle name="Обычный 5 3 7 5 2" xfId="24009"/>
    <cellStyle name="Обычный 5 3 7 5 2 2" xfId="53883"/>
    <cellStyle name="Обычный 5 3 7 5 3" xfId="53884"/>
    <cellStyle name="Обычный 5 3 7 6" xfId="24010"/>
    <cellStyle name="Обычный 5 3 7 6 2" xfId="53885"/>
    <cellStyle name="Обычный 5 3 7 7" xfId="24011"/>
    <cellStyle name="Обычный 5 3 7 7 2" xfId="53886"/>
    <cellStyle name="Обычный 5 3 7 8" xfId="53887"/>
    <cellStyle name="Обычный 5 3 8" xfId="24012"/>
    <cellStyle name="Обычный 5 3 8 2" xfId="24013"/>
    <cellStyle name="Обычный 5 3 8 2 2" xfId="24014"/>
    <cellStyle name="Обычный 5 3 8 2 2 2" xfId="24015"/>
    <cellStyle name="Обычный 5 3 8 2 2 2 2" xfId="53888"/>
    <cellStyle name="Обычный 5 3 8 2 2 3" xfId="53889"/>
    <cellStyle name="Обычный 5 3 8 2 3" xfId="24016"/>
    <cellStyle name="Обычный 5 3 8 2 3 2" xfId="53890"/>
    <cellStyle name="Обычный 5 3 8 2 4" xfId="53891"/>
    <cellStyle name="Обычный 5 3 8 3" xfId="24017"/>
    <cellStyle name="Обычный 5 3 8 3 2" xfId="24018"/>
    <cellStyle name="Обычный 5 3 8 3 2 2" xfId="24019"/>
    <cellStyle name="Обычный 5 3 8 3 2 2 2" xfId="53892"/>
    <cellStyle name="Обычный 5 3 8 3 2 3" xfId="53893"/>
    <cellStyle name="Обычный 5 3 8 3 3" xfId="24020"/>
    <cellStyle name="Обычный 5 3 8 3 3 2" xfId="53894"/>
    <cellStyle name="Обычный 5 3 8 3 4" xfId="53895"/>
    <cellStyle name="Обычный 5 3 8 4" xfId="24021"/>
    <cellStyle name="Обычный 5 3 8 4 2" xfId="24022"/>
    <cellStyle name="Обычный 5 3 8 4 2 2" xfId="24023"/>
    <cellStyle name="Обычный 5 3 8 4 2 2 2" xfId="53896"/>
    <cellStyle name="Обычный 5 3 8 4 2 3" xfId="53897"/>
    <cellStyle name="Обычный 5 3 8 4 3" xfId="24024"/>
    <cellStyle name="Обычный 5 3 8 4 3 2" xfId="53898"/>
    <cellStyle name="Обычный 5 3 8 4 4" xfId="53899"/>
    <cellStyle name="Обычный 5 3 8 5" xfId="24025"/>
    <cellStyle name="Обычный 5 3 8 5 2" xfId="24026"/>
    <cellStyle name="Обычный 5 3 8 5 2 2" xfId="53900"/>
    <cellStyle name="Обычный 5 3 8 5 3" xfId="53901"/>
    <cellStyle name="Обычный 5 3 8 6" xfId="24027"/>
    <cellStyle name="Обычный 5 3 8 6 2" xfId="53902"/>
    <cellStyle name="Обычный 5 3 8 7" xfId="24028"/>
    <cellStyle name="Обычный 5 3 8 7 2" xfId="53903"/>
    <cellStyle name="Обычный 5 3 8 8" xfId="53904"/>
    <cellStyle name="Обычный 5 3 9" xfId="24029"/>
    <cellStyle name="Обычный 5 3 9 2" xfId="24030"/>
    <cellStyle name="Обычный 5 3 9 2 2" xfId="24031"/>
    <cellStyle name="Обычный 5 3 9 2 2 2" xfId="24032"/>
    <cellStyle name="Обычный 5 3 9 2 2 2 2" xfId="53905"/>
    <cellStyle name="Обычный 5 3 9 2 2 3" xfId="53906"/>
    <cellStyle name="Обычный 5 3 9 2 3" xfId="24033"/>
    <cellStyle name="Обычный 5 3 9 2 3 2" xfId="53907"/>
    <cellStyle name="Обычный 5 3 9 2 4" xfId="53908"/>
    <cellStyle name="Обычный 5 3 9 3" xfId="24034"/>
    <cellStyle name="Обычный 5 3 9 3 2" xfId="24035"/>
    <cellStyle name="Обычный 5 3 9 3 2 2" xfId="24036"/>
    <cellStyle name="Обычный 5 3 9 3 2 2 2" xfId="53909"/>
    <cellStyle name="Обычный 5 3 9 3 2 3" xfId="53910"/>
    <cellStyle name="Обычный 5 3 9 3 3" xfId="24037"/>
    <cellStyle name="Обычный 5 3 9 3 3 2" xfId="53911"/>
    <cellStyle name="Обычный 5 3 9 3 4" xfId="53912"/>
    <cellStyle name="Обычный 5 3 9 4" xfId="24038"/>
    <cellStyle name="Обычный 5 3 9 4 2" xfId="24039"/>
    <cellStyle name="Обычный 5 3 9 4 2 2" xfId="24040"/>
    <cellStyle name="Обычный 5 3 9 4 2 2 2" xfId="53913"/>
    <cellStyle name="Обычный 5 3 9 4 2 3" xfId="53914"/>
    <cellStyle name="Обычный 5 3 9 4 3" xfId="24041"/>
    <cellStyle name="Обычный 5 3 9 4 3 2" xfId="53915"/>
    <cellStyle name="Обычный 5 3 9 4 4" xfId="53916"/>
    <cellStyle name="Обычный 5 3 9 5" xfId="24042"/>
    <cellStyle name="Обычный 5 3 9 5 2" xfId="24043"/>
    <cellStyle name="Обычный 5 3 9 5 2 2" xfId="53917"/>
    <cellStyle name="Обычный 5 3 9 5 3" xfId="53918"/>
    <cellStyle name="Обычный 5 3 9 6" xfId="24044"/>
    <cellStyle name="Обычный 5 3 9 6 2" xfId="53919"/>
    <cellStyle name="Обычный 5 3 9 7" xfId="24045"/>
    <cellStyle name="Обычный 5 3 9 7 2" xfId="53920"/>
    <cellStyle name="Обычный 5 3 9 8" xfId="53921"/>
    <cellStyle name="Обычный 5 30" xfId="24046"/>
    <cellStyle name="Обычный 5 30 2" xfId="24047"/>
    <cellStyle name="Обычный 5 30 2 2" xfId="24048"/>
    <cellStyle name="Обычный 5 30 2 2 2" xfId="24049"/>
    <cellStyle name="Обычный 5 30 2 2 2 2" xfId="53922"/>
    <cellStyle name="Обычный 5 30 2 2 3" xfId="53923"/>
    <cellStyle name="Обычный 5 30 2 3" xfId="24050"/>
    <cellStyle name="Обычный 5 30 2 3 2" xfId="53924"/>
    <cellStyle name="Обычный 5 30 2 4" xfId="53925"/>
    <cellStyle name="Обычный 5 30 3" xfId="24051"/>
    <cellStyle name="Обычный 5 30 3 2" xfId="24052"/>
    <cellStyle name="Обычный 5 30 3 2 2" xfId="24053"/>
    <cellStyle name="Обычный 5 30 3 2 2 2" xfId="53926"/>
    <cellStyle name="Обычный 5 30 3 2 3" xfId="53927"/>
    <cellStyle name="Обычный 5 30 3 3" xfId="24054"/>
    <cellStyle name="Обычный 5 30 3 3 2" xfId="53928"/>
    <cellStyle name="Обычный 5 30 3 4" xfId="53929"/>
    <cellStyle name="Обычный 5 30 4" xfId="24055"/>
    <cellStyle name="Обычный 5 30 4 2" xfId="24056"/>
    <cellStyle name="Обычный 5 30 4 2 2" xfId="24057"/>
    <cellStyle name="Обычный 5 30 4 2 2 2" xfId="53930"/>
    <cellStyle name="Обычный 5 30 4 2 3" xfId="53931"/>
    <cellStyle name="Обычный 5 30 4 3" xfId="24058"/>
    <cellStyle name="Обычный 5 30 4 3 2" xfId="53932"/>
    <cellStyle name="Обычный 5 30 4 4" xfId="53933"/>
    <cellStyle name="Обычный 5 30 5" xfId="24059"/>
    <cellStyle name="Обычный 5 30 5 2" xfId="24060"/>
    <cellStyle name="Обычный 5 30 5 2 2" xfId="53934"/>
    <cellStyle name="Обычный 5 30 5 3" xfId="53935"/>
    <cellStyle name="Обычный 5 30 6" xfId="24061"/>
    <cellStyle name="Обычный 5 30 6 2" xfId="53936"/>
    <cellStyle name="Обычный 5 30 7" xfId="24062"/>
    <cellStyle name="Обычный 5 30 7 2" xfId="53937"/>
    <cellStyle name="Обычный 5 30 8" xfId="53938"/>
    <cellStyle name="Обычный 5 31" xfId="24063"/>
    <cellStyle name="Обычный 5 31 2" xfId="24064"/>
    <cellStyle name="Обычный 5 31 2 2" xfId="24065"/>
    <cellStyle name="Обычный 5 31 2 2 2" xfId="24066"/>
    <cellStyle name="Обычный 5 31 2 2 2 2" xfId="53939"/>
    <cellStyle name="Обычный 5 31 2 2 3" xfId="53940"/>
    <cellStyle name="Обычный 5 31 2 3" xfId="24067"/>
    <cellStyle name="Обычный 5 31 2 3 2" xfId="53941"/>
    <cellStyle name="Обычный 5 31 2 4" xfId="53942"/>
    <cellStyle name="Обычный 5 31 3" xfId="24068"/>
    <cellStyle name="Обычный 5 31 3 2" xfId="24069"/>
    <cellStyle name="Обычный 5 31 3 2 2" xfId="24070"/>
    <cellStyle name="Обычный 5 31 3 2 2 2" xfId="53943"/>
    <cellStyle name="Обычный 5 31 3 2 3" xfId="53944"/>
    <cellStyle name="Обычный 5 31 3 3" xfId="24071"/>
    <cellStyle name="Обычный 5 31 3 3 2" xfId="53945"/>
    <cellStyle name="Обычный 5 31 3 4" xfId="53946"/>
    <cellStyle name="Обычный 5 31 4" xfId="24072"/>
    <cellStyle name="Обычный 5 31 4 2" xfId="24073"/>
    <cellStyle name="Обычный 5 31 4 2 2" xfId="24074"/>
    <cellStyle name="Обычный 5 31 4 2 2 2" xfId="53947"/>
    <cellStyle name="Обычный 5 31 4 2 3" xfId="53948"/>
    <cellStyle name="Обычный 5 31 4 3" xfId="24075"/>
    <cellStyle name="Обычный 5 31 4 3 2" xfId="53949"/>
    <cellStyle name="Обычный 5 31 4 4" xfId="53950"/>
    <cellStyle name="Обычный 5 31 5" xfId="24076"/>
    <cellStyle name="Обычный 5 31 5 2" xfId="24077"/>
    <cellStyle name="Обычный 5 31 5 2 2" xfId="53951"/>
    <cellStyle name="Обычный 5 31 5 3" xfId="53952"/>
    <cellStyle name="Обычный 5 31 6" xfId="24078"/>
    <cellStyle name="Обычный 5 31 6 2" xfId="53953"/>
    <cellStyle name="Обычный 5 31 7" xfId="24079"/>
    <cellStyle name="Обычный 5 31 7 2" xfId="53954"/>
    <cellStyle name="Обычный 5 31 8" xfId="53955"/>
    <cellStyle name="Обычный 5 32" xfId="24080"/>
    <cellStyle name="Обычный 5 32 2" xfId="24081"/>
    <cellStyle name="Обычный 5 32 2 2" xfId="24082"/>
    <cellStyle name="Обычный 5 32 2 2 2" xfId="24083"/>
    <cellStyle name="Обычный 5 32 2 2 2 2" xfId="53956"/>
    <cellStyle name="Обычный 5 32 2 2 3" xfId="53957"/>
    <cellStyle name="Обычный 5 32 2 3" xfId="24084"/>
    <cellStyle name="Обычный 5 32 2 3 2" xfId="53958"/>
    <cellStyle name="Обычный 5 32 2 4" xfId="53959"/>
    <cellStyle name="Обычный 5 32 3" xfId="24085"/>
    <cellStyle name="Обычный 5 32 3 2" xfId="24086"/>
    <cellStyle name="Обычный 5 32 3 2 2" xfId="24087"/>
    <cellStyle name="Обычный 5 32 3 2 2 2" xfId="53960"/>
    <cellStyle name="Обычный 5 32 3 2 3" xfId="53961"/>
    <cellStyle name="Обычный 5 32 3 3" xfId="24088"/>
    <cellStyle name="Обычный 5 32 3 3 2" xfId="53962"/>
    <cellStyle name="Обычный 5 32 3 4" xfId="53963"/>
    <cellStyle name="Обычный 5 32 4" xfId="24089"/>
    <cellStyle name="Обычный 5 32 4 2" xfId="24090"/>
    <cellStyle name="Обычный 5 32 4 2 2" xfId="24091"/>
    <cellStyle name="Обычный 5 32 4 2 2 2" xfId="53964"/>
    <cellStyle name="Обычный 5 32 4 2 3" xfId="53965"/>
    <cellStyle name="Обычный 5 32 4 3" xfId="24092"/>
    <cellStyle name="Обычный 5 32 4 3 2" xfId="53966"/>
    <cellStyle name="Обычный 5 32 4 4" xfId="53967"/>
    <cellStyle name="Обычный 5 32 5" xfId="24093"/>
    <cellStyle name="Обычный 5 32 5 2" xfId="24094"/>
    <cellStyle name="Обычный 5 32 5 2 2" xfId="53968"/>
    <cellStyle name="Обычный 5 32 5 3" xfId="53969"/>
    <cellStyle name="Обычный 5 32 6" xfId="24095"/>
    <cellStyle name="Обычный 5 32 6 2" xfId="53970"/>
    <cellStyle name="Обычный 5 32 7" xfId="24096"/>
    <cellStyle name="Обычный 5 32 7 2" xfId="53971"/>
    <cellStyle name="Обычный 5 32 8" xfId="53972"/>
    <cellStyle name="Обычный 5 33" xfId="24097"/>
    <cellStyle name="Обычный 5 33 2" xfId="24098"/>
    <cellStyle name="Обычный 5 33 2 2" xfId="24099"/>
    <cellStyle name="Обычный 5 33 2 2 2" xfId="24100"/>
    <cellStyle name="Обычный 5 33 2 2 2 2" xfId="53973"/>
    <cellStyle name="Обычный 5 33 2 2 3" xfId="53974"/>
    <cellStyle name="Обычный 5 33 2 3" xfId="24101"/>
    <cellStyle name="Обычный 5 33 2 3 2" xfId="53975"/>
    <cellStyle name="Обычный 5 33 2 4" xfId="53976"/>
    <cellStyle name="Обычный 5 33 3" xfId="24102"/>
    <cellStyle name="Обычный 5 33 3 2" xfId="24103"/>
    <cellStyle name="Обычный 5 33 3 2 2" xfId="24104"/>
    <cellStyle name="Обычный 5 33 3 2 2 2" xfId="53977"/>
    <cellStyle name="Обычный 5 33 3 2 3" xfId="53978"/>
    <cellStyle name="Обычный 5 33 3 3" xfId="24105"/>
    <cellStyle name="Обычный 5 33 3 3 2" xfId="53979"/>
    <cellStyle name="Обычный 5 33 3 4" xfId="53980"/>
    <cellStyle name="Обычный 5 33 4" xfId="24106"/>
    <cellStyle name="Обычный 5 33 4 2" xfId="24107"/>
    <cellStyle name="Обычный 5 33 4 2 2" xfId="24108"/>
    <cellStyle name="Обычный 5 33 4 2 2 2" xfId="53981"/>
    <cellStyle name="Обычный 5 33 4 2 3" xfId="53982"/>
    <cellStyle name="Обычный 5 33 4 3" xfId="24109"/>
    <cellStyle name="Обычный 5 33 4 3 2" xfId="53983"/>
    <cellStyle name="Обычный 5 33 4 4" xfId="53984"/>
    <cellStyle name="Обычный 5 33 5" xfId="24110"/>
    <cellStyle name="Обычный 5 33 5 2" xfId="24111"/>
    <cellStyle name="Обычный 5 33 5 2 2" xfId="53985"/>
    <cellStyle name="Обычный 5 33 5 3" xfId="53986"/>
    <cellStyle name="Обычный 5 33 6" xfId="24112"/>
    <cellStyle name="Обычный 5 33 6 2" xfId="53987"/>
    <cellStyle name="Обычный 5 33 7" xfId="24113"/>
    <cellStyle name="Обычный 5 33 7 2" xfId="53988"/>
    <cellStyle name="Обычный 5 33 8" xfId="53989"/>
    <cellStyle name="Обычный 5 34" xfId="24114"/>
    <cellStyle name="Обычный 5 34 2" xfId="24115"/>
    <cellStyle name="Обычный 5 34 2 2" xfId="24116"/>
    <cellStyle name="Обычный 5 34 2 2 2" xfId="24117"/>
    <cellStyle name="Обычный 5 34 2 2 2 2" xfId="53990"/>
    <cellStyle name="Обычный 5 34 2 2 3" xfId="53991"/>
    <cellStyle name="Обычный 5 34 2 3" xfId="24118"/>
    <cellStyle name="Обычный 5 34 2 3 2" xfId="53992"/>
    <cellStyle name="Обычный 5 34 2 4" xfId="53993"/>
    <cellStyle name="Обычный 5 34 3" xfId="24119"/>
    <cellStyle name="Обычный 5 34 3 2" xfId="24120"/>
    <cellStyle name="Обычный 5 34 3 2 2" xfId="24121"/>
    <cellStyle name="Обычный 5 34 3 2 2 2" xfId="53994"/>
    <cellStyle name="Обычный 5 34 3 2 3" xfId="53995"/>
    <cellStyle name="Обычный 5 34 3 3" xfId="24122"/>
    <cellStyle name="Обычный 5 34 3 3 2" xfId="53996"/>
    <cellStyle name="Обычный 5 34 3 4" xfId="53997"/>
    <cellStyle name="Обычный 5 34 4" xfId="24123"/>
    <cellStyle name="Обычный 5 34 4 2" xfId="24124"/>
    <cellStyle name="Обычный 5 34 4 2 2" xfId="24125"/>
    <cellStyle name="Обычный 5 34 4 2 2 2" xfId="53998"/>
    <cellStyle name="Обычный 5 34 4 2 3" xfId="53999"/>
    <cellStyle name="Обычный 5 34 4 3" xfId="24126"/>
    <cellStyle name="Обычный 5 34 4 3 2" xfId="54000"/>
    <cellStyle name="Обычный 5 34 4 4" xfId="54001"/>
    <cellStyle name="Обычный 5 34 5" xfId="24127"/>
    <cellStyle name="Обычный 5 34 5 2" xfId="24128"/>
    <cellStyle name="Обычный 5 34 5 2 2" xfId="54002"/>
    <cellStyle name="Обычный 5 34 5 3" xfId="54003"/>
    <cellStyle name="Обычный 5 34 6" xfId="24129"/>
    <cellStyle name="Обычный 5 34 6 2" xfId="54004"/>
    <cellStyle name="Обычный 5 34 7" xfId="24130"/>
    <cellStyle name="Обычный 5 34 7 2" xfId="54005"/>
    <cellStyle name="Обычный 5 34 8" xfId="54006"/>
    <cellStyle name="Обычный 5 35" xfId="24131"/>
    <cellStyle name="Обычный 5 35 2" xfId="24132"/>
    <cellStyle name="Обычный 5 35 2 2" xfId="24133"/>
    <cellStyle name="Обычный 5 35 2 2 2" xfId="24134"/>
    <cellStyle name="Обычный 5 35 2 2 2 2" xfId="54007"/>
    <cellStyle name="Обычный 5 35 2 2 3" xfId="54008"/>
    <cellStyle name="Обычный 5 35 2 3" xfId="24135"/>
    <cellStyle name="Обычный 5 35 2 3 2" xfId="54009"/>
    <cellStyle name="Обычный 5 35 2 4" xfId="54010"/>
    <cellStyle name="Обычный 5 35 3" xfId="24136"/>
    <cellStyle name="Обычный 5 35 3 2" xfId="24137"/>
    <cellStyle name="Обычный 5 35 3 2 2" xfId="24138"/>
    <cellStyle name="Обычный 5 35 3 2 2 2" xfId="54011"/>
    <cellStyle name="Обычный 5 35 3 2 3" xfId="54012"/>
    <cellStyle name="Обычный 5 35 3 3" xfId="24139"/>
    <cellStyle name="Обычный 5 35 3 3 2" xfId="54013"/>
    <cellStyle name="Обычный 5 35 3 4" xfId="54014"/>
    <cellStyle name="Обычный 5 35 4" xfId="24140"/>
    <cellStyle name="Обычный 5 35 4 2" xfId="24141"/>
    <cellStyle name="Обычный 5 35 4 2 2" xfId="24142"/>
    <cellStyle name="Обычный 5 35 4 2 2 2" xfId="54015"/>
    <cellStyle name="Обычный 5 35 4 2 3" xfId="54016"/>
    <cellStyle name="Обычный 5 35 4 3" xfId="24143"/>
    <cellStyle name="Обычный 5 35 4 3 2" xfId="54017"/>
    <cellStyle name="Обычный 5 35 4 4" xfId="54018"/>
    <cellStyle name="Обычный 5 35 5" xfId="24144"/>
    <cellStyle name="Обычный 5 35 5 2" xfId="24145"/>
    <cellStyle name="Обычный 5 35 5 2 2" xfId="54019"/>
    <cellStyle name="Обычный 5 35 5 3" xfId="54020"/>
    <cellStyle name="Обычный 5 35 6" xfId="24146"/>
    <cellStyle name="Обычный 5 35 6 2" xfId="54021"/>
    <cellStyle name="Обычный 5 35 7" xfId="24147"/>
    <cellStyle name="Обычный 5 35 7 2" xfId="54022"/>
    <cellStyle name="Обычный 5 35 8" xfId="54023"/>
    <cellStyle name="Обычный 5 36" xfId="24148"/>
    <cellStyle name="Обычный 5 36 2" xfId="24149"/>
    <cellStyle name="Обычный 5 36 2 2" xfId="24150"/>
    <cellStyle name="Обычный 5 36 2 2 2" xfId="24151"/>
    <cellStyle name="Обычный 5 36 2 2 2 2" xfId="54024"/>
    <cellStyle name="Обычный 5 36 2 2 3" xfId="54025"/>
    <cellStyle name="Обычный 5 36 2 3" xfId="24152"/>
    <cellStyle name="Обычный 5 36 2 3 2" xfId="54026"/>
    <cellStyle name="Обычный 5 36 2 4" xfId="54027"/>
    <cellStyle name="Обычный 5 36 3" xfId="24153"/>
    <cellStyle name="Обычный 5 36 3 2" xfId="24154"/>
    <cellStyle name="Обычный 5 36 3 2 2" xfId="24155"/>
    <cellStyle name="Обычный 5 36 3 2 2 2" xfId="54028"/>
    <cellStyle name="Обычный 5 36 3 2 3" xfId="54029"/>
    <cellStyle name="Обычный 5 36 3 3" xfId="24156"/>
    <cellStyle name="Обычный 5 36 3 3 2" xfId="54030"/>
    <cellStyle name="Обычный 5 36 3 4" xfId="54031"/>
    <cellStyle name="Обычный 5 36 4" xfId="24157"/>
    <cellStyle name="Обычный 5 36 4 2" xfId="24158"/>
    <cellStyle name="Обычный 5 36 4 2 2" xfId="24159"/>
    <cellStyle name="Обычный 5 36 4 2 2 2" xfId="54032"/>
    <cellStyle name="Обычный 5 36 4 2 3" xfId="54033"/>
    <cellStyle name="Обычный 5 36 4 3" xfId="24160"/>
    <cellStyle name="Обычный 5 36 4 3 2" xfId="54034"/>
    <cellStyle name="Обычный 5 36 4 4" xfId="54035"/>
    <cellStyle name="Обычный 5 36 5" xfId="24161"/>
    <cellStyle name="Обычный 5 36 5 2" xfId="24162"/>
    <cellStyle name="Обычный 5 36 5 2 2" xfId="54036"/>
    <cellStyle name="Обычный 5 36 5 3" xfId="54037"/>
    <cellStyle name="Обычный 5 36 6" xfId="24163"/>
    <cellStyle name="Обычный 5 36 6 2" xfId="54038"/>
    <cellStyle name="Обычный 5 36 7" xfId="24164"/>
    <cellStyle name="Обычный 5 36 7 2" xfId="54039"/>
    <cellStyle name="Обычный 5 36 8" xfId="54040"/>
    <cellStyle name="Обычный 5 37" xfId="24165"/>
    <cellStyle name="Обычный 5 37 2" xfId="24166"/>
    <cellStyle name="Обычный 5 37 2 2" xfId="24167"/>
    <cellStyle name="Обычный 5 37 2 2 2" xfId="24168"/>
    <cellStyle name="Обычный 5 37 2 2 2 2" xfId="54041"/>
    <cellStyle name="Обычный 5 37 2 2 3" xfId="54042"/>
    <cellStyle name="Обычный 5 37 2 3" xfId="24169"/>
    <cellStyle name="Обычный 5 37 2 3 2" xfId="54043"/>
    <cellStyle name="Обычный 5 37 2 4" xfId="54044"/>
    <cellStyle name="Обычный 5 37 3" xfId="24170"/>
    <cellStyle name="Обычный 5 37 3 2" xfId="24171"/>
    <cellStyle name="Обычный 5 37 3 2 2" xfId="24172"/>
    <cellStyle name="Обычный 5 37 3 2 2 2" xfId="54045"/>
    <cellStyle name="Обычный 5 37 3 2 3" xfId="54046"/>
    <cellStyle name="Обычный 5 37 3 3" xfId="24173"/>
    <cellStyle name="Обычный 5 37 3 3 2" xfId="54047"/>
    <cellStyle name="Обычный 5 37 3 4" xfId="54048"/>
    <cellStyle name="Обычный 5 37 4" xfId="24174"/>
    <cellStyle name="Обычный 5 37 4 2" xfId="24175"/>
    <cellStyle name="Обычный 5 37 4 2 2" xfId="24176"/>
    <cellStyle name="Обычный 5 37 4 2 2 2" xfId="54049"/>
    <cellStyle name="Обычный 5 37 4 2 3" xfId="54050"/>
    <cellStyle name="Обычный 5 37 4 3" xfId="24177"/>
    <cellStyle name="Обычный 5 37 4 3 2" xfId="54051"/>
    <cellStyle name="Обычный 5 37 4 4" xfId="54052"/>
    <cellStyle name="Обычный 5 37 5" xfId="24178"/>
    <cellStyle name="Обычный 5 37 5 2" xfId="24179"/>
    <cellStyle name="Обычный 5 37 5 2 2" xfId="54053"/>
    <cellStyle name="Обычный 5 37 5 3" xfId="54054"/>
    <cellStyle name="Обычный 5 37 6" xfId="24180"/>
    <cellStyle name="Обычный 5 37 6 2" xfId="54055"/>
    <cellStyle name="Обычный 5 37 7" xfId="24181"/>
    <cellStyle name="Обычный 5 37 7 2" xfId="54056"/>
    <cellStyle name="Обычный 5 37 8" xfId="54057"/>
    <cellStyle name="Обычный 5 38" xfId="24182"/>
    <cellStyle name="Обычный 5 38 2" xfId="24183"/>
    <cellStyle name="Обычный 5 38 2 2" xfId="24184"/>
    <cellStyle name="Обычный 5 38 2 2 2" xfId="24185"/>
    <cellStyle name="Обычный 5 38 2 2 2 2" xfId="54058"/>
    <cellStyle name="Обычный 5 38 2 2 3" xfId="54059"/>
    <cellStyle name="Обычный 5 38 2 3" xfId="24186"/>
    <cellStyle name="Обычный 5 38 2 3 2" xfId="54060"/>
    <cellStyle name="Обычный 5 38 2 4" xfId="54061"/>
    <cellStyle name="Обычный 5 38 3" xfId="24187"/>
    <cellStyle name="Обычный 5 38 3 2" xfId="24188"/>
    <cellStyle name="Обычный 5 38 3 2 2" xfId="24189"/>
    <cellStyle name="Обычный 5 38 3 2 2 2" xfId="54062"/>
    <cellStyle name="Обычный 5 38 3 2 3" xfId="54063"/>
    <cellStyle name="Обычный 5 38 3 3" xfId="24190"/>
    <cellStyle name="Обычный 5 38 3 3 2" xfId="54064"/>
    <cellStyle name="Обычный 5 38 3 4" xfId="54065"/>
    <cellStyle name="Обычный 5 38 4" xfId="24191"/>
    <cellStyle name="Обычный 5 38 4 2" xfId="24192"/>
    <cellStyle name="Обычный 5 38 4 2 2" xfId="24193"/>
    <cellStyle name="Обычный 5 38 4 2 2 2" xfId="54066"/>
    <cellStyle name="Обычный 5 38 4 2 3" xfId="54067"/>
    <cellStyle name="Обычный 5 38 4 3" xfId="24194"/>
    <cellStyle name="Обычный 5 38 4 3 2" xfId="54068"/>
    <cellStyle name="Обычный 5 38 4 4" xfId="54069"/>
    <cellStyle name="Обычный 5 38 5" xfId="24195"/>
    <cellStyle name="Обычный 5 38 5 2" xfId="24196"/>
    <cellStyle name="Обычный 5 38 5 2 2" xfId="54070"/>
    <cellStyle name="Обычный 5 38 5 3" xfId="54071"/>
    <cellStyle name="Обычный 5 38 6" xfId="24197"/>
    <cellStyle name="Обычный 5 38 6 2" xfId="54072"/>
    <cellStyle name="Обычный 5 38 7" xfId="24198"/>
    <cellStyle name="Обычный 5 38 7 2" xfId="54073"/>
    <cellStyle name="Обычный 5 38 8" xfId="54074"/>
    <cellStyle name="Обычный 5 39" xfId="24199"/>
    <cellStyle name="Обычный 5 39 2" xfId="24200"/>
    <cellStyle name="Обычный 5 39 2 2" xfId="24201"/>
    <cellStyle name="Обычный 5 39 2 2 2" xfId="24202"/>
    <cellStyle name="Обычный 5 39 2 2 2 2" xfId="54075"/>
    <cellStyle name="Обычный 5 39 2 2 3" xfId="54076"/>
    <cellStyle name="Обычный 5 39 2 3" xfId="24203"/>
    <cellStyle name="Обычный 5 39 2 3 2" xfId="54077"/>
    <cellStyle name="Обычный 5 39 2 4" xfId="54078"/>
    <cellStyle name="Обычный 5 39 3" xfId="24204"/>
    <cellStyle name="Обычный 5 39 3 2" xfId="24205"/>
    <cellStyle name="Обычный 5 39 3 2 2" xfId="24206"/>
    <cellStyle name="Обычный 5 39 3 2 2 2" xfId="54079"/>
    <cellStyle name="Обычный 5 39 3 2 3" xfId="54080"/>
    <cellStyle name="Обычный 5 39 3 3" xfId="24207"/>
    <cellStyle name="Обычный 5 39 3 3 2" xfId="54081"/>
    <cellStyle name="Обычный 5 39 3 4" xfId="54082"/>
    <cellStyle name="Обычный 5 39 4" xfId="24208"/>
    <cellStyle name="Обычный 5 39 4 2" xfId="24209"/>
    <cellStyle name="Обычный 5 39 4 2 2" xfId="24210"/>
    <cellStyle name="Обычный 5 39 4 2 2 2" xfId="54083"/>
    <cellStyle name="Обычный 5 39 4 2 3" xfId="54084"/>
    <cellStyle name="Обычный 5 39 4 3" xfId="24211"/>
    <cellStyle name="Обычный 5 39 4 3 2" xfId="54085"/>
    <cellStyle name="Обычный 5 39 4 4" xfId="54086"/>
    <cellStyle name="Обычный 5 39 5" xfId="24212"/>
    <cellStyle name="Обычный 5 39 5 2" xfId="24213"/>
    <cellStyle name="Обычный 5 39 5 2 2" xfId="54087"/>
    <cellStyle name="Обычный 5 39 5 3" xfId="54088"/>
    <cellStyle name="Обычный 5 39 6" xfId="24214"/>
    <cellStyle name="Обычный 5 39 6 2" xfId="54089"/>
    <cellStyle name="Обычный 5 39 7" xfId="24215"/>
    <cellStyle name="Обычный 5 39 7 2" xfId="54090"/>
    <cellStyle name="Обычный 5 39 8" xfId="54091"/>
    <cellStyle name="Обычный 5 4" xfId="24216"/>
    <cellStyle name="Обычный 5 4 10" xfId="24217"/>
    <cellStyle name="Обычный 5 4 10 2" xfId="24218"/>
    <cellStyle name="Обычный 5 4 10 2 2" xfId="24219"/>
    <cellStyle name="Обычный 5 4 10 2 2 2" xfId="24220"/>
    <cellStyle name="Обычный 5 4 10 2 2 2 2" xfId="54092"/>
    <cellStyle name="Обычный 5 4 10 2 2 3" xfId="54093"/>
    <cellStyle name="Обычный 5 4 10 2 3" xfId="24221"/>
    <cellStyle name="Обычный 5 4 10 2 3 2" xfId="54094"/>
    <cellStyle name="Обычный 5 4 10 2 4" xfId="54095"/>
    <cellStyle name="Обычный 5 4 10 3" xfId="24222"/>
    <cellStyle name="Обычный 5 4 10 3 2" xfId="24223"/>
    <cellStyle name="Обычный 5 4 10 3 2 2" xfId="24224"/>
    <cellStyle name="Обычный 5 4 10 3 2 2 2" xfId="54096"/>
    <cellStyle name="Обычный 5 4 10 3 2 3" xfId="54097"/>
    <cellStyle name="Обычный 5 4 10 3 3" xfId="24225"/>
    <cellStyle name="Обычный 5 4 10 3 3 2" xfId="54098"/>
    <cellStyle name="Обычный 5 4 10 3 4" xfId="54099"/>
    <cellStyle name="Обычный 5 4 10 4" xfId="24226"/>
    <cellStyle name="Обычный 5 4 10 4 2" xfId="24227"/>
    <cellStyle name="Обычный 5 4 10 4 2 2" xfId="24228"/>
    <cellStyle name="Обычный 5 4 10 4 2 2 2" xfId="54100"/>
    <cellStyle name="Обычный 5 4 10 4 2 3" xfId="54101"/>
    <cellStyle name="Обычный 5 4 10 4 3" xfId="24229"/>
    <cellStyle name="Обычный 5 4 10 4 3 2" xfId="54102"/>
    <cellStyle name="Обычный 5 4 10 4 4" xfId="54103"/>
    <cellStyle name="Обычный 5 4 10 5" xfId="24230"/>
    <cellStyle name="Обычный 5 4 10 5 2" xfId="24231"/>
    <cellStyle name="Обычный 5 4 10 5 2 2" xfId="54104"/>
    <cellStyle name="Обычный 5 4 10 5 3" xfId="54105"/>
    <cellStyle name="Обычный 5 4 10 6" xfId="24232"/>
    <cellStyle name="Обычный 5 4 10 6 2" xfId="54106"/>
    <cellStyle name="Обычный 5 4 10 7" xfId="24233"/>
    <cellStyle name="Обычный 5 4 10 7 2" xfId="54107"/>
    <cellStyle name="Обычный 5 4 10 8" xfId="54108"/>
    <cellStyle name="Обычный 5 4 11" xfId="24234"/>
    <cellStyle name="Обычный 5 4 11 2" xfId="24235"/>
    <cellStyle name="Обычный 5 4 11 2 2" xfId="24236"/>
    <cellStyle name="Обычный 5 4 11 2 2 2" xfId="24237"/>
    <cellStyle name="Обычный 5 4 11 2 2 2 2" xfId="54109"/>
    <cellStyle name="Обычный 5 4 11 2 2 3" xfId="54110"/>
    <cellStyle name="Обычный 5 4 11 2 3" xfId="24238"/>
    <cellStyle name="Обычный 5 4 11 2 3 2" xfId="54111"/>
    <cellStyle name="Обычный 5 4 11 2 4" xfId="54112"/>
    <cellStyle name="Обычный 5 4 11 3" xfId="24239"/>
    <cellStyle name="Обычный 5 4 11 3 2" xfId="24240"/>
    <cellStyle name="Обычный 5 4 11 3 2 2" xfId="24241"/>
    <cellStyle name="Обычный 5 4 11 3 2 2 2" xfId="54113"/>
    <cellStyle name="Обычный 5 4 11 3 2 3" xfId="54114"/>
    <cellStyle name="Обычный 5 4 11 3 3" xfId="24242"/>
    <cellStyle name="Обычный 5 4 11 3 3 2" xfId="54115"/>
    <cellStyle name="Обычный 5 4 11 3 4" xfId="54116"/>
    <cellStyle name="Обычный 5 4 11 4" xfId="24243"/>
    <cellStyle name="Обычный 5 4 11 4 2" xfId="24244"/>
    <cellStyle name="Обычный 5 4 11 4 2 2" xfId="24245"/>
    <cellStyle name="Обычный 5 4 11 4 2 2 2" xfId="54117"/>
    <cellStyle name="Обычный 5 4 11 4 2 3" xfId="54118"/>
    <cellStyle name="Обычный 5 4 11 4 3" xfId="24246"/>
    <cellStyle name="Обычный 5 4 11 4 3 2" xfId="54119"/>
    <cellStyle name="Обычный 5 4 11 4 4" xfId="54120"/>
    <cellStyle name="Обычный 5 4 11 5" xfId="24247"/>
    <cellStyle name="Обычный 5 4 11 5 2" xfId="24248"/>
    <cellStyle name="Обычный 5 4 11 5 2 2" xfId="54121"/>
    <cellStyle name="Обычный 5 4 11 5 3" xfId="54122"/>
    <cellStyle name="Обычный 5 4 11 6" xfId="24249"/>
    <cellStyle name="Обычный 5 4 11 6 2" xfId="54123"/>
    <cellStyle name="Обычный 5 4 11 7" xfId="24250"/>
    <cellStyle name="Обычный 5 4 11 7 2" xfId="54124"/>
    <cellStyle name="Обычный 5 4 11 8" xfId="54125"/>
    <cellStyle name="Обычный 5 4 12" xfId="24251"/>
    <cellStyle name="Обычный 5 4 12 2" xfId="24252"/>
    <cellStyle name="Обычный 5 4 12 2 2" xfId="24253"/>
    <cellStyle name="Обычный 5 4 12 2 2 2" xfId="24254"/>
    <cellStyle name="Обычный 5 4 12 2 2 2 2" xfId="54126"/>
    <cellStyle name="Обычный 5 4 12 2 2 3" xfId="54127"/>
    <cellStyle name="Обычный 5 4 12 2 3" xfId="24255"/>
    <cellStyle name="Обычный 5 4 12 2 3 2" xfId="54128"/>
    <cellStyle name="Обычный 5 4 12 2 4" xfId="54129"/>
    <cellStyle name="Обычный 5 4 12 3" xfId="24256"/>
    <cellStyle name="Обычный 5 4 12 3 2" xfId="24257"/>
    <cellStyle name="Обычный 5 4 12 3 2 2" xfId="24258"/>
    <cellStyle name="Обычный 5 4 12 3 2 2 2" xfId="54130"/>
    <cellStyle name="Обычный 5 4 12 3 2 3" xfId="54131"/>
    <cellStyle name="Обычный 5 4 12 3 3" xfId="24259"/>
    <cellStyle name="Обычный 5 4 12 3 3 2" xfId="54132"/>
    <cellStyle name="Обычный 5 4 12 3 4" xfId="54133"/>
    <cellStyle name="Обычный 5 4 12 4" xfId="24260"/>
    <cellStyle name="Обычный 5 4 12 4 2" xfId="24261"/>
    <cellStyle name="Обычный 5 4 12 4 2 2" xfId="24262"/>
    <cellStyle name="Обычный 5 4 12 4 2 2 2" xfId="54134"/>
    <cellStyle name="Обычный 5 4 12 4 2 3" xfId="54135"/>
    <cellStyle name="Обычный 5 4 12 4 3" xfId="24263"/>
    <cellStyle name="Обычный 5 4 12 4 3 2" xfId="54136"/>
    <cellStyle name="Обычный 5 4 12 4 4" xfId="54137"/>
    <cellStyle name="Обычный 5 4 12 5" xfId="24264"/>
    <cellStyle name="Обычный 5 4 12 5 2" xfId="24265"/>
    <cellStyle name="Обычный 5 4 12 5 2 2" xfId="54138"/>
    <cellStyle name="Обычный 5 4 12 5 3" xfId="54139"/>
    <cellStyle name="Обычный 5 4 12 6" xfId="24266"/>
    <cellStyle name="Обычный 5 4 12 6 2" xfId="54140"/>
    <cellStyle name="Обычный 5 4 12 7" xfId="24267"/>
    <cellStyle name="Обычный 5 4 12 7 2" xfId="54141"/>
    <cellStyle name="Обычный 5 4 12 8" xfId="54142"/>
    <cellStyle name="Обычный 5 4 13" xfId="24268"/>
    <cellStyle name="Обычный 5 4 13 2" xfId="24269"/>
    <cellStyle name="Обычный 5 4 13 2 2" xfId="24270"/>
    <cellStyle name="Обычный 5 4 13 2 2 2" xfId="24271"/>
    <cellStyle name="Обычный 5 4 13 2 2 2 2" xfId="54143"/>
    <cellStyle name="Обычный 5 4 13 2 2 3" xfId="54144"/>
    <cellStyle name="Обычный 5 4 13 2 3" xfId="24272"/>
    <cellStyle name="Обычный 5 4 13 2 3 2" xfId="54145"/>
    <cellStyle name="Обычный 5 4 13 2 4" xfId="54146"/>
    <cellStyle name="Обычный 5 4 13 3" xfId="24273"/>
    <cellStyle name="Обычный 5 4 13 3 2" xfId="24274"/>
    <cellStyle name="Обычный 5 4 13 3 2 2" xfId="24275"/>
    <cellStyle name="Обычный 5 4 13 3 2 2 2" xfId="54147"/>
    <cellStyle name="Обычный 5 4 13 3 2 3" xfId="54148"/>
    <cellStyle name="Обычный 5 4 13 3 3" xfId="24276"/>
    <cellStyle name="Обычный 5 4 13 3 3 2" xfId="54149"/>
    <cellStyle name="Обычный 5 4 13 3 4" xfId="54150"/>
    <cellStyle name="Обычный 5 4 13 4" xfId="24277"/>
    <cellStyle name="Обычный 5 4 13 4 2" xfId="24278"/>
    <cellStyle name="Обычный 5 4 13 4 2 2" xfId="24279"/>
    <cellStyle name="Обычный 5 4 13 4 2 2 2" xfId="54151"/>
    <cellStyle name="Обычный 5 4 13 4 2 3" xfId="54152"/>
    <cellStyle name="Обычный 5 4 13 4 3" xfId="24280"/>
    <cellStyle name="Обычный 5 4 13 4 3 2" xfId="54153"/>
    <cellStyle name="Обычный 5 4 13 4 4" xfId="54154"/>
    <cellStyle name="Обычный 5 4 13 5" xfId="24281"/>
    <cellStyle name="Обычный 5 4 13 5 2" xfId="24282"/>
    <cellStyle name="Обычный 5 4 13 5 2 2" xfId="54155"/>
    <cellStyle name="Обычный 5 4 13 5 3" xfId="54156"/>
    <cellStyle name="Обычный 5 4 13 6" xfId="24283"/>
    <cellStyle name="Обычный 5 4 13 6 2" xfId="54157"/>
    <cellStyle name="Обычный 5 4 13 7" xfId="24284"/>
    <cellStyle name="Обычный 5 4 13 7 2" xfId="54158"/>
    <cellStyle name="Обычный 5 4 13 8" xfId="54159"/>
    <cellStyle name="Обычный 5 4 14" xfId="24285"/>
    <cellStyle name="Обычный 5 4 14 2" xfId="24286"/>
    <cellStyle name="Обычный 5 4 14 2 2" xfId="24287"/>
    <cellStyle name="Обычный 5 4 14 2 2 2" xfId="24288"/>
    <cellStyle name="Обычный 5 4 14 2 2 2 2" xfId="54160"/>
    <cellStyle name="Обычный 5 4 14 2 2 3" xfId="54161"/>
    <cellStyle name="Обычный 5 4 14 2 3" xfId="24289"/>
    <cellStyle name="Обычный 5 4 14 2 3 2" xfId="54162"/>
    <cellStyle name="Обычный 5 4 14 2 4" xfId="54163"/>
    <cellStyle name="Обычный 5 4 14 3" xfId="24290"/>
    <cellStyle name="Обычный 5 4 14 3 2" xfId="24291"/>
    <cellStyle name="Обычный 5 4 14 3 2 2" xfId="24292"/>
    <cellStyle name="Обычный 5 4 14 3 2 2 2" xfId="54164"/>
    <cellStyle name="Обычный 5 4 14 3 2 3" xfId="54165"/>
    <cellStyle name="Обычный 5 4 14 3 3" xfId="24293"/>
    <cellStyle name="Обычный 5 4 14 3 3 2" xfId="54166"/>
    <cellStyle name="Обычный 5 4 14 3 4" xfId="54167"/>
    <cellStyle name="Обычный 5 4 14 4" xfId="24294"/>
    <cellStyle name="Обычный 5 4 14 4 2" xfId="24295"/>
    <cellStyle name="Обычный 5 4 14 4 2 2" xfId="24296"/>
    <cellStyle name="Обычный 5 4 14 4 2 2 2" xfId="54168"/>
    <cellStyle name="Обычный 5 4 14 4 2 3" xfId="54169"/>
    <cellStyle name="Обычный 5 4 14 4 3" xfId="24297"/>
    <cellStyle name="Обычный 5 4 14 4 3 2" xfId="54170"/>
    <cellStyle name="Обычный 5 4 14 4 4" xfId="54171"/>
    <cellStyle name="Обычный 5 4 14 5" xfId="24298"/>
    <cellStyle name="Обычный 5 4 14 5 2" xfId="24299"/>
    <cellStyle name="Обычный 5 4 14 5 2 2" xfId="54172"/>
    <cellStyle name="Обычный 5 4 14 5 3" xfId="54173"/>
    <cellStyle name="Обычный 5 4 14 6" xfId="24300"/>
    <cellStyle name="Обычный 5 4 14 6 2" xfId="54174"/>
    <cellStyle name="Обычный 5 4 14 7" xfId="24301"/>
    <cellStyle name="Обычный 5 4 14 7 2" xfId="54175"/>
    <cellStyle name="Обычный 5 4 14 8" xfId="54176"/>
    <cellStyle name="Обычный 5 4 15" xfId="24302"/>
    <cellStyle name="Обычный 5 4 15 2" xfId="24303"/>
    <cellStyle name="Обычный 5 4 15 2 2" xfId="24304"/>
    <cellStyle name="Обычный 5 4 15 2 2 2" xfId="24305"/>
    <cellStyle name="Обычный 5 4 15 2 2 2 2" xfId="54177"/>
    <cellStyle name="Обычный 5 4 15 2 2 3" xfId="54178"/>
    <cellStyle name="Обычный 5 4 15 2 3" xfId="24306"/>
    <cellStyle name="Обычный 5 4 15 2 3 2" xfId="54179"/>
    <cellStyle name="Обычный 5 4 15 2 4" xfId="54180"/>
    <cellStyle name="Обычный 5 4 15 3" xfId="24307"/>
    <cellStyle name="Обычный 5 4 15 3 2" xfId="24308"/>
    <cellStyle name="Обычный 5 4 15 3 2 2" xfId="24309"/>
    <cellStyle name="Обычный 5 4 15 3 2 2 2" xfId="54181"/>
    <cellStyle name="Обычный 5 4 15 3 2 3" xfId="54182"/>
    <cellStyle name="Обычный 5 4 15 3 3" xfId="24310"/>
    <cellStyle name="Обычный 5 4 15 3 3 2" xfId="54183"/>
    <cellStyle name="Обычный 5 4 15 3 4" xfId="54184"/>
    <cellStyle name="Обычный 5 4 15 4" xfId="24311"/>
    <cellStyle name="Обычный 5 4 15 4 2" xfId="24312"/>
    <cellStyle name="Обычный 5 4 15 4 2 2" xfId="24313"/>
    <cellStyle name="Обычный 5 4 15 4 2 2 2" xfId="54185"/>
    <cellStyle name="Обычный 5 4 15 4 2 3" xfId="54186"/>
    <cellStyle name="Обычный 5 4 15 4 3" xfId="24314"/>
    <cellStyle name="Обычный 5 4 15 4 3 2" xfId="54187"/>
    <cellStyle name="Обычный 5 4 15 4 4" xfId="54188"/>
    <cellStyle name="Обычный 5 4 15 5" xfId="24315"/>
    <cellStyle name="Обычный 5 4 15 5 2" xfId="24316"/>
    <cellStyle name="Обычный 5 4 15 5 2 2" xfId="54189"/>
    <cellStyle name="Обычный 5 4 15 5 3" xfId="54190"/>
    <cellStyle name="Обычный 5 4 15 6" xfId="24317"/>
    <cellStyle name="Обычный 5 4 15 6 2" xfId="54191"/>
    <cellStyle name="Обычный 5 4 15 7" xfId="24318"/>
    <cellStyle name="Обычный 5 4 15 7 2" xfId="54192"/>
    <cellStyle name="Обычный 5 4 15 8" xfId="54193"/>
    <cellStyle name="Обычный 5 4 16" xfId="24319"/>
    <cellStyle name="Обычный 5 4 16 2" xfId="24320"/>
    <cellStyle name="Обычный 5 4 16 2 2" xfId="24321"/>
    <cellStyle name="Обычный 5 4 16 2 2 2" xfId="24322"/>
    <cellStyle name="Обычный 5 4 16 2 2 2 2" xfId="54194"/>
    <cellStyle name="Обычный 5 4 16 2 2 3" xfId="54195"/>
    <cellStyle name="Обычный 5 4 16 2 3" xfId="24323"/>
    <cellStyle name="Обычный 5 4 16 2 3 2" xfId="54196"/>
    <cellStyle name="Обычный 5 4 16 2 4" xfId="54197"/>
    <cellStyle name="Обычный 5 4 16 3" xfId="24324"/>
    <cellStyle name="Обычный 5 4 16 3 2" xfId="24325"/>
    <cellStyle name="Обычный 5 4 16 3 2 2" xfId="24326"/>
    <cellStyle name="Обычный 5 4 16 3 2 2 2" xfId="54198"/>
    <cellStyle name="Обычный 5 4 16 3 2 3" xfId="54199"/>
    <cellStyle name="Обычный 5 4 16 3 3" xfId="24327"/>
    <cellStyle name="Обычный 5 4 16 3 3 2" xfId="54200"/>
    <cellStyle name="Обычный 5 4 16 3 4" xfId="54201"/>
    <cellStyle name="Обычный 5 4 16 4" xfId="24328"/>
    <cellStyle name="Обычный 5 4 16 4 2" xfId="24329"/>
    <cellStyle name="Обычный 5 4 16 4 2 2" xfId="24330"/>
    <cellStyle name="Обычный 5 4 16 4 2 2 2" xfId="54202"/>
    <cellStyle name="Обычный 5 4 16 4 2 3" xfId="54203"/>
    <cellStyle name="Обычный 5 4 16 4 3" xfId="24331"/>
    <cellStyle name="Обычный 5 4 16 4 3 2" xfId="54204"/>
    <cellStyle name="Обычный 5 4 16 4 4" xfId="54205"/>
    <cellStyle name="Обычный 5 4 16 5" xfId="24332"/>
    <cellStyle name="Обычный 5 4 16 5 2" xfId="24333"/>
    <cellStyle name="Обычный 5 4 16 5 2 2" xfId="54206"/>
    <cellStyle name="Обычный 5 4 16 5 3" xfId="54207"/>
    <cellStyle name="Обычный 5 4 16 6" xfId="24334"/>
    <cellStyle name="Обычный 5 4 16 6 2" xfId="54208"/>
    <cellStyle name="Обычный 5 4 16 7" xfId="24335"/>
    <cellStyle name="Обычный 5 4 16 7 2" xfId="54209"/>
    <cellStyle name="Обычный 5 4 16 8" xfId="54210"/>
    <cellStyle name="Обычный 5 4 17" xfId="24336"/>
    <cellStyle name="Обычный 5 4 17 2" xfId="24337"/>
    <cellStyle name="Обычный 5 4 17 2 2" xfId="24338"/>
    <cellStyle name="Обычный 5 4 17 2 2 2" xfId="24339"/>
    <cellStyle name="Обычный 5 4 17 2 2 2 2" xfId="54211"/>
    <cellStyle name="Обычный 5 4 17 2 2 3" xfId="54212"/>
    <cellStyle name="Обычный 5 4 17 2 3" xfId="24340"/>
    <cellStyle name="Обычный 5 4 17 2 3 2" xfId="54213"/>
    <cellStyle name="Обычный 5 4 17 2 4" xfId="54214"/>
    <cellStyle name="Обычный 5 4 17 3" xfId="24341"/>
    <cellStyle name="Обычный 5 4 17 3 2" xfId="24342"/>
    <cellStyle name="Обычный 5 4 17 3 2 2" xfId="24343"/>
    <cellStyle name="Обычный 5 4 17 3 2 2 2" xfId="54215"/>
    <cellStyle name="Обычный 5 4 17 3 2 3" xfId="54216"/>
    <cellStyle name="Обычный 5 4 17 3 3" xfId="24344"/>
    <cellStyle name="Обычный 5 4 17 3 3 2" xfId="54217"/>
    <cellStyle name="Обычный 5 4 17 3 4" xfId="54218"/>
    <cellStyle name="Обычный 5 4 17 4" xfId="24345"/>
    <cellStyle name="Обычный 5 4 17 4 2" xfId="24346"/>
    <cellStyle name="Обычный 5 4 17 4 2 2" xfId="24347"/>
    <cellStyle name="Обычный 5 4 17 4 2 2 2" xfId="54219"/>
    <cellStyle name="Обычный 5 4 17 4 2 3" xfId="54220"/>
    <cellStyle name="Обычный 5 4 17 4 3" xfId="24348"/>
    <cellStyle name="Обычный 5 4 17 4 3 2" xfId="54221"/>
    <cellStyle name="Обычный 5 4 17 4 4" xfId="54222"/>
    <cellStyle name="Обычный 5 4 17 5" xfId="24349"/>
    <cellStyle name="Обычный 5 4 17 5 2" xfId="24350"/>
    <cellStyle name="Обычный 5 4 17 5 2 2" xfId="54223"/>
    <cellStyle name="Обычный 5 4 17 5 3" xfId="54224"/>
    <cellStyle name="Обычный 5 4 17 6" xfId="24351"/>
    <cellStyle name="Обычный 5 4 17 6 2" xfId="54225"/>
    <cellStyle name="Обычный 5 4 17 7" xfId="24352"/>
    <cellStyle name="Обычный 5 4 17 7 2" xfId="54226"/>
    <cellStyle name="Обычный 5 4 17 8" xfId="54227"/>
    <cellStyle name="Обычный 5 4 18" xfId="24353"/>
    <cellStyle name="Обычный 5 4 18 2" xfId="24354"/>
    <cellStyle name="Обычный 5 4 18 2 2" xfId="24355"/>
    <cellStyle name="Обычный 5 4 18 2 2 2" xfId="24356"/>
    <cellStyle name="Обычный 5 4 18 2 2 2 2" xfId="54228"/>
    <cellStyle name="Обычный 5 4 18 2 2 3" xfId="54229"/>
    <cellStyle name="Обычный 5 4 18 2 3" xfId="24357"/>
    <cellStyle name="Обычный 5 4 18 2 3 2" xfId="54230"/>
    <cellStyle name="Обычный 5 4 18 2 4" xfId="54231"/>
    <cellStyle name="Обычный 5 4 18 3" xfId="24358"/>
    <cellStyle name="Обычный 5 4 18 3 2" xfId="24359"/>
    <cellStyle name="Обычный 5 4 18 3 2 2" xfId="24360"/>
    <cellStyle name="Обычный 5 4 18 3 2 2 2" xfId="54232"/>
    <cellStyle name="Обычный 5 4 18 3 2 3" xfId="54233"/>
    <cellStyle name="Обычный 5 4 18 3 3" xfId="24361"/>
    <cellStyle name="Обычный 5 4 18 3 3 2" xfId="54234"/>
    <cellStyle name="Обычный 5 4 18 3 4" xfId="54235"/>
    <cellStyle name="Обычный 5 4 18 4" xfId="24362"/>
    <cellStyle name="Обычный 5 4 18 4 2" xfId="24363"/>
    <cellStyle name="Обычный 5 4 18 4 2 2" xfId="24364"/>
    <cellStyle name="Обычный 5 4 18 4 2 2 2" xfId="54236"/>
    <cellStyle name="Обычный 5 4 18 4 2 3" xfId="54237"/>
    <cellStyle name="Обычный 5 4 18 4 3" xfId="24365"/>
    <cellStyle name="Обычный 5 4 18 4 3 2" xfId="54238"/>
    <cellStyle name="Обычный 5 4 18 4 4" xfId="54239"/>
    <cellStyle name="Обычный 5 4 18 5" xfId="24366"/>
    <cellStyle name="Обычный 5 4 18 5 2" xfId="24367"/>
    <cellStyle name="Обычный 5 4 18 5 2 2" xfId="54240"/>
    <cellStyle name="Обычный 5 4 18 5 3" xfId="54241"/>
    <cellStyle name="Обычный 5 4 18 6" xfId="24368"/>
    <cellStyle name="Обычный 5 4 18 6 2" xfId="54242"/>
    <cellStyle name="Обычный 5 4 18 7" xfId="24369"/>
    <cellStyle name="Обычный 5 4 18 7 2" xfId="54243"/>
    <cellStyle name="Обычный 5 4 18 8" xfId="54244"/>
    <cellStyle name="Обычный 5 4 19" xfId="24370"/>
    <cellStyle name="Обычный 5 4 19 2" xfId="24371"/>
    <cellStyle name="Обычный 5 4 19 2 2" xfId="24372"/>
    <cellStyle name="Обычный 5 4 19 2 2 2" xfId="24373"/>
    <cellStyle name="Обычный 5 4 19 2 2 2 2" xfId="54245"/>
    <cellStyle name="Обычный 5 4 19 2 2 3" xfId="54246"/>
    <cellStyle name="Обычный 5 4 19 2 3" xfId="24374"/>
    <cellStyle name="Обычный 5 4 19 2 3 2" xfId="54247"/>
    <cellStyle name="Обычный 5 4 19 2 4" xfId="54248"/>
    <cellStyle name="Обычный 5 4 19 3" xfId="24375"/>
    <cellStyle name="Обычный 5 4 19 3 2" xfId="24376"/>
    <cellStyle name="Обычный 5 4 19 3 2 2" xfId="24377"/>
    <cellStyle name="Обычный 5 4 19 3 2 2 2" xfId="54249"/>
    <cellStyle name="Обычный 5 4 19 3 2 3" xfId="54250"/>
    <cellStyle name="Обычный 5 4 19 3 3" xfId="24378"/>
    <cellStyle name="Обычный 5 4 19 3 3 2" xfId="54251"/>
    <cellStyle name="Обычный 5 4 19 3 4" xfId="54252"/>
    <cellStyle name="Обычный 5 4 19 4" xfId="24379"/>
    <cellStyle name="Обычный 5 4 19 4 2" xfId="24380"/>
    <cellStyle name="Обычный 5 4 19 4 2 2" xfId="24381"/>
    <cellStyle name="Обычный 5 4 19 4 2 2 2" xfId="54253"/>
    <cellStyle name="Обычный 5 4 19 4 2 3" xfId="54254"/>
    <cellStyle name="Обычный 5 4 19 4 3" xfId="24382"/>
    <cellStyle name="Обычный 5 4 19 4 3 2" xfId="54255"/>
    <cellStyle name="Обычный 5 4 19 4 4" xfId="54256"/>
    <cellStyle name="Обычный 5 4 19 5" xfId="24383"/>
    <cellStyle name="Обычный 5 4 19 5 2" xfId="24384"/>
    <cellStyle name="Обычный 5 4 19 5 2 2" xfId="54257"/>
    <cellStyle name="Обычный 5 4 19 5 3" xfId="54258"/>
    <cellStyle name="Обычный 5 4 19 6" xfId="24385"/>
    <cellStyle name="Обычный 5 4 19 6 2" xfId="54259"/>
    <cellStyle name="Обычный 5 4 19 7" xfId="24386"/>
    <cellStyle name="Обычный 5 4 19 7 2" xfId="54260"/>
    <cellStyle name="Обычный 5 4 19 8" xfId="54261"/>
    <cellStyle name="Обычный 5 4 2" xfId="24387"/>
    <cellStyle name="Обычный 5 4 2 2" xfId="24388"/>
    <cellStyle name="Обычный 5 4 2 2 2" xfId="24389"/>
    <cellStyle name="Обычный 5 4 2 2 2 2" xfId="24390"/>
    <cellStyle name="Обычный 5 4 2 2 2 2 2" xfId="54262"/>
    <cellStyle name="Обычный 5 4 2 2 2 3" xfId="54263"/>
    <cellStyle name="Обычный 5 4 2 2 3" xfId="24391"/>
    <cellStyle name="Обычный 5 4 2 2 3 2" xfId="54264"/>
    <cellStyle name="Обычный 5 4 2 2 4" xfId="54265"/>
    <cellStyle name="Обычный 5 4 2 3" xfId="24392"/>
    <cellStyle name="Обычный 5 4 2 3 2" xfId="24393"/>
    <cellStyle name="Обычный 5 4 2 3 2 2" xfId="24394"/>
    <cellStyle name="Обычный 5 4 2 3 2 2 2" xfId="54266"/>
    <cellStyle name="Обычный 5 4 2 3 2 3" xfId="54267"/>
    <cellStyle name="Обычный 5 4 2 3 3" xfId="24395"/>
    <cellStyle name="Обычный 5 4 2 3 3 2" xfId="54268"/>
    <cellStyle name="Обычный 5 4 2 3 4" xfId="54269"/>
    <cellStyle name="Обычный 5 4 2 4" xfId="24396"/>
    <cellStyle name="Обычный 5 4 2 4 2" xfId="24397"/>
    <cellStyle name="Обычный 5 4 2 4 2 2" xfId="24398"/>
    <cellStyle name="Обычный 5 4 2 4 2 2 2" xfId="54270"/>
    <cellStyle name="Обычный 5 4 2 4 2 3" xfId="54271"/>
    <cellStyle name="Обычный 5 4 2 4 3" xfId="24399"/>
    <cellStyle name="Обычный 5 4 2 4 3 2" xfId="54272"/>
    <cellStyle name="Обычный 5 4 2 4 4" xfId="54273"/>
    <cellStyle name="Обычный 5 4 2 5" xfId="24400"/>
    <cellStyle name="Обычный 5 4 2 5 2" xfId="24401"/>
    <cellStyle name="Обычный 5 4 2 5 2 2" xfId="24402"/>
    <cellStyle name="Обычный 5 4 2 5 2 2 2" xfId="54274"/>
    <cellStyle name="Обычный 5 4 2 5 2 3" xfId="54275"/>
    <cellStyle name="Обычный 5 4 2 5 3" xfId="24403"/>
    <cellStyle name="Обычный 5 4 2 5 3 2" xfId="54276"/>
    <cellStyle name="Обычный 5 4 2 5 4" xfId="54277"/>
    <cellStyle name="Обычный 5 4 2 6" xfId="24404"/>
    <cellStyle name="Обычный 5 4 2 6 2" xfId="24405"/>
    <cellStyle name="Обычный 5 4 2 6 2 2" xfId="54278"/>
    <cellStyle name="Обычный 5 4 2 6 3" xfId="54279"/>
    <cellStyle name="Обычный 5 4 2 7" xfId="24406"/>
    <cellStyle name="Обычный 5 4 2 7 2" xfId="54280"/>
    <cellStyle name="Обычный 5 4 2 8" xfId="24407"/>
    <cellStyle name="Обычный 5 4 2 8 2" xfId="54281"/>
    <cellStyle name="Обычный 5 4 2 9" xfId="54282"/>
    <cellStyle name="Обычный 5 4 20" xfId="24408"/>
    <cellStyle name="Обычный 5 4 20 2" xfId="24409"/>
    <cellStyle name="Обычный 5 4 20 2 2" xfId="24410"/>
    <cellStyle name="Обычный 5 4 20 2 2 2" xfId="24411"/>
    <cellStyle name="Обычный 5 4 20 2 2 2 2" xfId="54283"/>
    <cellStyle name="Обычный 5 4 20 2 2 3" xfId="54284"/>
    <cellStyle name="Обычный 5 4 20 2 3" xfId="24412"/>
    <cellStyle name="Обычный 5 4 20 2 3 2" xfId="54285"/>
    <cellStyle name="Обычный 5 4 20 2 4" xfId="54286"/>
    <cellStyle name="Обычный 5 4 20 3" xfId="24413"/>
    <cellStyle name="Обычный 5 4 20 3 2" xfId="24414"/>
    <cellStyle name="Обычный 5 4 20 3 2 2" xfId="24415"/>
    <cellStyle name="Обычный 5 4 20 3 2 2 2" xfId="54287"/>
    <cellStyle name="Обычный 5 4 20 3 2 3" xfId="54288"/>
    <cellStyle name="Обычный 5 4 20 3 3" xfId="24416"/>
    <cellStyle name="Обычный 5 4 20 3 3 2" xfId="54289"/>
    <cellStyle name="Обычный 5 4 20 3 4" xfId="54290"/>
    <cellStyle name="Обычный 5 4 20 4" xfId="24417"/>
    <cellStyle name="Обычный 5 4 20 4 2" xfId="24418"/>
    <cellStyle name="Обычный 5 4 20 4 2 2" xfId="24419"/>
    <cellStyle name="Обычный 5 4 20 4 2 2 2" xfId="54291"/>
    <cellStyle name="Обычный 5 4 20 4 2 3" xfId="54292"/>
    <cellStyle name="Обычный 5 4 20 4 3" xfId="24420"/>
    <cellStyle name="Обычный 5 4 20 4 3 2" xfId="54293"/>
    <cellStyle name="Обычный 5 4 20 4 4" xfId="54294"/>
    <cellStyle name="Обычный 5 4 20 5" xfId="24421"/>
    <cellStyle name="Обычный 5 4 20 5 2" xfId="24422"/>
    <cellStyle name="Обычный 5 4 20 5 2 2" xfId="54295"/>
    <cellStyle name="Обычный 5 4 20 5 3" xfId="54296"/>
    <cellStyle name="Обычный 5 4 20 6" xfId="24423"/>
    <cellStyle name="Обычный 5 4 20 6 2" xfId="54297"/>
    <cellStyle name="Обычный 5 4 20 7" xfId="24424"/>
    <cellStyle name="Обычный 5 4 20 7 2" xfId="54298"/>
    <cellStyle name="Обычный 5 4 20 8" xfId="54299"/>
    <cellStyle name="Обычный 5 4 21" xfId="24425"/>
    <cellStyle name="Обычный 5 4 21 2" xfId="24426"/>
    <cellStyle name="Обычный 5 4 21 2 2" xfId="24427"/>
    <cellStyle name="Обычный 5 4 21 2 2 2" xfId="24428"/>
    <cellStyle name="Обычный 5 4 21 2 2 2 2" xfId="54300"/>
    <cellStyle name="Обычный 5 4 21 2 2 3" xfId="54301"/>
    <cellStyle name="Обычный 5 4 21 2 3" xfId="24429"/>
    <cellStyle name="Обычный 5 4 21 2 3 2" xfId="54302"/>
    <cellStyle name="Обычный 5 4 21 2 4" xfId="54303"/>
    <cellStyle name="Обычный 5 4 21 3" xfId="24430"/>
    <cellStyle name="Обычный 5 4 21 3 2" xfId="24431"/>
    <cellStyle name="Обычный 5 4 21 3 2 2" xfId="24432"/>
    <cellStyle name="Обычный 5 4 21 3 2 2 2" xfId="54304"/>
    <cellStyle name="Обычный 5 4 21 3 2 3" xfId="54305"/>
    <cellStyle name="Обычный 5 4 21 3 3" xfId="24433"/>
    <cellStyle name="Обычный 5 4 21 3 3 2" xfId="54306"/>
    <cellStyle name="Обычный 5 4 21 3 4" xfId="54307"/>
    <cellStyle name="Обычный 5 4 21 4" xfId="24434"/>
    <cellStyle name="Обычный 5 4 21 4 2" xfId="24435"/>
    <cellStyle name="Обычный 5 4 21 4 2 2" xfId="24436"/>
    <cellStyle name="Обычный 5 4 21 4 2 2 2" xfId="54308"/>
    <cellStyle name="Обычный 5 4 21 4 2 3" xfId="54309"/>
    <cellStyle name="Обычный 5 4 21 4 3" xfId="24437"/>
    <cellStyle name="Обычный 5 4 21 4 3 2" xfId="54310"/>
    <cellStyle name="Обычный 5 4 21 4 4" xfId="54311"/>
    <cellStyle name="Обычный 5 4 21 5" xfId="24438"/>
    <cellStyle name="Обычный 5 4 21 5 2" xfId="24439"/>
    <cellStyle name="Обычный 5 4 21 5 2 2" xfId="54312"/>
    <cellStyle name="Обычный 5 4 21 5 3" xfId="54313"/>
    <cellStyle name="Обычный 5 4 21 6" xfId="24440"/>
    <cellStyle name="Обычный 5 4 21 6 2" xfId="54314"/>
    <cellStyle name="Обычный 5 4 21 7" xfId="24441"/>
    <cellStyle name="Обычный 5 4 21 7 2" xfId="54315"/>
    <cellStyle name="Обычный 5 4 21 8" xfId="54316"/>
    <cellStyle name="Обычный 5 4 22" xfId="24442"/>
    <cellStyle name="Обычный 5 4 22 2" xfId="24443"/>
    <cellStyle name="Обычный 5 4 22 2 2" xfId="24444"/>
    <cellStyle name="Обычный 5 4 22 2 2 2" xfId="24445"/>
    <cellStyle name="Обычный 5 4 22 2 2 2 2" xfId="54317"/>
    <cellStyle name="Обычный 5 4 22 2 2 3" xfId="54318"/>
    <cellStyle name="Обычный 5 4 22 2 3" xfId="24446"/>
    <cellStyle name="Обычный 5 4 22 2 3 2" xfId="54319"/>
    <cellStyle name="Обычный 5 4 22 2 4" xfId="54320"/>
    <cellStyle name="Обычный 5 4 22 3" xfId="24447"/>
    <cellStyle name="Обычный 5 4 22 3 2" xfId="24448"/>
    <cellStyle name="Обычный 5 4 22 3 2 2" xfId="24449"/>
    <cellStyle name="Обычный 5 4 22 3 2 2 2" xfId="54321"/>
    <cellStyle name="Обычный 5 4 22 3 2 3" xfId="54322"/>
    <cellStyle name="Обычный 5 4 22 3 3" xfId="24450"/>
    <cellStyle name="Обычный 5 4 22 3 3 2" xfId="54323"/>
    <cellStyle name="Обычный 5 4 22 3 4" xfId="54324"/>
    <cellStyle name="Обычный 5 4 22 4" xfId="24451"/>
    <cellStyle name="Обычный 5 4 22 4 2" xfId="24452"/>
    <cellStyle name="Обычный 5 4 22 4 2 2" xfId="24453"/>
    <cellStyle name="Обычный 5 4 22 4 2 2 2" xfId="54325"/>
    <cellStyle name="Обычный 5 4 22 4 2 3" xfId="54326"/>
    <cellStyle name="Обычный 5 4 22 4 3" xfId="24454"/>
    <cellStyle name="Обычный 5 4 22 4 3 2" xfId="54327"/>
    <cellStyle name="Обычный 5 4 22 4 4" xfId="54328"/>
    <cellStyle name="Обычный 5 4 22 5" xfId="24455"/>
    <cellStyle name="Обычный 5 4 22 5 2" xfId="24456"/>
    <cellStyle name="Обычный 5 4 22 5 2 2" xfId="54329"/>
    <cellStyle name="Обычный 5 4 22 5 3" xfId="54330"/>
    <cellStyle name="Обычный 5 4 22 6" xfId="24457"/>
    <cellStyle name="Обычный 5 4 22 6 2" xfId="54331"/>
    <cellStyle name="Обычный 5 4 22 7" xfId="24458"/>
    <cellStyle name="Обычный 5 4 22 7 2" xfId="54332"/>
    <cellStyle name="Обычный 5 4 22 8" xfId="54333"/>
    <cellStyle name="Обычный 5 4 23" xfId="24459"/>
    <cellStyle name="Обычный 5 4 23 2" xfId="24460"/>
    <cellStyle name="Обычный 5 4 23 2 2" xfId="24461"/>
    <cellStyle name="Обычный 5 4 23 2 2 2" xfId="24462"/>
    <cellStyle name="Обычный 5 4 23 2 2 2 2" xfId="54334"/>
    <cellStyle name="Обычный 5 4 23 2 2 3" xfId="54335"/>
    <cellStyle name="Обычный 5 4 23 2 3" xfId="24463"/>
    <cellStyle name="Обычный 5 4 23 2 3 2" xfId="54336"/>
    <cellStyle name="Обычный 5 4 23 2 4" xfId="54337"/>
    <cellStyle name="Обычный 5 4 23 3" xfId="24464"/>
    <cellStyle name="Обычный 5 4 23 3 2" xfId="24465"/>
    <cellStyle name="Обычный 5 4 23 3 2 2" xfId="24466"/>
    <cellStyle name="Обычный 5 4 23 3 2 2 2" xfId="54338"/>
    <cellStyle name="Обычный 5 4 23 3 2 3" xfId="54339"/>
    <cellStyle name="Обычный 5 4 23 3 3" xfId="24467"/>
    <cellStyle name="Обычный 5 4 23 3 3 2" xfId="54340"/>
    <cellStyle name="Обычный 5 4 23 3 4" xfId="54341"/>
    <cellStyle name="Обычный 5 4 23 4" xfId="24468"/>
    <cellStyle name="Обычный 5 4 23 4 2" xfId="24469"/>
    <cellStyle name="Обычный 5 4 23 4 2 2" xfId="24470"/>
    <cellStyle name="Обычный 5 4 23 4 2 2 2" xfId="54342"/>
    <cellStyle name="Обычный 5 4 23 4 2 3" xfId="54343"/>
    <cellStyle name="Обычный 5 4 23 4 3" xfId="24471"/>
    <cellStyle name="Обычный 5 4 23 4 3 2" xfId="54344"/>
    <cellStyle name="Обычный 5 4 23 4 4" xfId="54345"/>
    <cellStyle name="Обычный 5 4 23 5" xfId="24472"/>
    <cellStyle name="Обычный 5 4 23 5 2" xfId="24473"/>
    <cellStyle name="Обычный 5 4 23 5 2 2" xfId="54346"/>
    <cellStyle name="Обычный 5 4 23 5 3" xfId="54347"/>
    <cellStyle name="Обычный 5 4 23 6" xfId="24474"/>
    <cellStyle name="Обычный 5 4 23 6 2" xfId="54348"/>
    <cellStyle name="Обычный 5 4 23 7" xfId="24475"/>
    <cellStyle name="Обычный 5 4 23 7 2" xfId="54349"/>
    <cellStyle name="Обычный 5 4 23 8" xfId="54350"/>
    <cellStyle name="Обычный 5 4 24" xfId="24476"/>
    <cellStyle name="Обычный 5 4 24 2" xfId="24477"/>
    <cellStyle name="Обычный 5 4 24 2 2" xfId="24478"/>
    <cellStyle name="Обычный 5 4 24 2 2 2" xfId="24479"/>
    <cellStyle name="Обычный 5 4 24 2 2 2 2" xfId="54351"/>
    <cellStyle name="Обычный 5 4 24 2 2 3" xfId="54352"/>
    <cellStyle name="Обычный 5 4 24 2 3" xfId="24480"/>
    <cellStyle name="Обычный 5 4 24 2 3 2" xfId="54353"/>
    <cellStyle name="Обычный 5 4 24 2 4" xfId="54354"/>
    <cellStyle name="Обычный 5 4 24 3" xfId="24481"/>
    <cellStyle name="Обычный 5 4 24 3 2" xfId="24482"/>
    <cellStyle name="Обычный 5 4 24 3 2 2" xfId="24483"/>
    <cellStyle name="Обычный 5 4 24 3 2 2 2" xfId="54355"/>
    <cellStyle name="Обычный 5 4 24 3 2 3" xfId="54356"/>
    <cellStyle name="Обычный 5 4 24 3 3" xfId="24484"/>
    <cellStyle name="Обычный 5 4 24 3 3 2" xfId="54357"/>
    <cellStyle name="Обычный 5 4 24 3 4" xfId="54358"/>
    <cellStyle name="Обычный 5 4 24 4" xfId="24485"/>
    <cellStyle name="Обычный 5 4 24 4 2" xfId="24486"/>
    <cellStyle name="Обычный 5 4 24 4 2 2" xfId="24487"/>
    <cellStyle name="Обычный 5 4 24 4 2 2 2" xfId="54359"/>
    <cellStyle name="Обычный 5 4 24 4 2 3" xfId="54360"/>
    <cellStyle name="Обычный 5 4 24 4 3" xfId="24488"/>
    <cellStyle name="Обычный 5 4 24 4 3 2" xfId="54361"/>
    <cellStyle name="Обычный 5 4 24 4 4" xfId="54362"/>
    <cellStyle name="Обычный 5 4 24 5" xfId="24489"/>
    <cellStyle name="Обычный 5 4 24 5 2" xfId="24490"/>
    <cellStyle name="Обычный 5 4 24 5 2 2" xfId="54363"/>
    <cellStyle name="Обычный 5 4 24 5 3" xfId="54364"/>
    <cellStyle name="Обычный 5 4 24 6" xfId="24491"/>
    <cellStyle name="Обычный 5 4 24 6 2" xfId="54365"/>
    <cellStyle name="Обычный 5 4 24 7" xfId="24492"/>
    <cellStyle name="Обычный 5 4 24 7 2" xfId="54366"/>
    <cellStyle name="Обычный 5 4 24 8" xfId="54367"/>
    <cellStyle name="Обычный 5 4 25" xfId="24493"/>
    <cellStyle name="Обычный 5 4 25 2" xfId="24494"/>
    <cellStyle name="Обычный 5 4 25 2 2" xfId="24495"/>
    <cellStyle name="Обычный 5 4 25 2 2 2" xfId="24496"/>
    <cellStyle name="Обычный 5 4 25 2 2 2 2" xfId="54368"/>
    <cellStyle name="Обычный 5 4 25 2 2 3" xfId="54369"/>
    <cellStyle name="Обычный 5 4 25 2 3" xfId="24497"/>
    <cellStyle name="Обычный 5 4 25 2 3 2" xfId="54370"/>
    <cellStyle name="Обычный 5 4 25 2 4" xfId="54371"/>
    <cellStyle name="Обычный 5 4 25 3" xfId="24498"/>
    <cellStyle name="Обычный 5 4 25 3 2" xfId="24499"/>
    <cellStyle name="Обычный 5 4 25 3 2 2" xfId="24500"/>
    <cellStyle name="Обычный 5 4 25 3 2 2 2" xfId="54372"/>
    <cellStyle name="Обычный 5 4 25 3 2 3" xfId="54373"/>
    <cellStyle name="Обычный 5 4 25 3 3" xfId="24501"/>
    <cellStyle name="Обычный 5 4 25 3 3 2" xfId="54374"/>
    <cellStyle name="Обычный 5 4 25 3 4" xfId="54375"/>
    <cellStyle name="Обычный 5 4 25 4" xfId="24502"/>
    <cellStyle name="Обычный 5 4 25 4 2" xfId="24503"/>
    <cellStyle name="Обычный 5 4 25 4 2 2" xfId="24504"/>
    <cellStyle name="Обычный 5 4 25 4 2 2 2" xfId="54376"/>
    <cellStyle name="Обычный 5 4 25 4 2 3" xfId="54377"/>
    <cellStyle name="Обычный 5 4 25 4 3" xfId="24505"/>
    <cellStyle name="Обычный 5 4 25 4 3 2" xfId="54378"/>
    <cellStyle name="Обычный 5 4 25 4 4" xfId="54379"/>
    <cellStyle name="Обычный 5 4 25 5" xfId="24506"/>
    <cellStyle name="Обычный 5 4 25 5 2" xfId="24507"/>
    <cellStyle name="Обычный 5 4 25 5 2 2" xfId="54380"/>
    <cellStyle name="Обычный 5 4 25 5 3" xfId="54381"/>
    <cellStyle name="Обычный 5 4 25 6" xfId="24508"/>
    <cellStyle name="Обычный 5 4 25 6 2" xfId="54382"/>
    <cellStyle name="Обычный 5 4 25 7" xfId="24509"/>
    <cellStyle name="Обычный 5 4 25 7 2" xfId="54383"/>
    <cellStyle name="Обычный 5 4 25 8" xfId="54384"/>
    <cellStyle name="Обычный 5 4 26" xfId="24510"/>
    <cellStyle name="Обычный 5 4 26 2" xfId="24511"/>
    <cellStyle name="Обычный 5 4 26 2 2" xfId="24512"/>
    <cellStyle name="Обычный 5 4 26 2 2 2" xfId="24513"/>
    <cellStyle name="Обычный 5 4 26 2 2 2 2" xfId="54385"/>
    <cellStyle name="Обычный 5 4 26 2 2 3" xfId="54386"/>
    <cellStyle name="Обычный 5 4 26 2 3" xfId="24514"/>
    <cellStyle name="Обычный 5 4 26 2 3 2" xfId="54387"/>
    <cellStyle name="Обычный 5 4 26 2 4" xfId="54388"/>
    <cellStyle name="Обычный 5 4 26 3" xfId="24515"/>
    <cellStyle name="Обычный 5 4 26 3 2" xfId="24516"/>
    <cellStyle name="Обычный 5 4 26 3 2 2" xfId="24517"/>
    <cellStyle name="Обычный 5 4 26 3 2 2 2" xfId="54389"/>
    <cellStyle name="Обычный 5 4 26 3 2 3" xfId="54390"/>
    <cellStyle name="Обычный 5 4 26 3 3" xfId="24518"/>
    <cellStyle name="Обычный 5 4 26 3 3 2" xfId="54391"/>
    <cellStyle name="Обычный 5 4 26 3 4" xfId="54392"/>
    <cellStyle name="Обычный 5 4 26 4" xfId="24519"/>
    <cellStyle name="Обычный 5 4 26 4 2" xfId="24520"/>
    <cellStyle name="Обычный 5 4 26 4 2 2" xfId="24521"/>
    <cellStyle name="Обычный 5 4 26 4 2 2 2" xfId="54393"/>
    <cellStyle name="Обычный 5 4 26 4 2 3" xfId="54394"/>
    <cellStyle name="Обычный 5 4 26 4 3" xfId="24522"/>
    <cellStyle name="Обычный 5 4 26 4 3 2" xfId="54395"/>
    <cellStyle name="Обычный 5 4 26 4 4" xfId="54396"/>
    <cellStyle name="Обычный 5 4 26 5" xfId="24523"/>
    <cellStyle name="Обычный 5 4 26 5 2" xfId="24524"/>
    <cellStyle name="Обычный 5 4 26 5 2 2" xfId="54397"/>
    <cellStyle name="Обычный 5 4 26 5 3" xfId="54398"/>
    <cellStyle name="Обычный 5 4 26 6" xfId="24525"/>
    <cellStyle name="Обычный 5 4 26 6 2" xfId="54399"/>
    <cellStyle name="Обычный 5 4 26 7" xfId="24526"/>
    <cellStyle name="Обычный 5 4 26 7 2" xfId="54400"/>
    <cellStyle name="Обычный 5 4 26 8" xfId="54401"/>
    <cellStyle name="Обычный 5 4 27" xfId="24527"/>
    <cellStyle name="Обычный 5 4 27 2" xfId="24528"/>
    <cellStyle name="Обычный 5 4 27 2 2" xfId="24529"/>
    <cellStyle name="Обычный 5 4 27 2 2 2" xfId="24530"/>
    <cellStyle name="Обычный 5 4 27 2 2 2 2" xfId="54402"/>
    <cellStyle name="Обычный 5 4 27 2 2 3" xfId="54403"/>
    <cellStyle name="Обычный 5 4 27 2 3" xfId="24531"/>
    <cellStyle name="Обычный 5 4 27 2 3 2" xfId="54404"/>
    <cellStyle name="Обычный 5 4 27 2 4" xfId="54405"/>
    <cellStyle name="Обычный 5 4 27 3" xfId="24532"/>
    <cellStyle name="Обычный 5 4 27 3 2" xfId="24533"/>
    <cellStyle name="Обычный 5 4 27 3 2 2" xfId="24534"/>
    <cellStyle name="Обычный 5 4 27 3 2 2 2" xfId="54406"/>
    <cellStyle name="Обычный 5 4 27 3 2 3" xfId="54407"/>
    <cellStyle name="Обычный 5 4 27 3 3" xfId="24535"/>
    <cellStyle name="Обычный 5 4 27 3 3 2" xfId="54408"/>
    <cellStyle name="Обычный 5 4 27 3 4" xfId="54409"/>
    <cellStyle name="Обычный 5 4 27 4" xfId="24536"/>
    <cellStyle name="Обычный 5 4 27 4 2" xfId="24537"/>
    <cellStyle name="Обычный 5 4 27 4 2 2" xfId="24538"/>
    <cellStyle name="Обычный 5 4 27 4 2 2 2" xfId="54410"/>
    <cellStyle name="Обычный 5 4 27 4 2 3" xfId="54411"/>
    <cellStyle name="Обычный 5 4 27 4 3" xfId="24539"/>
    <cellStyle name="Обычный 5 4 27 4 3 2" xfId="54412"/>
    <cellStyle name="Обычный 5 4 27 4 4" xfId="54413"/>
    <cellStyle name="Обычный 5 4 27 5" xfId="24540"/>
    <cellStyle name="Обычный 5 4 27 5 2" xfId="24541"/>
    <cellStyle name="Обычный 5 4 27 5 2 2" xfId="54414"/>
    <cellStyle name="Обычный 5 4 27 5 3" xfId="54415"/>
    <cellStyle name="Обычный 5 4 27 6" xfId="24542"/>
    <cellStyle name="Обычный 5 4 27 6 2" xfId="54416"/>
    <cellStyle name="Обычный 5 4 27 7" xfId="24543"/>
    <cellStyle name="Обычный 5 4 27 7 2" xfId="54417"/>
    <cellStyle name="Обычный 5 4 27 8" xfId="54418"/>
    <cellStyle name="Обычный 5 4 28" xfId="24544"/>
    <cellStyle name="Обычный 5 4 28 2" xfId="24545"/>
    <cellStyle name="Обычный 5 4 28 2 2" xfId="24546"/>
    <cellStyle name="Обычный 5 4 28 2 2 2" xfId="24547"/>
    <cellStyle name="Обычный 5 4 28 2 2 2 2" xfId="54419"/>
    <cellStyle name="Обычный 5 4 28 2 2 3" xfId="54420"/>
    <cellStyle name="Обычный 5 4 28 2 3" xfId="24548"/>
    <cellStyle name="Обычный 5 4 28 2 3 2" xfId="54421"/>
    <cellStyle name="Обычный 5 4 28 2 4" xfId="54422"/>
    <cellStyle name="Обычный 5 4 28 3" xfId="24549"/>
    <cellStyle name="Обычный 5 4 28 3 2" xfId="24550"/>
    <cellStyle name="Обычный 5 4 28 3 2 2" xfId="24551"/>
    <cellStyle name="Обычный 5 4 28 3 2 2 2" xfId="54423"/>
    <cellStyle name="Обычный 5 4 28 3 2 3" xfId="54424"/>
    <cellStyle name="Обычный 5 4 28 3 3" xfId="24552"/>
    <cellStyle name="Обычный 5 4 28 3 3 2" xfId="54425"/>
    <cellStyle name="Обычный 5 4 28 3 4" xfId="54426"/>
    <cellStyle name="Обычный 5 4 28 4" xfId="24553"/>
    <cellStyle name="Обычный 5 4 28 4 2" xfId="24554"/>
    <cellStyle name="Обычный 5 4 28 4 2 2" xfId="24555"/>
    <cellStyle name="Обычный 5 4 28 4 2 2 2" xfId="54427"/>
    <cellStyle name="Обычный 5 4 28 4 2 3" xfId="54428"/>
    <cellStyle name="Обычный 5 4 28 4 3" xfId="24556"/>
    <cellStyle name="Обычный 5 4 28 4 3 2" xfId="54429"/>
    <cellStyle name="Обычный 5 4 28 4 4" xfId="54430"/>
    <cellStyle name="Обычный 5 4 28 5" xfId="24557"/>
    <cellStyle name="Обычный 5 4 28 5 2" xfId="24558"/>
    <cellStyle name="Обычный 5 4 28 5 2 2" xfId="54431"/>
    <cellStyle name="Обычный 5 4 28 5 3" xfId="54432"/>
    <cellStyle name="Обычный 5 4 28 6" xfId="24559"/>
    <cellStyle name="Обычный 5 4 28 6 2" xfId="54433"/>
    <cellStyle name="Обычный 5 4 28 7" xfId="24560"/>
    <cellStyle name="Обычный 5 4 28 7 2" xfId="54434"/>
    <cellStyle name="Обычный 5 4 28 8" xfId="54435"/>
    <cellStyle name="Обычный 5 4 29" xfId="24561"/>
    <cellStyle name="Обычный 5 4 29 2" xfId="24562"/>
    <cellStyle name="Обычный 5 4 29 2 2" xfId="24563"/>
    <cellStyle name="Обычный 5 4 29 2 2 2" xfId="24564"/>
    <cellStyle name="Обычный 5 4 29 2 2 2 2" xfId="54436"/>
    <cellStyle name="Обычный 5 4 29 2 2 3" xfId="54437"/>
    <cellStyle name="Обычный 5 4 29 2 3" xfId="24565"/>
    <cellStyle name="Обычный 5 4 29 2 3 2" xfId="54438"/>
    <cellStyle name="Обычный 5 4 29 2 4" xfId="54439"/>
    <cellStyle name="Обычный 5 4 29 3" xfId="24566"/>
    <cellStyle name="Обычный 5 4 29 3 2" xfId="24567"/>
    <cellStyle name="Обычный 5 4 29 3 2 2" xfId="24568"/>
    <cellStyle name="Обычный 5 4 29 3 2 2 2" xfId="54440"/>
    <cellStyle name="Обычный 5 4 29 3 2 3" xfId="54441"/>
    <cellStyle name="Обычный 5 4 29 3 3" xfId="24569"/>
    <cellStyle name="Обычный 5 4 29 3 3 2" xfId="54442"/>
    <cellStyle name="Обычный 5 4 29 3 4" xfId="54443"/>
    <cellStyle name="Обычный 5 4 29 4" xfId="24570"/>
    <cellStyle name="Обычный 5 4 29 4 2" xfId="24571"/>
    <cellStyle name="Обычный 5 4 29 4 2 2" xfId="24572"/>
    <cellStyle name="Обычный 5 4 29 4 2 2 2" xfId="54444"/>
    <cellStyle name="Обычный 5 4 29 4 2 3" xfId="54445"/>
    <cellStyle name="Обычный 5 4 29 4 3" xfId="24573"/>
    <cellStyle name="Обычный 5 4 29 4 3 2" xfId="54446"/>
    <cellStyle name="Обычный 5 4 29 4 4" xfId="54447"/>
    <cellStyle name="Обычный 5 4 29 5" xfId="24574"/>
    <cellStyle name="Обычный 5 4 29 5 2" xfId="24575"/>
    <cellStyle name="Обычный 5 4 29 5 2 2" xfId="54448"/>
    <cellStyle name="Обычный 5 4 29 5 3" xfId="54449"/>
    <cellStyle name="Обычный 5 4 29 6" xfId="24576"/>
    <cellStyle name="Обычный 5 4 29 6 2" xfId="54450"/>
    <cellStyle name="Обычный 5 4 29 7" xfId="24577"/>
    <cellStyle name="Обычный 5 4 29 7 2" xfId="54451"/>
    <cellStyle name="Обычный 5 4 29 8" xfId="54452"/>
    <cellStyle name="Обычный 5 4 3" xfId="24578"/>
    <cellStyle name="Обычный 5 4 3 2" xfId="24579"/>
    <cellStyle name="Обычный 5 4 3 2 2" xfId="24580"/>
    <cellStyle name="Обычный 5 4 3 2 2 2" xfId="24581"/>
    <cellStyle name="Обычный 5 4 3 2 2 2 2" xfId="54453"/>
    <cellStyle name="Обычный 5 4 3 2 2 3" xfId="54454"/>
    <cellStyle name="Обычный 5 4 3 2 3" xfId="24582"/>
    <cellStyle name="Обычный 5 4 3 2 3 2" xfId="54455"/>
    <cellStyle name="Обычный 5 4 3 2 4" xfId="54456"/>
    <cellStyle name="Обычный 5 4 3 3" xfId="24583"/>
    <cellStyle name="Обычный 5 4 3 3 2" xfId="24584"/>
    <cellStyle name="Обычный 5 4 3 3 2 2" xfId="24585"/>
    <cellStyle name="Обычный 5 4 3 3 2 2 2" xfId="54457"/>
    <cellStyle name="Обычный 5 4 3 3 2 3" xfId="54458"/>
    <cellStyle name="Обычный 5 4 3 3 3" xfId="24586"/>
    <cellStyle name="Обычный 5 4 3 3 3 2" xfId="54459"/>
    <cellStyle name="Обычный 5 4 3 3 4" xfId="54460"/>
    <cellStyle name="Обычный 5 4 3 4" xfId="24587"/>
    <cellStyle name="Обычный 5 4 3 4 2" xfId="24588"/>
    <cellStyle name="Обычный 5 4 3 4 2 2" xfId="24589"/>
    <cellStyle name="Обычный 5 4 3 4 2 2 2" xfId="54461"/>
    <cellStyle name="Обычный 5 4 3 4 2 3" xfId="54462"/>
    <cellStyle name="Обычный 5 4 3 4 3" xfId="24590"/>
    <cellStyle name="Обычный 5 4 3 4 3 2" xfId="54463"/>
    <cellStyle name="Обычный 5 4 3 4 4" xfId="54464"/>
    <cellStyle name="Обычный 5 4 3 5" xfId="24591"/>
    <cellStyle name="Обычный 5 4 3 5 2" xfId="24592"/>
    <cellStyle name="Обычный 5 4 3 5 2 2" xfId="54465"/>
    <cellStyle name="Обычный 5 4 3 5 3" xfId="54466"/>
    <cellStyle name="Обычный 5 4 3 6" xfId="24593"/>
    <cellStyle name="Обычный 5 4 3 6 2" xfId="54467"/>
    <cellStyle name="Обычный 5 4 3 7" xfId="24594"/>
    <cellStyle name="Обычный 5 4 3 7 2" xfId="54468"/>
    <cellStyle name="Обычный 5 4 3 8" xfId="54469"/>
    <cellStyle name="Обычный 5 4 30" xfId="24595"/>
    <cellStyle name="Обычный 5 4 30 2" xfId="54470"/>
    <cellStyle name="Обычный 5 4 31" xfId="24596"/>
    <cellStyle name="Обычный 5 4 31 2" xfId="24597"/>
    <cellStyle name="Обычный 5 4 31 2 2" xfId="24598"/>
    <cellStyle name="Обычный 5 4 31 2 2 2" xfId="54471"/>
    <cellStyle name="Обычный 5 4 31 2 3" xfId="54472"/>
    <cellStyle name="Обычный 5 4 31 3" xfId="24599"/>
    <cellStyle name="Обычный 5 4 31 3 2" xfId="54473"/>
    <cellStyle name="Обычный 5 4 31 4" xfId="54474"/>
    <cellStyle name="Обычный 5 4 32" xfId="24600"/>
    <cellStyle name="Обычный 5 4 32 2" xfId="24601"/>
    <cellStyle name="Обычный 5 4 32 2 2" xfId="24602"/>
    <cellStyle name="Обычный 5 4 32 2 2 2" xfId="54475"/>
    <cellStyle name="Обычный 5 4 32 2 3" xfId="54476"/>
    <cellStyle name="Обычный 5 4 32 3" xfId="24603"/>
    <cellStyle name="Обычный 5 4 32 3 2" xfId="54477"/>
    <cellStyle name="Обычный 5 4 32 4" xfId="54478"/>
    <cellStyle name="Обычный 5 4 33" xfId="24604"/>
    <cellStyle name="Обычный 5 4 33 2" xfId="24605"/>
    <cellStyle name="Обычный 5 4 33 2 2" xfId="24606"/>
    <cellStyle name="Обычный 5 4 33 2 2 2" xfId="54479"/>
    <cellStyle name="Обычный 5 4 33 2 3" xfId="54480"/>
    <cellStyle name="Обычный 5 4 33 3" xfId="24607"/>
    <cellStyle name="Обычный 5 4 33 3 2" xfId="54481"/>
    <cellStyle name="Обычный 5 4 33 4" xfId="54482"/>
    <cellStyle name="Обычный 5 4 34" xfId="24608"/>
    <cellStyle name="Обычный 5 4 34 2" xfId="24609"/>
    <cellStyle name="Обычный 5 4 34 2 2" xfId="24610"/>
    <cellStyle name="Обычный 5 4 34 2 2 2" xfId="54483"/>
    <cellStyle name="Обычный 5 4 34 2 3" xfId="54484"/>
    <cellStyle name="Обычный 5 4 34 3" xfId="24611"/>
    <cellStyle name="Обычный 5 4 34 3 2" xfId="54485"/>
    <cellStyle name="Обычный 5 4 34 4" xfId="54486"/>
    <cellStyle name="Обычный 5 4 35" xfId="24612"/>
    <cellStyle name="Обычный 5 4 35 2" xfId="24613"/>
    <cellStyle name="Обычный 5 4 35 2 2" xfId="54487"/>
    <cellStyle name="Обычный 5 4 35 3" xfId="54488"/>
    <cellStyle name="Обычный 5 4 36" xfId="24614"/>
    <cellStyle name="Обычный 5 4 36 2" xfId="54489"/>
    <cellStyle name="Обычный 5 4 37" xfId="24615"/>
    <cellStyle name="Обычный 5 4 37 2" xfId="54490"/>
    <cellStyle name="Обычный 5 4 38" xfId="54491"/>
    <cellStyle name="Обычный 5 4 4" xfId="24616"/>
    <cellStyle name="Обычный 5 4 4 2" xfId="24617"/>
    <cellStyle name="Обычный 5 4 4 2 2" xfId="24618"/>
    <cellStyle name="Обычный 5 4 4 2 2 2" xfId="24619"/>
    <cellStyle name="Обычный 5 4 4 2 2 2 2" xfId="54492"/>
    <cellStyle name="Обычный 5 4 4 2 2 3" xfId="54493"/>
    <cellStyle name="Обычный 5 4 4 2 3" xfId="24620"/>
    <cellStyle name="Обычный 5 4 4 2 3 2" xfId="54494"/>
    <cellStyle name="Обычный 5 4 4 2 4" xfId="54495"/>
    <cellStyle name="Обычный 5 4 4 3" xfId="24621"/>
    <cellStyle name="Обычный 5 4 4 3 2" xfId="24622"/>
    <cellStyle name="Обычный 5 4 4 3 2 2" xfId="24623"/>
    <cellStyle name="Обычный 5 4 4 3 2 2 2" xfId="54496"/>
    <cellStyle name="Обычный 5 4 4 3 2 3" xfId="54497"/>
    <cellStyle name="Обычный 5 4 4 3 3" xfId="24624"/>
    <cellStyle name="Обычный 5 4 4 3 3 2" xfId="54498"/>
    <cellStyle name="Обычный 5 4 4 3 4" xfId="54499"/>
    <cellStyle name="Обычный 5 4 4 4" xfId="24625"/>
    <cellStyle name="Обычный 5 4 4 4 2" xfId="24626"/>
    <cellStyle name="Обычный 5 4 4 4 2 2" xfId="24627"/>
    <cellStyle name="Обычный 5 4 4 4 2 2 2" xfId="54500"/>
    <cellStyle name="Обычный 5 4 4 4 2 3" xfId="54501"/>
    <cellStyle name="Обычный 5 4 4 4 3" xfId="24628"/>
    <cellStyle name="Обычный 5 4 4 4 3 2" xfId="54502"/>
    <cellStyle name="Обычный 5 4 4 4 4" xfId="54503"/>
    <cellStyle name="Обычный 5 4 4 5" xfId="24629"/>
    <cellStyle name="Обычный 5 4 4 5 2" xfId="24630"/>
    <cellStyle name="Обычный 5 4 4 5 2 2" xfId="54504"/>
    <cellStyle name="Обычный 5 4 4 5 3" xfId="54505"/>
    <cellStyle name="Обычный 5 4 4 6" xfId="24631"/>
    <cellStyle name="Обычный 5 4 4 6 2" xfId="54506"/>
    <cellStyle name="Обычный 5 4 4 7" xfId="24632"/>
    <cellStyle name="Обычный 5 4 4 7 2" xfId="54507"/>
    <cellStyle name="Обычный 5 4 4 8" xfId="54508"/>
    <cellStyle name="Обычный 5 4 5" xfId="24633"/>
    <cellStyle name="Обычный 5 4 5 2" xfId="24634"/>
    <cellStyle name="Обычный 5 4 5 2 2" xfId="24635"/>
    <cellStyle name="Обычный 5 4 5 2 2 2" xfId="24636"/>
    <cellStyle name="Обычный 5 4 5 2 2 2 2" xfId="54509"/>
    <cellStyle name="Обычный 5 4 5 2 2 3" xfId="54510"/>
    <cellStyle name="Обычный 5 4 5 2 3" xfId="24637"/>
    <cellStyle name="Обычный 5 4 5 2 3 2" xfId="54511"/>
    <cellStyle name="Обычный 5 4 5 2 4" xfId="54512"/>
    <cellStyle name="Обычный 5 4 5 3" xfId="24638"/>
    <cellStyle name="Обычный 5 4 5 3 2" xfId="24639"/>
    <cellStyle name="Обычный 5 4 5 3 2 2" xfId="24640"/>
    <cellStyle name="Обычный 5 4 5 3 2 2 2" xfId="54513"/>
    <cellStyle name="Обычный 5 4 5 3 2 3" xfId="54514"/>
    <cellStyle name="Обычный 5 4 5 3 3" xfId="24641"/>
    <cellStyle name="Обычный 5 4 5 3 3 2" xfId="54515"/>
    <cellStyle name="Обычный 5 4 5 3 4" xfId="54516"/>
    <cellStyle name="Обычный 5 4 5 4" xfId="24642"/>
    <cellStyle name="Обычный 5 4 5 4 2" xfId="24643"/>
    <cellStyle name="Обычный 5 4 5 4 2 2" xfId="24644"/>
    <cellStyle name="Обычный 5 4 5 4 2 2 2" xfId="54517"/>
    <cellStyle name="Обычный 5 4 5 4 2 3" xfId="54518"/>
    <cellStyle name="Обычный 5 4 5 4 3" xfId="24645"/>
    <cellStyle name="Обычный 5 4 5 4 3 2" xfId="54519"/>
    <cellStyle name="Обычный 5 4 5 4 4" xfId="54520"/>
    <cellStyle name="Обычный 5 4 5 5" xfId="24646"/>
    <cellStyle name="Обычный 5 4 5 5 2" xfId="24647"/>
    <cellStyle name="Обычный 5 4 5 5 2 2" xfId="54521"/>
    <cellStyle name="Обычный 5 4 5 5 3" xfId="54522"/>
    <cellStyle name="Обычный 5 4 5 6" xfId="24648"/>
    <cellStyle name="Обычный 5 4 5 6 2" xfId="54523"/>
    <cellStyle name="Обычный 5 4 5 7" xfId="24649"/>
    <cellStyle name="Обычный 5 4 5 7 2" xfId="54524"/>
    <cellStyle name="Обычный 5 4 5 8" xfId="54525"/>
    <cellStyle name="Обычный 5 4 6" xfId="24650"/>
    <cellStyle name="Обычный 5 4 6 2" xfId="24651"/>
    <cellStyle name="Обычный 5 4 6 2 2" xfId="24652"/>
    <cellStyle name="Обычный 5 4 6 2 2 2" xfId="24653"/>
    <cellStyle name="Обычный 5 4 6 2 2 2 2" xfId="54526"/>
    <cellStyle name="Обычный 5 4 6 2 2 3" xfId="54527"/>
    <cellStyle name="Обычный 5 4 6 2 3" xfId="24654"/>
    <cellStyle name="Обычный 5 4 6 2 3 2" xfId="54528"/>
    <cellStyle name="Обычный 5 4 6 2 4" xfId="54529"/>
    <cellStyle name="Обычный 5 4 6 3" xfId="24655"/>
    <cellStyle name="Обычный 5 4 6 3 2" xfId="24656"/>
    <cellStyle name="Обычный 5 4 6 3 2 2" xfId="24657"/>
    <cellStyle name="Обычный 5 4 6 3 2 2 2" xfId="54530"/>
    <cellStyle name="Обычный 5 4 6 3 2 3" xfId="54531"/>
    <cellStyle name="Обычный 5 4 6 3 3" xfId="24658"/>
    <cellStyle name="Обычный 5 4 6 3 3 2" xfId="54532"/>
    <cellStyle name="Обычный 5 4 6 3 4" xfId="54533"/>
    <cellStyle name="Обычный 5 4 6 4" xfId="24659"/>
    <cellStyle name="Обычный 5 4 6 4 2" xfId="24660"/>
    <cellStyle name="Обычный 5 4 6 4 2 2" xfId="24661"/>
    <cellStyle name="Обычный 5 4 6 4 2 2 2" xfId="54534"/>
    <cellStyle name="Обычный 5 4 6 4 2 3" xfId="54535"/>
    <cellStyle name="Обычный 5 4 6 4 3" xfId="24662"/>
    <cellStyle name="Обычный 5 4 6 4 3 2" xfId="54536"/>
    <cellStyle name="Обычный 5 4 6 4 4" xfId="54537"/>
    <cellStyle name="Обычный 5 4 6 5" xfId="24663"/>
    <cellStyle name="Обычный 5 4 6 5 2" xfId="24664"/>
    <cellStyle name="Обычный 5 4 6 5 2 2" xfId="54538"/>
    <cellStyle name="Обычный 5 4 6 5 3" xfId="54539"/>
    <cellStyle name="Обычный 5 4 6 6" xfId="24665"/>
    <cellStyle name="Обычный 5 4 6 6 2" xfId="54540"/>
    <cellStyle name="Обычный 5 4 6 7" xfId="24666"/>
    <cellStyle name="Обычный 5 4 6 7 2" xfId="54541"/>
    <cellStyle name="Обычный 5 4 6 8" xfId="54542"/>
    <cellStyle name="Обычный 5 4 7" xfId="24667"/>
    <cellStyle name="Обычный 5 4 7 2" xfId="24668"/>
    <cellStyle name="Обычный 5 4 7 2 2" xfId="24669"/>
    <cellStyle name="Обычный 5 4 7 2 2 2" xfId="24670"/>
    <cellStyle name="Обычный 5 4 7 2 2 2 2" xfId="54543"/>
    <cellStyle name="Обычный 5 4 7 2 2 3" xfId="54544"/>
    <cellStyle name="Обычный 5 4 7 2 3" xfId="24671"/>
    <cellStyle name="Обычный 5 4 7 2 3 2" xfId="54545"/>
    <cellStyle name="Обычный 5 4 7 2 4" xfId="54546"/>
    <cellStyle name="Обычный 5 4 7 3" xfId="24672"/>
    <cellStyle name="Обычный 5 4 7 3 2" xfId="24673"/>
    <cellStyle name="Обычный 5 4 7 3 2 2" xfId="24674"/>
    <cellStyle name="Обычный 5 4 7 3 2 2 2" xfId="54547"/>
    <cellStyle name="Обычный 5 4 7 3 2 3" xfId="54548"/>
    <cellStyle name="Обычный 5 4 7 3 3" xfId="24675"/>
    <cellStyle name="Обычный 5 4 7 3 3 2" xfId="54549"/>
    <cellStyle name="Обычный 5 4 7 3 4" xfId="54550"/>
    <cellStyle name="Обычный 5 4 7 4" xfId="24676"/>
    <cellStyle name="Обычный 5 4 7 4 2" xfId="24677"/>
    <cellStyle name="Обычный 5 4 7 4 2 2" xfId="24678"/>
    <cellStyle name="Обычный 5 4 7 4 2 2 2" xfId="54551"/>
    <cellStyle name="Обычный 5 4 7 4 2 3" xfId="54552"/>
    <cellStyle name="Обычный 5 4 7 4 3" xfId="24679"/>
    <cellStyle name="Обычный 5 4 7 4 3 2" xfId="54553"/>
    <cellStyle name="Обычный 5 4 7 4 4" xfId="54554"/>
    <cellStyle name="Обычный 5 4 7 5" xfId="24680"/>
    <cellStyle name="Обычный 5 4 7 5 2" xfId="24681"/>
    <cellStyle name="Обычный 5 4 7 5 2 2" xfId="54555"/>
    <cellStyle name="Обычный 5 4 7 5 3" xfId="54556"/>
    <cellStyle name="Обычный 5 4 7 6" xfId="24682"/>
    <cellStyle name="Обычный 5 4 7 6 2" xfId="54557"/>
    <cellStyle name="Обычный 5 4 7 7" xfId="24683"/>
    <cellStyle name="Обычный 5 4 7 7 2" xfId="54558"/>
    <cellStyle name="Обычный 5 4 7 8" xfId="54559"/>
    <cellStyle name="Обычный 5 4 8" xfId="24684"/>
    <cellStyle name="Обычный 5 4 8 2" xfId="24685"/>
    <cellStyle name="Обычный 5 4 8 2 2" xfId="24686"/>
    <cellStyle name="Обычный 5 4 8 2 2 2" xfId="24687"/>
    <cellStyle name="Обычный 5 4 8 2 2 2 2" xfId="54560"/>
    <cellStyle name="Обычный 5 4 8 2 2 3" xfId="54561"/>
    <cellStyle name="Обычный 5 4 8 2 3" xfId="24688"/>
    <cellStyle name="Обычный 5 4 8 2 3 2" xfId="54562"/>
    <cellStyle name="Обычный 5 4 8 2 4" xfId="54563"/>
    <cellStyle name="Обычный 5 4 8 3" xfId="24689"/>
    <cellStyle name="Обычный 5 4 8 3 2" xfId="24690"/>
    <cellStyle name="Обычный 5 4 8 3 2 2" xfId="24691"/>
    <cellStyle name="Обычный 5 4 8 3 2 2 2" xfId="54564"/>
    <cellStyle name="Обычный 5 4 8 3 2 3" xfId="54565"/>
    <cellStyle name="Обычный 5 4 8 3 3" xfId="24692"/>
    <cellStyle name="Обычный 5 4 8 3 3 2" xfId="54566"/>
    <cellStyle name="Обычный 5 4 8 3 4" xfId="54567"/>
    <cellStyle name="Обычный 5 4 8 4" xfId="24693"/>
    <cellStyle name="Обычный 5 4 8 4 2" xfId="24694"/>
    <cellStyle name="Обычный 5 4 8 4 2 2" xfId="24695"/>
    <cellStyle name="Обычный 5 4 8 4 2 2 2" xfId="54568"/>
    <cellStyle name="Обычный 5 4 8 4 2 3" xfId="54569"/>
    <cellStyle name="Обычный 5 4 8 4 3" xfId="24696"/>
    <cellStyle name="Обычный 5 4 8 4 3 2" xfId="54570"/>
    <cellStyle name="Обычный 5 4 8 4 4" xfId="54571"/>
    <cellStyle name="Обычный 5 4 8 5" xfId="24697"/>
    <cellStyle name="Обычный 5 4 8 5 2" xfId="24698"/>
    <cellStyle name="Обычный 5 4 8 5 2 2" xfId="54572"/>
    <cellStyle name="Обычный 5 4 8 5 3" xfId="54573"/>
    <cellStyle name="Обычный 5 4 8 6" xfId="24699"/>
    <cellStyle name="Обычный 5 4 8 6 2" xfId="54574"/>
    <cellStyle name="Обычный 5 4 8 7" xfId="24700"/>
    <cellStyle name="Обычный 5 4 8 7 2" xfId="54575"/>
    <cellStyle name="Обычный 5 4 8 8" xfId="54576"/>
    <cellStyle name="Обычный 5 4 9" xfId="24701"/>
    <cellStyle name="Обычный 5 4 9 2" xfId="24702"/>
    <cellStyle name="Обычный 5 4 9 2 2" xfId="24703"/>
    <cellStyle name="Обычный 5 4 9 2 2 2" xfId="24704"/>
    <cellStyle name="Обычный 5 4 9 2 2 2 2" xfId="54577"/>
    <cellStyle name="Обычный 5 4 9 2 2 3" xfId="54578"/>
    <cellStyle name="Обычный 5 4 9 2 3" xfId="24705"/>
    <cellStyle name="Обычный 5 4 9 2 3 2" xfId="54579"/>
    <cellStyle name="Обычный 5 4 9 2 4" xfId="54580"/>
    <cellStyle name="Обычный 5 4 9 3" xfId="24706"/>
    <cellStyle name="Обычный 5 4 9 3 2" xfId="24707"/>
    <cellStyle name="Обычный 5 4 9 3 2 2" xfId="24708"/>
    <cellStyle name="Обычный 5 4 9 3 2 2 2" xfId="54581"/>
    <cellStyle name="Обычный 5 4 9 3 2 3" xfId="54582"/>
    <cellStyle name="Обычный 5 4 9 3 3" xfId="24709"/>
    <cellStyle name="Обычный 5 4 9 3 3 2" xfId="54583"/>
    <cellStyle name="Обычный 5 4 9 3 4" xfId="54584"/>
    <cellStyle name="Обычный 5 4 9 4" xfId="24710"/>
    <cellStyle name="Обычный 5 4 9 4 2" xfId="24711"/>
    <cellStyle name="Обычный 5 4 9 4 2 2" xfId="24712"/>
    <cellStyle name="Обычный 5 4 9 4 2 2 2" xfId="54585"/>
    <cellStyle name="Обычный 5 4 9 4 2 3" xfId="54586"/>
    <cellStyle name="Обычный 5 4 9 4 3" xfId="24713"/>
    <cellStyle name="Обычный 5 4 9 4 3 2" xfId="54587"/>
    <cellStyle name="Обычный 5 4 9 4 4" xfId="54588"/>
    <cellStyle name="Обычный 5 4 9 5" xfId="24714"/>
    <cellStyle name="Обычный 5 4 9 5 2" xfId="24715"/>
    <cellStyle name="Обычный 5 4 9 5 2 2" xfId="54589"/>
    <cellStyle name="Обычный 5 4 9 5 3" xfId="54590"/>
    <cellStyle name="Обычный 5 4 9 6" xfId="24716"/>
    <cellStyle name="Обычный 5 4 9 6 2" xfId="54591"/>
    <cellStyle name="Обычный 5 4 9 7" xfId="24717"/>
    <cellStyle name="Обычный 5 4 9 7 2" xfId="54592"/>
    <cellStyle name="Обычный 5 4 9 8" xfId="54593"/>
    <cellStyle name="Обычный 5 40" xfId="24718"/>
    <cellStyle name="Обычный 5 40 2" xfId="24719"/>
    <cellStyle name="Обычный 5 40 2 2" xfId="24720"/>
    <cellStyle name="Обычный 5 40 2 2 2" xfId="24721"/>
    <cellStyle name="Обычный 5 40 2 2 2 2" xfId="54594"/>
    <cellStyle name="Обычный 5 40 2 2 3" xfId="54595"/>
    <cellStyle name="Обычный 5 40 2 3" xfId="24722"/>
    <cellStyle name="Обычный 5 40 2 3 2" xfId="54596"/>
    <cellStyle name="Обычный 5 40 2 4" xfId="54597"/>
    <cellStyle name="Обычный 5 40 3" xfId="24723"/>
    <cellStyle name="Обычный 5 40 3 2" xfId="24724"/>
    <cellStyle name="Обычный 5 40 3 2 2" xfId="24725"/>
    <cellStyle name="Обычный 5 40 3 2 2 2" xfId="54598"/>
    <cellStyle name="Обычный 5 40 3 2 3" xfId="54599"/>
    <cellStyle name="Обычный 5 40 3 3" xfId="24726"/>
    <cellStyle name="Обычный 5 40 3 3 2" xfId="54600"/>
    <cellStyle name="Обычный 5 40 3 4" xfId="54601"/>
    <cellStyle name="Обычный 5 40 4" xfId="24727"/>
    <cellStyle name="Обычный 5 40 4 2" xfId="24728"/>
    <cellStyle name="Обычный 5 40 4 2 2" xfId="24729"/>
    <cellStyle name="Обычный 5 40 4 2 2 2" xfId="54602"/>
    <cellStyle name="Обычный 5 40 4 2 3" xfId="54603"/>
    <cellStyle name="Обычный 5 40 4 3" xfId="24730"/>
    <cellStyle name="Обычный 5 40 4 3 2" xfId="54604"/>
    <cellStyle name="Обычный 5 40 4 4" xfId="54605"/>
    <cellStyle name="Обычный 5 40 5" xfId="24731"/>
    <cellStyle name="Обычный 5 40 5 2" xfId="24732"/>
    <cellStyle name="Обычный 5 40 5 2 2" xfId="54606"/>
    <cellStyle name="Обычный 5 40 5 3" xfId="54607"/>
    <cellStyle name="Обычный 5 40 6" xfId="24733"/>
    <cellStyle name="Обычный 5 40 6 2" xfId="54608"/>
    <cellStyle name="Обычный 5 40 7" xfId="24734"/>
    <cellStyle name="Обычный 5 40 7 2" xfId="54609"/>
    <cellStyle name="Обычный 5 40 8" xfId="54610"/>
    <cellStyle name="Обычный 5 41" xfId="24735"/>
    <cellStyle name="Обычный 5 41 2" xfId="24736"/>
    <cellStyle name="Обычный 5 41 2 2" xfId="24737"/>
    <cellStyle name="Обычный 5 41 2 2 2" xfId="24738"/>
    <cellStyle name="Обычный 5 41 2 2 2 2" xfId="54611"/>
    <cellStyle name="Обычный 5 41 2 2 3" xfId="54612"/>
    <cellStyle name="Обычный 5 41 2 3" xfId="24739"/>
    <cellStyle name="Обычный 5 41 2 3 2" xfId="54613"/>
    <cellStyle name="Обычный 5 41 2 4" xfId="54614"/>
    <cellStyle name="Обычный 5 41 3" xfId="24740"/>
    <cellStyle name="Обычный 5 41 3 2" xfId="24741"/>
    <cellStyle name="Обычный 5 41 3 2 2" xfId="24742"/>
    <cellStyle name="Обычный 5 41 3 2 2 2" xfId="54615"/>
    <cellStyle name="Обычный 5 41 3 2 3" xfId="54616"/>
    <cellStyle name="Обычный 5 41 3 3" xfId="24743"/>
    <cellStyle name="Обычный 5 41 3 3 2" xfId="54617"/>
    <cellStyle name="Обычный 5 41 3 4" xfId="54618"/>
    <cellStyle name="Обычный 5 41 4" xfId="24744"/>
    <cellStyle name="Обычный 5 41 4 2" xfId="24745"/>
    <cellStyle name="Обычный 5 41 4 2 2" xfId="24746"/>
    <cellStyle name="Обычный 5 41 4 2 2 2" xfId="54619"/>
    <cellStyle name="Обычный 5 41 4 2 3" xfId="54620"/>
    <cellStyle name="Обычный 5 41 4 3" xfId="24747"/>
    <cellStyle name="Обычный 5 41 4 3 2" xfId="54621"/>
    <cellStyle name="Обычный 5 41 4 4" xfId="54622"/>
    <cellStyle name="Обычный 5 41 5" xfId="24748"/>
    <cellStyle name="Обычный 5 41 5 2" xfId="24749"/>
    <cellStyle name="Обычный 5 41 5 2 2" xfId="54623"/>
    <cellStyle name="Обычный 5 41 5 3" xfId="54624"/>
    <cellStyle name="Обычный 5 41 6" xfId="24750"/>
    <cellStyle name="Обычный 5 41 6 2" xfId="54625"/>
    <cellStyle name="Обычный 5 41 7" xfId="24751"/>
    <cellStyle name="Обычный 5 41 7 2" xfId="54626"/>
    <cellStyle name="Обычный 5 41 8" xfId="54627"/>
    <cellStyle name="Обычный 5 42" xfId="24752"/>
    <cellStyle name="Обычный 5 42 2" xfId="24753"/>
    <cellStyle name="Обычный 5 42 2 2" xfId="24754"/>
    <cellStyle name="Обычный 5 42 2 2 2" xfId="24755"/>
    <cellStyle name="Обычный 5 42 2 2 2 2" xfId="54628"/>
    <cellStyle name="Обычный 5 42 2 2 3" xfId="54629"/>
    <cellStyle name="Обычный 5 42 2 3" xfId="24756"/>
    <cellStyle name="Обычный 5 42 2 3 2" xfId="54630"/>
    <cellStyle name="Обычный 5 42 2 4" xfId="54631"/>
    <cellStyle name="Обычный 5 42 3" xfId="24757"/>
    <cellStyle name="Обычный 5 42 3 2" xfId="24758"/>
    <cellStyle name="Обычный 5 42 3 2 2" xfId="24759"/>
    <cellStyle name="Обычный 5 42 3 2 2 2" xfId="54632"/>
    <cellStyle name="Обычный 5 42 3 2 3" xfId="54633"/>
    <cellStyle name="Обычный 5 42 3 3" xfId="24760"/>
    <cellStyle name="Обычный 5 42 3 3 2" xfId="54634"/>
    <cellStyle name="Обычный 5 42 3 4" xfId="54635"/>
    <cellStyle name="Обычный 5 42 4" xfId="24761"/>
    <cellStyle name="Обычный 5 42 4 2" xfId="24762"/>
    <cellStyle name="Обычный 5 42 4 2 2" xfId="24763"/>
    <cellStyle name="Обычный 5 42 4 2 2 2" xfId="54636"/>
    <cellStyle name="Обычный 5 42 4 2 3" xfId="54637"/>
    <cellStyle name="Обычный 5 42 4 3" xfId="24764"/>
    <cellStyle name="Обычный 5 42 4 3 2" xfId="54638"/>
    <cellStyle name="Обычный 5 42 4 4" xfId="54639"/>
    <cellStyle name="Обычный 5 42 5" xfId="24765"/>
    <cellStyle name="Обычный 5 42 5 2" xfId="24766"/>
    <cellStyle name="Обычный 5 42 5 2 2" xfId="54640"/>
    <cellStyle name="Обычный 5 42 5 3" xfId="54641"/>
    <cellStyle name="Обычный 5 42 6" xfId="24767"/>
    <cellStyle name="Обычный 5 42 6 2" xfId="54642"/>
    <cellStyle name="Обычный 5 42 7" xfId="24768"/>
    <cellStyle name="Обычный 5 42 7 2" xfId="54643"/>
    <cellStyle name="Обычный 5 42 8" xfId="54644"/>
    <cellStyle name="Обычный 5 43" xfId="24769"/>
    <cellStyle name="Обычный 5 43 2" xfId="24770"/>
    <cellStyle name="Обычный 5 43 2 2" xfId="24771"/>
    <cellStyle name="Обычный 5 43 2 2 2" xfId="24772"/>
    <cellStyle name="Обычный 5 43 2 2 2 2" xfId="54645"/>
    <cellStyle name="Обычный 5 43 2 2 3" xfId="54646"/>
    <cellStyle name="Обычный 5 43 2 3" xfId="24773"/>
    <cellStyle name="Обычный 5 43 2 3 2" xfId="54647"/>
    <cellStyle name="Обычный 5 43 2 4" xfId="54648"/>
    <cellStyle name="Обычный 5 43 3" xfId="24774"/>
    <cellStyle name="Обычный 5 43 3 2" xfId="24775"/>
    <cellStyle name="Обычный 5 43 3 2 2" xfId="24776"/>
    <cellStyle name="Обычный 5 43 3 2 2 2" xfId="54649"/>
    <cellStyle name="Обычный 5 43 3 2 3" xfId="54650"/>
    <cellStyle name="Обычный 5 43 3 3" xfId="24777"/>
    <cellStyle name="Обычный 5 43 3 3 2" xfId="54651"/>
    <cellStyle name="Обычный 5 43 3 4" xfId="54652"/>
    <cellStyle name="Обычный 5 43 4" xfId="24778"/>
    <cellStyle name="Обычный 5 43 4 2" xfId="24779"/>
    <cellStyle name="Обычный 5 43 4 2 2" xfId="24780"/>
    <cellStyle name="Обычный 5 43 4 2 2 2" xfId="54653"/>
    <cellStyle name="Обычный 5 43 4 2 3" xfId="54654"/>
    <cellStyle name="Обычный 5 43 4 3" xfId="24781"/>
    <cellStyle name="Обычный 5 43 4 3 2" xfId="54655"/>
    <cellStyle name="Обычный 5 43 4 4" xfId="54656"/>
    <cellStyle name="Обычный 5 43 5" xfId="24782"/>
    <cellStyle name="Обычный 5 43 5 2" xfId="24783"/>
    <cellStyle name="Обычный 5 43 5 2 2" xfId="54657"/>
    <cellStyle name="Обычный 5 43 5 3" xfId="54658"/>
    <cellStyle name="Обычный 5 43 6" xfId="24784"/>
    <cellStyle name="Обычный 5 43 6 2" xfId="54659"/>
    <cellStyle name="Обычный 5 43 7" xfId="24785"/>
    <cellStyle name="Обычный 5 43 7 2" xfId="54660"/>
    <cellStyle name="Обычный 5 43 8" xfId="54661"/>
    <cellStyle name="Обычный 5 44" xfId="24786"/>
    <cellStyle name="Обычный 5 44 2" xfId="24787"/>
    <cellStyle name="Обычный 5 44 2 2" xfId="24788"/>
    <cellStyle name="Обычный 5 44 2 2 2" xfId="24789"/>
    <cellStyle name="Обычный 5 44 2 2 2 2" xfId="54662"/>
    <cellStyle name="Обычный 5 44 2 2 3" xfId="54663"/>
    <cellStyle name="Обычный 5 44 2 3" xfId="24790"/>
    <cellStyle name="Обычный 5 44 2 3 2" xfId="54664"/>
    <cellStyle name="Обычный 5 44 2 4" xfId="54665"/>
    <cellStyle name="Обычный 5 44 3" xfId="24791"/>
    <cellStyle name="Обычный 5 44 3 2" xfId="24792"/>
    <cellStyle name="Обычный 5 44 3 2 2" xfId="24793"/>
    <cellStyle name="Обычный 5 44 3 2 2 2" xfId="54666"/>
    <cellStyle name="Обычный 5 44 3 2 3" xfId="54667"/>
    <cellStyle name="Обычный 5 44 3 3" xfId="24794"/>
    <cellStyle name="Обычный 5 44 3 3 2" xfId="54668"/>
    <cellStyle name="Обычный 5 44 3 4" xfId="54669"/>
    <cellStyle name="Обычный 5 44 4" xfId="24795"/>
    <cellStyle name="Обычный 5 44 4 2" xfId="24796"/>
    <cellStyle name="Обычный 5 44 4 2 2" xfId="24797"/>
    <cellStyle name="Обычный 5 44 4 2 2 2" xfId="54670"/>
    <cellStyle name="Обычный 5 44 4 2 3" xfId="54671"/>
    <cellStyle name="Обычный 5 44 4 3" xfId="24798"/>
    <cellStyle name="Обычный 5 44 4 3 2" xfId="54672"/>
    <cellStyle name="Обычный 5 44 4 4" xfId="54673"/>
    <cellStyle name="Обычный 5 44 5" xfId="24799"/>
    <cellStyle name="Обычный 5 44 5 2" xfId="24800"/>
    <cellStyle name="Обычный 5 44 5 2 2" xfId="54674"/>
    <cellStyle name="Обычный 5 44 5 3" xfId="54675"/>
    <cellStyle name="Обычный 5 44 6" xfId="24801"/>
    <cellStyle name="Обычный 5 44 6 2" xfId="54676"/>
    <cellStyle name="Обычный 5 44 7" xfId="24802"/>
    <cellStyle name="Обычный 5 44 7 2" xfId="54677"/>
    <cellStyle name="Обычный 5 44 8" xfId="54678"/>
    <cellStyle name="Обычный 5 45" xfId="24803"/>
    <cellStyle name="Обычный 5 45 2" xfId="24804"/>
    <cellStyle name="Обычный 5 45 2 2" xfId="24805"/>
    <cellStyle name="Обычный 5 45 2 2 2" xfId="24806"/>
    <cellStyle name="Обычный 5 45 2 2 2 2" xfId="54679"/>
    <cellStyle name="Обычный 5 45 2 2 3" xfId="54680"/>
    <cellStyle name="Обычный 5 45 2 3" xfId="24807"/>
    <cellStyle name="Обычный 5 45 2 3 2" xfId="54681"/>
    <cellStyle name="Обычный 5 45 2 4" xfId="54682"/>
    <cellStyle name="Обычный 5 45 3" xfId="24808"/>
    <cellStyle name="Обычный 5 45 3 2" xfId="24809"/>
    <cellStyle name="Обычный 5 45 3 2 2" xfId="24810"/>
    <cellStyle name="Обычный 5 45 3 2 2 2" xfId="54683"/>
    <cellStyle name="Обычный 5 45 3 2 3" xfId="54684"/>
    <cellStyle name="Обычный 5 45 3 3" xfId="24811"/>
    <cellStyle name="Обычный 5 45 3 3 2" xfId="54685"/>
    <cellStyle name="Обычный 5 45 3 4" xfId="54686"/>
    <cellStyle name="Обычный 5 45 4" xfId="24812"/>
    <cellStyle name="Обычный 5 45 4 2" xfId="24813"/>
    <cellStyle name="Обычный 5 45 4 2 2" xfId="24814"/>
    <cellStyle name="Обычный 5 45 4 2 2 2" xfId="54687"/>
    <cellStyle name="Обычный 5 45 4 2 3" xfId="54688"/>
    <cellStyle name="Обычный 5 45 4 3" xfId="24815"/>
    <cellStyle name="Обычный 5 45 4 3 2" xfId="54689"/>
    <cellStyle name="Обычный 5 45 4 4" xfId="54690"/>
    <cellStyle name="Обычный 5 45 5" xfId="24816"/>
    <cellStyle name="Обычный 5 45 5 2" xfId="24817"/>
    <cellStyle name="Обычный 5 45 5 2 2" xfId="54691"/>
    <cellStyle name="Обычный 5 45 5 3" xfId="54692"/>
    <cellStyle name="Обычный 5 45 6" xfId="24818"/>
    <cellStyle name="Обычный 5 45 6 2" xfId="54693"/>
    <cellStyle name="Обычный 5 45 7" xfId="24819"/>
    <cellStyle name="Обычный 5 45 7 2" xfId="54694"/>
    <cellStyle name="Обычный 5 45 8" xfId="54695"/>
    <cellStyle name="Обычный 5 46" xfId="24820"/>
    <cellStyle name="Обычный 5 46 2" xfId="24821"/>
    <cellStyle name="Обычный 5 46 2 2" xfId="24822"/>
    <cellStyle name="Обычный 5 46 2 2 2" xfId="24823"/>
    <cellStyle name="Обычный 5 46 2 2 2 2" xfId="54696"/>
    <cellStyle name="Обычный 5 46 2 2 3" xfId="54697"/>
    <cellStyle name="Обычный 5 46 2 3" xfId="24824"/>
    <cellStyle name="Обычный 5 46 2 3 2" xfId="54698"/>
    <cellStyle name="Обычный 5 46 2 4" xfId="54699"/>
    <cellStyle name="Обычный 5 46 3" xfId="24825"/>
    <cellStyle name="Обычный 5 46 3 2" xfId="24826"/>
    <cellStyle name="Обычный 5 46 3 2 2" xfId="24827"/>
    <cellStyle name="Обычный 5 46 3 2 2 2" xfId="54700"/>
    <cellStyle name="Обычный 5 46 3 2 3" xfId="54701"/>
    <cellStyle name="Обычный 5 46 3 3" xfId="24828"/>
    <cellStyle name="Обычный 5 46 3 3 2" xfId="54702"/>
    <cellStyle name="Обычный 5 46 3 4" xfId="54703"/>
    <cellStyle name="Обычный 5 46 4" xfId="24829"/>
    <cellStyle name="Обычный 5 46 4 2" xfId="24830"/>
    <cellStyle name="Обычный 5 46 4 2 2" xfId="24831"/>
    <cellStyle name="Обычный 5 46 4 2 2 2" xfId="54704"/>
    <cellStyle name="Обычный 5 46 4 2 3" xfId="54705"/>
    <cellStyle name="Обычный 5 46 4 3" xfId="24832"/>
    <cellStyle name="Обычный 5 46 4 3 2" xfId="54706"/>
    <cellStyle name="Обычный 5 46 4 4" xfId="54707"/>
    <cellStyle name="Обычный 5 46 5" xfId="24833"/>
    <cellStyle name="Обычный 5 46 5 2" xfId="24834"/>
    <cellStyle name="Обычный 5 46 5 2 2" xfId="54708"/>
    <cellStyle name="Обычный 5 46 5 3" xfId="54709"/>
    <cellStyle name="Обычный 5 46 6" xfId="24835"/>
    <cellStyle name="Обычный 5 46 6 2" xfId="54710"/>
    <cellStyle name="Обычный 5 46 7" xfId="24836"/>
    <cellStyle name="Обычный 5 46 7 2" xfId="54711"/>
    <cellStyle name="Обычный 5 46 8" xfId="54712"/>
    <cellStyle name="Обычный 5 47" xfId="24837"/>
    <cellStyle name="Обычный 5 47 2" xfId="24838"/>
    <cellStyle name="Обычный 5 47 2 2" xfId="24839"/>
    <cellStyle name="Обычный 5 47 2 2 2" xfId="24840"/>
    <cellStyle name="Обычный 5 47 2 2 2 2" xfId="54713"/>
    <cellStyle name="Обычный 5 47 2 2 3" xfId="54714"/>
    <cellStyle name="Обычный 5 47 2 3" xfId="24841"/>
    <cellStyle name="Обычный 5 47 2 3 2" xfId="54715"/>
    <cellStyle name="Обычный 5 47 2 4" xfId="54716"/>
    <cellStyle name="Обычный 5 47 3" xfId="24842"/>
    <cellStyle name="Обычный 5 47 3 2" xfId="24843"/>
    <cellStyle name="Обычный 5 47 3 2 2" xfId="24844"/>
    <cellStyle name="Обычный 5 47 3 2 2 2" xfId="54717"/>
    <cellStyle name="Обычный 5 47 3 2 3" xfId="54718"/>
    <cellStyle name="Обычный 5 47 3 3" xfId="24845"/>
    <cellStyle name="Обычный 5 47 3 3 2" xfId="54719"/>
    <cellStyle name="Обычный 5 47 3 4" xfId="54720"/>
    <cellStyle name="Обычный 5 47 4" xfId="24846"/>
    <cellStyle name="Обычный 5 47 4 2" xfId="24847"/>
    <cellStyle name="Обычный 5 47 4 2 2" xfId="24848"/>
    <cellStyle name="Обычный 5 47 4 2 2 2" xfId="54721"/>
    <cellStyle name="Обычный 5 47 4 2 3" xfId="54722"/>
    <cellStyle name="Обычный 5 47 4 3" xfId="24849"/>
    <cellStyle name="Обычный 5 47 4 3 2" xfId="54723"/>
    <cellStyle name="Обычный 5 47 4 4" xfId="54724"/>
    <cellStyle name="Обычный 5 47 5" xfId="24850"/>
    <cellStyle name="Обычный 5 47 5 2" xfId="24851"/>
    <cellStyle name="Обычный 5 47 5 2 2" xfId="54725"/>
    <cellStyle name="Обычный 5 47 5 3" xfId="54726"/>
    <cellStyle name="Обычный 5 47 6" xfId="24852"/>
    <cellStyle name="Обычный 5 47 6 2" xfId="54727"/>
    <cellStyle name="Обычный 5 47 7" xfId="24853"/>
    <cellStyle name="Обычный 5 47 7 2" xfId="54728"/>
    <cellStyle name="Обычный 5 47 8" xfId="54729"/>
    <cellStyle name="Обычный 5 48" xfId="24854"/>
    <cellStyle name="Обычный 5 48 2" xfId="24855"/>
    <cellStyle name="Обычный 5 48 2 2" xfId="24856"/>
    <cellStyle name="Обычный 5 48 2 2 2" xfId="24857"/>
    <cellStyle name="Обычный 5 48 2 2 2 2" xfId="54730"/>
    <cellStyle name="Обычный 5 48 2 2 3" xfId="54731"/>
    <cellStyle name="Обычный 5 48 2 3" xfId="24858"/>
    <cellStyle name="Обычный 5 48 2 3 2" xfId="54732"/>
    <cellStyle name="Обычный 5 48 2 4" xfId="54733"/>
    <cellStyle name="Обычный 5 48 3" xfId="24859"/>
    <cellStyle name="Обычный 5 48 3 2" xfId="24860"/>
    <cellStyle name="Обычный 5 48 3 2 2" xfId="24861"/>
    <cellStyle name="Обычный 5 48 3 2 2 2" xfId="54734"/>
    <cellStyle name="Обычный 5 48 3 2 3" xfId="54735"/>
    <cellStyle name="Обычный 5 48 3 3" xfId="24862"/>
    <cellStyle name="Обычный 5 48 3 3 2" xfId="54736"/>
    <cellStyle name="Обычный 5 48 3 4" xfId="54737"/>
    <cellStyle name="Обычный 5 48 4" xfId="24863"/>
    <cellStyle name="Обычный 5 48 4 2" xfId="24864"/>
    <cellStyle name="Обычный 5 48 4 2 2" xfId="24865"/>
    <cellStyle name="Обычный 5 48 4 2 2 2" xfId="54738"/>
    <cellStyle name="Обычный 5 48 4 2 3" xfId="54739"/>
    <cellStyle name="Обычный 5 48 4 3" xfId="24866"/>
    <cellStyle name="Обычный 5 48 4 3 2" xfId="54740"/>
    <cellStyle name="Обычный 5 48 4 4" xfId="54741"/>
    <cellStyle name="Обычный 5 48 5" xfId="24867"/>
    <cellStyle name="Обычный 5 48 5 2" xfId="24868"/>
    <cellStyle name="Обычный 5 48 5 2 2" xfId="54742"/>
    <cellStyle name="Обычный 5 48 5 3" xfId="54743"/>
    <cellStyle name="Обычный 5 48 6" xfId="24869"/>
    <cellStyle name="Обычный 5 48 6 2" xfId="54744"/>
    <cellStyle name="Обычный 5 48 7" xfId="24870"/>
    <cellStyle name="Обычный 5 48 7 2" xfId="54745"/>
    <cellStyle name="Обычный 5 48 8" xfId="54746"/>
    <cellStyle name="Обычный 5 49" xfId="24871"/>
    <cellStyle name="Обычный 5 49 2" xfId="24872"/>
    <cellStyle name="Обычный 5 49 2 2" xfId="24873"/>
    <cellStyle name="Обычный 5 49 2 2 2" xfId="24874"/>
    <cellStyle name="Обычный 5 49 2 2 2 2" xfId="54747"/>
    <cellStyle name="Обычный 5 49 2 2 3" xfId="54748"/>
    <cellStyle name="Обычный 5 49 2 3" xfId="24875"/>
    <cellStyle name="Обычный 5 49 2 3 2" xfId="54749"/>
    <cellStyle name="Обычный 5 49 2 4" xfId="54750"/>
    <cellStyle name="Обычный 5 49 3" xfId="24876"/>
    <cellStyle name="Обычный 5 49 3 2" xfId="24877"/>
    <cellStyle name="Обычный 5 49 3 2 2" xfId="24878"/>
    <cellStyle name="Обычный 5 49 3 2 2 2" xfId="54751"/>
    <cellStyle name="Обычный 5 49 3 2 3" xfId="54752"/>
    <cellStyle name="Обычный 5 49 3 3" xfId="24879"/>
    <cellStyle name="Обычный 5 49 3 3 2" xfId="54753"/>
    <cellStyle name="Обычный 5 49 3 4" xfId="54754"/>
    <cellStyle name="Обычный 5 49 4" xfId="24880"/>
    <cellStyle name="Обычный 5 49 4 2" xfId="24881"/>
    <cellStyle name="Обычный 5 49 4 2 2" xfId="24882"/>
    <cellStyle name="Обычный 5 49 4 2 2 2" xfId="54755"/>
    <cellStyle name="Обычный 5 49 4 2 3" xfId="54756"/>
    <cellStyle name="Обычный 5 49 4 3" xfId="24883"/>
    <cellStyle name="Обычный 5 49 4 3 2" xfId="54757"/>
    <cellStyle name="Обычный 5 49 4 4" xfId="54758"/>
    <cellStyle name="Обычный 5 49 5" xfId="24884"/>
    <cellStyle name="Обычный 5 49 5 2" xfId="24885"/>
    <cellStyle name="Обычный 5 49 5 2 2" xfId="54759"/>
    <cellStyle name="Обычный 5 49 5 3" xfId="54760"/>
    <cellStyle name="Обычный 5 49 6" xfId="24886"/>
    <cellStyle name="Обычный 5 49 6 2" xfId="54761"/>
    <cellStyle name="Обычный 5 49 7" xfId="24887"/>
    <cellStyle name="Обычный 5 49 7 2" xfId="54762"/>
    <cellStyle name="Обычный 5 49 8" xfId="54763"/>
    <cellStyle name="Обычный 5 5" xfId="24888"/>
    <cellStyle name="Обычный 5 5 10" xfId="24889"/>
    <cellStyle name="Обычный 5 5 10 2" xfId="24890"/>
    <cellStyle name="Обычный 5 5 10 2 2" xfId="24891"/>
    <cellStyle name="Обычный 5 5 10 2 2 2" xfId="24892"/>
    <cellStyle name="Обычный 5 5 10 2 2 2 2" xfId="54764"/>
    <cellStyle name="Обычный 5 5 10 2 2 3" xfId="54765"/>
    <cellStyle name="Обычный 5 5 10 2 3" xfId="24893"/>
    <cellStyle name="Обычный 5 5 10 2 3 2" xfId="54766"/>
    <cellStyle name="Обычный 5 5 10 2 4" xfId="54767"/>
    <cellStyle name="Обычный 5 5 10 3" xfId="24894"/>
    <cellStyle name="Обычный 5 5 10 3 2" xfId="24895"/>
    <cellStyle name="Обычный 5 5 10 3 2 2" xfId="24896"/>
    <cellStyle name="Обычный 5 5 10 3 2 2 2" xfId="54768"/>
    <cellStyle name="Обычный 5 5 10 3 2 3" xfId="54769"/>
    <cellStyle name="Обычный 5 5 10 3 3" xfId="24897"/>
    <cellStyle name="Обычный 5 5 10 3 3 2" xfId="54770"/>
    <cellStyle name="Обычный 5 5 10 3 4" xfId="54771"/>
    <cellStyle name="Обычный 5 5 10 4" xfId="24898"/>
    <cellStyle name="Обычный 5 5 10 4 2" xfId="24899"/>
    <cellStyle name="Обычный 5 5 10 4 2 2" xfId="24900"/>
    <cellStyle name="Обычный 5 5 10 4 2 2 2" xfId="54772"/>
    <cellStyle name="Обычный 5 5 10 4 2 3" xfId="54773"/>
    <cellStyle name="Обычный 5 5 10 4 3" xfId="24901"/>
    <cellStyle name="Обычный 5 5 10 4 3 2" xfId="54774"/>
    <cellStyle name="Обычный 5 5 10 4 4" xfId="54775"/>
    <cellStyle name="Обычный 5 5 10 5" xfId="24902"/>
    <cellStyle name="Обычный 5 5 10 5 2" xfId="24903"/>
    <cellStyle name="Обычный 5 5 10 5 2 2" xfId="54776"/>
    <cellStyle name="Обычный 5 5 10 5 3" xfId="54777"/>
    <cellStyle name="Обычный 5 5 10 6" xfId="24904"/>
    <cellStyle name="Обычный 5 5 10 6 2" xfId="54778"/>
    <cellStyle name="Обычный 5 5 10 7" xfId="24905"/>
    <cellStyle name="Обычный 5 5 10 7 2" xfId="54779"/>
    <cellStyle name="Обычный 5 5 10 8" xfId="54780"/>
    <cellStyle name="Обычный 5 5 11" xfId="24906"/>
    <cellStyle name="Обычный 5 5 11 2" xfId="24907"/>
    <cellStyle name="Обычный 5 5 11 2 2" xfId="24908"/>
    <cellStyle name="Обычный 5 5 11 2 2 2" xfId="24909"/>
    <cellStyle name="Обычный 5 5 11 2 2 2 2" xfId="54781"/>
    <cellStyle name="Обычный 5 5 11 2 2 3" xfId="54782"/>
    <cellStyle name="Обычный 5 5 11 2 3" xfId="24910"/>
    <cellStyle name="Обычный 5 5 11 2 3 2" xfId="54783"/>
    <cellStyle name="Обычный 5 5 11 2 4" xfId="54784"/>
    <cellStyle name="Обычный 5 5 11 3" xfId="24911"/>
    <cellStyle name="Обычный 5 5 11 3 2" xfId="24912"/>
    <cellStyle name="Обычный 5 5 11 3 2 2" xfId="24913"/>
    <cellStyle name="Обычный 5 5 11 3 2 2 2" xfId="54785"/>
    <cellStyle name="Обычный 5 5 11 3 2 3" xfId="54786"/>
    <cellStyle name="Обычный 5 5 11 3 3" xfId="24914"/>
    <cellStyle name="Обычный 5 5 11 3 3 2" xfId="54787"/>
    <cellStyle name="Обычный 5 5 11 3 4" xfId="54788"/>
    <cellStyle name="Обычный 5 5 11 4" xfId="24915"/>
    <cellStyle name="Обычный 5 5 11 4 2" xfId="24916"/>
    <cellStyle name="Обычный 5 5 11 4 2 2" xfId="24917"/>
    <cellStyle name="Обычный 5 5 11 4 2 2 2" xfId="54789"/>
    <cellStyle name="Обычный 5 5 11 4 2 3" xfId="54790"/>
    <cellStyle name="Обычный 5 5 11 4 3" xfId="24918"/>
    <cellStyle name="Обычный 5 5 11 4 3 2" xfId="54791"/>
    <cellStyle name="Обычный 5 5 11 4 4" xfId="54792"/>
    <cellStyle name="Обычный 5 5 11 5" xfId="24919"/>
    <cellStyle name="Обычный 5 5 11 5 2" xfId="24920"/>
    <cellStyle name="Обычный 5 5 11 5 2 2" xfId="54793"/>
    <cellStyle name="Обычный 5 5 11 5 3" xfId="54794"/>
    <cellStyle name="Обычный 5 5 11 6" xfId="24921"/>
    <cellStyle name="Обычный 5 5 11 6 2" xfId="54795"/>
    <cellStyle name="Обычный 5 5 11 7" xfId="24922"/>
    <cellStyle name="Обычный 5 5 11 7 2" xfId="54796"/>
    <cellStyle name="Обычный 5 5 11 8" xfId="54797"/>
    <cellStyle name="Обычный 5 5 12" xfId="24923"/>
    <cellStyle name="Обычный 5 5 12 2" xfId="24924"/>
    <cellStyle name="Обычный 5 5 12 2 2" xfId="24925"/>
    <cellStyle name="Обычный 5 5 12 2 2 2" xfId="24926"/>
    <cellStyle name="Обычный 5 5 12 2 2 2 2" xfId="54798"/>
    <cellStyle name="Обычный 5 5 12 2 2 3" xfId="54799"/>
    <cellStyle name="Обычный 5 5 12 2 3" xfId="24927"/>
    <cellStyle name="Обычный 5 5 12 2 3 2" xfId="54800"/>
    <cellStyle name="Обычный 5 5 12 2 4" xfId="54801"/>
    <cellStyle name="Обычный 5 5 12 3" xfId="24928"/>
    <cellStyle name="Обычный 5 5 12 3 2" xfId="24929"/>
    <cellStyle name="Обычный 5 5 12 3 2 2" xfId="24930"/>
    <cellStyle name="Обычный 5 5 12 3 2 2 2" xfId="54802"/>
    <cellStyle name="Обычный 5 5 12 3 2 3" xfId="54803"/>
    <cellStyle name="Обычный 5 5 12 3 3" xfId="24931"/>
    <cellStyle name="Обычный 5 5 12 3 3 2" xfId="54804"/>
    <cellStyle name="Обычный 5 5 12 3 4" xfId="54805"/>
    <cellStyle name="Обычный 5 5 12 4" xfId="24932"/>
    <cellStyle name="Обычный 5 5 12 4 2" xfId="24933"/>
    <cellStyle name="Обычный 5 5 12 4 2 2" xfId="24934"/>
    <cellStyle name="Обычный 5 5 12 4 2 2 2" xfId="54806"/>
    <cellStyle name="Обычный 5 5 12 4 2 3" xfId="54807"/>
    <cellStyle name="Обычный 5 5 12 4 3" xfId="24935"/>
    <cellStyle name="Обычный 5 5 12 4 3 2" xfId="54808"/>
    <cellStyle name="Обычный 5 5 12 4 4" xfId="54809"/>
    <cellStyle name="Обычный 5 5 12 5" xfId="24936"/>
    <cellStyle name="Обычный 5 5 12 5 2" xfId="24937"/>
    <cellStyle name="Обычный 5 5 12 5 2 2" xfId="54810"/>
    <cellStyle name="Обычный 5 5 12 5 3" xfId="54811"/>
    <cellStyle name="Обычный 5 5 12 6" xfId="24938"/>
    <cellStyle name="Обычный 5 5 12 6 2" xfId="54812"/>
    <cellStyle name="Обычный 5 5 12 7" xfId="24939"/>
    <cellStyle name="Обычный 5 5 12 7 2" xfId="54813"/>
    <cellStyle name="Обычный 5 5 12 8" xfId="54814"/>
    <cellStyle name="Обычный 5 5 13" xfId="24940"/>
    <cellStyle name="Обычный 5 5 13 2" xfId="24941"/>
    <cellStyle name="Обычный 5 5 13 2 2" xfId="24942"/>
    <cellStyle name="Обычный 5 5 13 2 2 2" xfId="24943"/>
    <cellStyle name="Обычный 5 5 13 2 2 2 2" xfId="54815"/>
    <cellStyle name="Обычный 5 5 13 2 2 3" xfId="54816"/>
    <cellStyle name="Обычный 5 5 13 2 3" xfId="24944"/>
    <cellStyle name="Обычный 5 5 13 2 3 2" xfId="54817"/>
    <cellStyle name="Обычный 5 5 13 2 4" xfId="54818"/>
    <cellStyle name="Обычный 5 5 13 3" xfId="24945"/>
    <cellStyle name="Обычный 5 5 13 3 2" xfId="24946"/>
    <cellStyle name="Обычный 5 5 13 3 2 2" xfId="24947"/>
    <cellStyle name="Обычный 5 5 13 3 2 2 2" xfId="54819"/>
    <cellStyle name="Обычный 5 5 13 3 2 3" xfId="54820"/>
    <cellStyle name="Обычный 5 5 13 3 3" xfId="24948"/>
    <cellStyle name="Обычный 5 5 13 3 3 2" xfId="54821"/>
    <cellStyle name="Обычный 5 5 13 3 4" xfId="54822"/>
    <cellStyle name="Обычный 5 5 13 4" xfId="24949"/>
    <cellStyle name="Обычный 5 5 13 4 2" xfId="24950"/>
    <cellStyle name="Обычный 5 5 13 4 2 2" xfId="24951"/>
    <cellStyle name="Обычный 5 5 13 4 2 2 2" xfId="54823"/>
    <cellStyle name="Обычный 5 5 13 4 2 3" xfId="54824"/>
    <cellStyle name="Обычный 5 5 13 4 3" xfId="24952"/>
    <cellStyle name="Обычный 5 5 13 4 3 2" xfId="54825"/>
    <cellStyle name="Обычный 5 5 13 4 4" xfId="54826"/>
    <cellStyle name="Обычный 5 5 13 5" xfId="24953"/>
    <cellStyle name="Обычный 5 5 13 5 2" xfId="24954"/>
    <cellStyle name="Обычный 5 5 13 5 2 2" xfId="54827"/>
    <cellStyle name="Обычный 5 5 13 5 3" xfId="54828"/>
    <cellStyle name="Обычный 5 5 13 6" xfId="24955"/>
    <cellStyle name="Обычный 5 5 13 6 2" xfId="54829"/>
    <cellStyle name="Обычный 5 5 13 7" xfId="24956"/>
    <cellStyle name="Обычный 5 5 13 7 2" xfId="54830"/>
    <cellStyle name="Обычный 5 5 13 8" xfId="54831"/>
    <cellStyle name="Обычный 5 5 14" xfId="24957"/>
    <cellStyle name="Обычный 5 5 14 2" xfId="24958"/>
    <cellStyle name="Обычный 5 5 14 2 2" xfId="24959"/>
    <cellStyle name="Обычный 5 5 14 2 2 2" xfId="24960"/>
    <cellStyle name="Обычный 5 5 14 2 2 2 2" xfId="54832"/>
    <cellStyle name="Обычный 5 5 14 2 2 3" xfId="54833"/>
    <cellStyle name="Обычный 5 5 14 2 3" xfId="24961"/>
    <cellStyle name="Обычный 5 5 14 2 3 2" xfId="54834"/>
    <cellStyle name="Обычный 5 5 14 2 4" xfId="54835"/>
    <cellStyle name="Обычный 5 5 14 3" xfId="24962"/>
    <cellStyle name="Обычный 5 5 14 3 2" xfId="24963"/>
    <cellStyle name="Обычный 5 5 14 3 2 2" xfId="24964"/>
    <cellStyle name="Обычный 5 5 14 3 2 2 2" xfId="54836"/>
    <cellStyle name="Обычный 5 5 14 3 2 3" xfId="54837"/>
    <cellStyle name="Обычный 5 5 14 3 3" xfId="24965"/>
    <cellStyle name="Обычный 5 5 14 3 3 2" xfId="54838"/>
    <cellStyle name="Обычный 5 5 14 3 4" xfId="54839"/>
    <cellStyle name="Обычный 5 5 14 4" xfId="24966"/>
    <cellStyle name="Обычный 5 5 14 4 2" xfId="24967"/>
    <cellStyle name="Обычный 5 5 14 4 2 2" xfId="24968"/>
    <cellStyle name="Обычный 5 5 14 4 2 2 2" xfId="54840"/>
    <cellStyle name="Обычный 5 5 14 4 2 3" xfId="54841"/>
    <cellStyle name="Обычный 5 5 14 4 3" xfId="24969"/>
    <cellStyle name="Обычный 5 5 14 4 3 2" xfId="54842"/>
    <cellStyle name="Обычный 5 5 14 4 4" xfId="54843"/>
    <cellStyle name="Обычный 5 5 14 5" xfId="24970"/>
    <cellStyle name="Обычный 5 5 14 5 2" xfId="24971"/>
    <cellStyle name="Обычный 5 5 14 5 2 2" xfId="54844"/>
    <cellStyle name="Обычный 5 5 14 5 3" xfId="54845"/>
    <cellStyle name="Обычный 5 5 14 6" xfId="24972"/>
    <cellStyle name="Обычный 5 5 14 6 2" xfId="54846"/>
    <cellStyle name="Обычный 5 5 14 7" xfId="24973"/>
    <cellStyle name="Обычный 5 5 14 7 2" xfId="54847"/>
    <cellStyle name="Обычный 5 5 14 8" xfId="54848"/>
    <cellStyle name="Обычный 5 5 15" xfId="24974"/>
    <cellStyle name="Обычный 5 5 15 2" xfId="24975"/>
    <cellStyle name="Обычный 5 5 15 2 2" xfId="24976"/>
    <cellStyle name="Обычный 5 5 15 2 2 2" xfId="24977"/>
    <cellStyle name="Обычный 5 5 15 2 2 2 2" xfId="54849"/>
    <cellStyle name="Обычный 5 5 15 2 2 3" xfId="54850"/>
    <cellStyle name="Обычный 5 5 15 2 3" xfId="24978"/>
    <cellStyle name="Обычный 5 5 15 2 3 2" xfId="54851"/>
    <cellStyle name="Обычный 5 5 15 2 4" xfId="54852"/>
    <cellStyle name="Обычный 5 5 15 3" xfId="24979"/>
    <cellStyle name="Обычный 5 5 15 3 2" xfId="24980"/>
    <cellStyle name="Обычный 5 5 15 3 2 2" xfId="24981"/>
    <cellStyle name="Обычный 5 5 15 3 2 2 2" xfId="54853"/>
    <cellStyle name="Обычный 5 5 15 3 2 3" xfId="54854"/>
    <cellStyle name="Обычный 5 5 15 3 3" xfId="24982"/>
    <cellStyle name="Обычный 5 5 15 3 3 2" xfId="54855"/>
    <cellStyle name="Обычный 5 5 15 3 4" xfId="54856"/>
    <cellStyle name="Обычный 5 5 15 4" xfId="24983"/>
    <cellStyle name="Обычный 5 5 15 4 2" xfId="24984"/>
    <cellStyle name="Обычный 5 5 15 4 2 2" xfId="24985"/>
    <cellStyle name="Обычный 5 5 15 4 2 2 2" xfId="54857"/>
    <cellStyle name="Обычный 5 5 15 4 2 3" xfId="54858"/>
    <cellStyle name="Обычный 5 5 15 4 3" xfId="24986"/>
    <cellStyle name="Обычный 5 5 15 4 3 2" xfId="54859"/>
    <cellStyle name="Обычный 5 5 15 4 4" xfId="54860"/>
    <cellStyle name="Обычный 5 5 15 5" xfId="24987"/>
    <cellStyle name="Обычный 5 5 15 5 2" xfId="24988"/>
    <cellStyle name="Обычный 5 5 15 5 2 2" xfId="54861"/>
    <cellStyle name="Обычный 5 5 15 5 3" xfId="54862"/>
    <cellStyle name="Обычный 5 5 15 6" xfId="24989"/>
    <cellStyle name="Обычный 5 5 15 6 2" xfId="54863"/>
    <cellStyle name="Обычный 5 5 15 7" xfId="24990"/>
    <cellStyle name="Обычный 5 5 15 7 2" xfId="54864"/>
    <cellStyle name="Обычный 5 5 15 8" xfId="54865"/>
    <cellStyle name="Обычный 5 5 16" xfId="24991"/>
    <cellStyle name="Обычный 5 5 16 2" xfId="24992"/>
    <cellStyle name="Обычный 5 5 16 2 2" xfId="24993"/>
    <cellStyle name="Обычный 5 5 16 2 2 2" xfId="24994"/>
    <cellStyle name="Обычный 5 5 16 2 2 2 2" xfId="54866"/>
    <cellStyle name="Обычный 5 5 16 2 2 3" xfId="54867"/>
    <cellStyle name="Обычный 5 5 16 2 3" xfId="24995"/>
    <cellStyle name="Обычный 5 5 16 2 3 2" xfId="54868"/>
    <cellStyle name="Обычный 5 5 16 2 4" xfId="54869"/>
    <cellStyle name="Обычный 5 5 16 3" xfId="24996"/>
    <cellStyle name="Обычный 5 5 16 3 2" xfId="24997"/>
    <cellStyle name="Обычный 5 5 16 3 2 2" xfId="24998"/>
    <cellStyle name="Обычный 5 5 16 3 2 2 2" xfId="54870"/>
    <cellStyle name="Обычный 5 5 16 3 2 3" xfId="54871"/>
    <cellStyle name="Обычный 5 5 16 3 3" xfId="24999"/>
    <cellStyle name="Обычный 5 5 16 3 3 2" xfId="54872"/>
    <cellStyle name="Обычный 5 5 16 3 4" xfId="54873"/>
    <cellStyle name="Обычный 5 5 16 4" xfId="25000"/>
    <cellStyle name="Обычный 5 5 16 4 2" xfId="25001"/>
    <cellStyle name="Обычный 5 5 16 4 2 2" xfId="25002"/>
    <cellStyle name="Обычный 5 5 16 4 2 2 2" xfId="54874"/>
    <cellStyle name="Обычный 5 5 16 4 2 3" xfId="54875"/>
    <cellStyle name="Обычный 5 5 16 4 3" xfId="25003"/>
    <cellStyle name="Обычный 5 5 16 4 3 2" xfId="54876"/>
    <cellStyle name="Обычный 5 5 16 4 4" xfId="54877"/>
    <cellStyle name="Обычный 5 5 16 5" xfId="25004"/>
    <cellStyle name="Обычный 5 5 16 5 2" xfId="25005"/>
    <cellStyle name="Обычный 5 5 16 5 2 2" xfId="54878"/>
    <cellStyle name="Обычный 5 5 16 5 3" xfId="54879"/>
    <cellStyle name="Обычный 5 5 16 6" xfId="25006"/>
    <cellStyle name="Обычный 5 5 16 6 2" xfId="54880"/>
    <cellStyle name="Обычный 5 5 16 7" xfId="25007"/>
    <cellStyle name="Обычный 5 5 16 7 2" xfId="54881"/>
    <cellStyle name="Обычный 5 5 16 8" xfId="54882"/>
    <cellStyle name="Обычный 5 5 17" xfId="25008"/>
    <cellStyle name="Обычный 5 5 17 2" xfId="25009"/>
    <cellStyle name="Обычный 5 5 17 2 2" xfId="25010"/>
    <cellStyle name="Обычный 5 5 17 2 2 2" xfId="25011"/>
    <cellStyle name="Обычный 5 5 17 2 2 2 2" xfId="54883"/>
    <cellStyle name="Обычный 5 5 17 2 2 3" xfId="54884"/>
    <cellStyle name="Обычный 5 5 17 2 3" xfId="25012"/>
    <cellStyle name="Обычный 5 5 17 2 3 2" xfId="54885"/>
    <cellStyle name="Обычный 5 5 17 2 4" xfId="54886"/>
    <cellStyle name="Обычный 5 5 17 3" xfId="25013"/>
    <cellStyle name="Обычный 5 5 17 3 2" xfId="25014"/>
    <cellStyle name="Обычный 5 5 17 3 2 2" xfId="25015"/>
    <cellStyle name="Обычный 5 5 17 3 2 2 2" xfId="54887"/>
    <cellStyle name="Обычный 5 5 17 3 2 3" xfId="54888"/>
    <cellStyle name="Обычный 5 5 17 3 3" xfId="25016"/>
    <cellStyle name="Обычный 5 5 17 3 3 2" xfId="54889"/>
    <cellStyle name="Обычный 5 5 17 3 4" xfId="54890"/>
    <cellStyle name="Обычный 5 5 17 4" xfId="25017"/>
    <cellStyle name="Обычный 5 5 17 4 2" xfId="25018"/>
    <cellStyle name="Обычный 5 5 17 4 2 2" xfId="25019"/>
    <cellStyle name="Обычный 5 5 17 4 2 2 2" xfId="54891"/>
    <cellStyle name="Обычный 5 5 17 4 2 3" xfId="54892"/>
    <cellStyle name="Обычный 5 5 17 4 3" xfId="25020"/>
    <cellStyle name="Обычный 5 5 17 4 3 2" xfId="54893"/>
    <cellStyle name="Обычный 5 5 17 4 4" xfId="54894"/>
    <cellStyle name="Обычный 5 5 17 5" xfId="25021"/>
    <cellStyle name="Обычный 5 5 17 5 2" xfId="25022"/>
    <cellStyle name="Обычный 5 5 17 5 2 2" xfId="54895"/>
    <cellStyle name="Обычный 5 5 17 5 3" xfId="54896"/>
    <cellStyle name="Обычный 5 5 17 6" xfId="25023"/>
    <cellStyle name="Обычный 5 5 17 6 2" xfId="54897"/>
    <cellStyle name="Обычный 5 5 17 7" xfId="25024"/>
    <cellStyle name="Обычный 5 5 17 7 2" xfId="54898"/>
    <cellStyle name="Обычный 5 5 17 8" xfId="54899"/>
    <cellStyle name="Обычный 5 5 18" xfId="25025"/>
    <cellStyle name="Обычный 5 5 18 2" xfId="25026"/>
    <cellStyle name="Обычный 5 5 18 2 2" xfId="25027"/>
    <cellStyle name="Обычный 5 5 18 2 2 2" xfId="25028"/>
    <cellStyle name="Обычный 5 5 18 2 2 2 2" xfId="54900"/>
    <cellStyle name="Обычный 5 5 18 2 2 3" xfId="54901"/>
    <cellStyle name="Обычный 5 5 18 2 3" xfId="25029"/>
    <cellStyle name="Обычный 5 5 18 2 3 2" xfId="54902"/>
    <cellStyle name="Обычный 5 5 18 2 4" xfId="54903"/>
    <cellStyle name="Обычный 5 5 18 3" xfId="25030"/>
    <cellStyle name="Обычный 5 5 18 3 2" xfId="25031"/>
    <cellStyle name="Обычный 5 5 18 3 2 2" xfId="25032"/>
    <cellStyle name="Обычный 5 5 18 3 2 2 2" xfId="54904"/>
    <cellStyle name="Обычный 5 5 18 3 2 3" xfId="54905"/>
    <cellStyle name="Обычный 5 5 18 3 3" xfId="25033"/>
    <cellStyle name="Обычный 5 5 18 3 3 2" xfId="54906"/>
    <cellStyle name="Обычный 5 5 18 3 4" xfId="54907"/>
    <cellStyle name="Обычный 5 5 18 4" xfId="25034"/>
    <cellStyle name="Обычный 5 5 18 4 2" xfId="25035"/>
    <cellStyle name="Обычный 5 5 18 4 2 2" xfId="25036"/>
    <cellStyle name="Обычный 5 5 18 4 2 2 2" xfId="54908"/>
    <cellStyle name="Обычный 5 5 18 4 2 3" xfId="54909"/>
    <cellStyle name="Обычный 5 5 18 4 3" xfId="25037"/>
    <cellStyle name="Обычный 5 5 18 4 3 2" xfId="54910"/>
    <cellStyle name="Обычный 5 5 18 4 4" xfId="54911"/>
    <cellStyle name="Обычный 5 5 18 5" xfId="25038"/>
    <cellStyle name="Обычный 5 5 18 5 2" xfId="25039"/>
    <cellStyle name="Обычный 5 5 18 5 2 2" xfId="54912"/>
    <cellStyle name="Обычный 5 5 18 5 3" xfId="54913"/>
    <cellStyle name="Обычный 5 5 18 6" xfId="25040"/>
    <cellStyle name="Обычный 5 5 18 6 2" xfId="54914"/>
    <cellStyle name="Обычный 5 5 18 7" xfId="25041"/>
    <cellStyle name="Обычный 5 5 18 7 2" xfId="54915"/>
    <cellStyle name="Обычный 5 5 18 8" xfId="54916"/>
    <cellStyle name="Обычный 5 5 19" xfId="25042"/>
    <cellStyle name="Обычный 5 5 19 2" xfId="25043"/>
    <cellStyle name="Обычный 5 5 19 2 2" xfId="25044"/>
    <cellStyle name="Обычный 5 5 19 2 2 2" xfId="25045"/>
    <cellStyle name="Обычный 5 5 19 2 2 2 2" xfId="54917"/>
    <cellStyle name="Обычный 5 5 19 2 2 3" xfId="54918"/>
    <cellStyle name="Обычный 5 5 19 2 3" xfId="25046"/>
    <cellStyle name="Обычный 5 5 19 2 3 2" xfId="54919"/>
    <cellStyle name="Обычный 5 5 19 2 4" xfId="54920"/>
    <cellStyle name="Обычный 5 5 19 3" xfId="25047"/>
    <cellStyle name="Обычный 5 5 19 3 2" xfId="25048"/>
    <cellStyle name="Обычный 5 5 19 3 2 2" xfId="25049"/>
    <cellStyle name="Обычный 5 5 19 3 2 2 2" xfId="54921"/>
    <cellStyle name="Обычный 5 5 19 3 2 3" xfId="54922"/>
    <cellStyle name="Обычный 5 5 19 3 3" xfId="25050"/>
    <cellStyle name="Обычный 5 5 19 3 3 2" xfId="54923"/>
    <cellStyle name="Обычный 5 5 19 3 4" xfId="54924"/>
    <cellStyle name="Обычный 5 5 19 4" xfId="25051"/>
    <cellStyle name="Обычный 5 5 19 4 2" xfId="25052"/>
    <cellStyle name="Обычный 5 5 19 4 2 2" xfId="25053"/>
    <cellStyle name="Обычный 5 5 19 4 2 2 2" xfId="54925"/>
    <cellStyle name="Обычный 5 5 19 4 2 3" xfId="54926"/>
    <cellStyle name="Обычный 5 5 19 4 3" xfId="25054"/>
    <cellStyle name="Обычный 5 5 19 4 3 2" xfId="54927"/>
    <cellStyle name="Обычный 5 5 19 4 4" xfId="54928"/>
    <cellStyle name="Обычный 5 5 19 5" xfId="25055"/>
    <cellStyle name="Обычный 5 5 19 5 2" xfId="25056"/>
    <cellStyle name="Обычный 5 5 19 5 2 2" xfId="54929"/>
    <cellStyle name="Обычный 5 5 19 5 3" xfId="54930"/>
    <cellStyle name="Обычный 5 5 19 6" xfId="25057"/>
    <cellStyle name="Обычный 5 5 19 6 2" xfId="54931"/>
    <cellStyle name="Обычный 5 5 19 7" xfId="25058"/>
    <cellStyle name="Обычный 5 5 19 7 2" xfId="54932"/>
    <cellStyle name="Обычный 5 5 19 8" xfId="54933"/>
    <cellStyle name="Обычный 5 5 2" xfId="25059"/>
    <cellStyle name="Обычный 5 5 2 2" xfId="25060"/>
    <cellStyle name="Обычный 5 5 2 2 2" xfId="25061"/>
    <cellStyle name="Обычный 5 5 2 2 2 2" xfId="25062"/>
    <cellStyle name="Обычный 5 5 2 2 2 2 2" xfId="54934"/>
    <cellStyle name="Обычный 5 5 2 2 2 3" xfId="54935"/>
    <cellStyle name="Обычный 5 5 2 2 3" xfId="25063"/>
    <cellStyle name="Обычный 5 5 2 2 3 2" xfId="54936"/>
    <cellStyle name="Обычный 5 5 2 2 4" xfId="54937"/>
    <cellStyle name="Обычный 5 5 2 3" xfId="25064"/>
    <cellStyle name="Обычный 5 5 2 3 2" xfId="25065"/>
    <cellStyle name="Обычный 5 5 2 3 2 2" xfId="25066"/>
    <cellStyle name="Обычный 5 5 2 3 2 2 2" xfId="54938"/>
    <cellStyle name="Обычный 5 5 2 3 2 3" xfId="54939"/>
    <cellStyle name="Обычный 5 5 2 3 3" xfId="25067"/>
    <cellStyle name="Обычный 5 5 2 3 3 2" xfId="54940"/>
    <cellStyle name="Обычный 5 5 2 3 4" xfId="54941"/>
    <cellStyle name="Обычный 5 5 2 4" xfId="25068"/>
    <cellStyle name="Обычный 5 5 2 4 2" xfId="25069"/>
    <cellStyle name="Обычный 5 5 2 4 2 2" xfId="25070"/>
    <cellStyle name="Обычный 5 5 2 4 2 2 2" xfId="54942"/>
    <cellStyle name="Обычный 5 5 2 4 2 3" xfId="54943"/>
    <cellStyle name="Обычный 5 5 2 4 3" xfId="25071"/>
    <cellStyle name="Обычный 5 5 2 4 3 2" xfId="54944"/>
    <cellStyle name="Обычный 5 5 2 4 4" xfId="54945"/>
    <cellStyle name="Обычный 5 5 2 5" xfId="25072"/>
    <cellStyle name="Обычный 5 5 2 5 2" xfId="25073"/>
    <cellStyle name="Обычный 5 5 2 5 2 2" xfId="25074"/>
    <cellStyle name="Обычный 5 5 2 5 2 2 2" xfId="54946"/>
    <cellStyle name="Обычный 5 5 2 5 2 3" xfId="54947"/>
    <cellStyle name="Обычный 5 5 2 5 3" xfId="25075"/>
    <cellStyle name="Обычный 5 5 2 5 3 2" xfId="54948"/>
    <cellStyle name="Обычный 5 5 2 5 4" xfId="54949"/>
    <cellStyle name="Обычный 5 5 2 6" xfId="25076"/>
    <cellStyle name="Обычный 5 5 2 6 2" xfId="25077"/>
    <cellStyle name="Обычный 5 5 2 6 2 2" xfId="54950"/>
    <cellStyle name="Обычный 5 5 2 6 3" xfId="54951"/>
    <cellStyle name="Обычный 5 5 2 7" xfId="25078"/>
    <cellStyle name="Обычный 5 5 2 7 2" xfId="54952"/>
    <cellStyle name="Обычный 5 5 2 8" xfId="25079"/>
    <cellStyle name="Обычный 5 5 2 8 2" xfId="54953"/>
    <cellStyle name="Обычный 5 5 2 9" xfId="54954"/>
    <cellStyle name="Обычный 5 5 20" xfId="25080"/>
    <cellStyle name="Обычный 5 5 20 2" xfId="25081"/>
    <cellStyle name="Обычный 5 5 20 2 2" xfId="25082"/>
    <cellStyle name="Обычный 5 5 20 2 2 2" xfId="25083"/>
    <cellStyle name="Обычный 5 5 20 2 2 2 2" xfId="54955"/>
    <cellStyle name="Обычный 5 5 20 2 2 3" xfId="54956"/>
    <cellStyle name="Обычный 5 5 20 2 3" xfId="25084"/>
    <cellStyle name="Обычный 5 5 20 2 3 2" xfId="54957"/>
    <cellStyle name="Обычный 5 5 20 2 4" xfId="54958"/>
    <cellStyle name="Обычный 5 5 20 3" xfId="25085"/>
    <cellStyle name="Обычный 5 5 20 3 2" xfId="25086"/>
    <cellStyle name="Обычный 5 5 20 3 2 2" xfId="25087"/>
    <cellStyle name="Обычный 5 5 20 3 2 2 2" xfId="54959"/>
    <cellStyle name="Обычный 5 5 20 3 2 3" xfId="54960"/>
    <cellStyle name="Обычный 5 5 20 3 3" xfId="25088"/>
    <cellStyle name="Обычный 5 5 20 3 3 2" xfId="54961"/>
    <cellStyle name="Обычный 5 5 20 3 4" xfId="54962"/>
    <cellStyle name="Обычный 5 5 20 4" xfId="25089"/>
    <cellStyle name="Обычный 5 5 20 4 2" xfId="25090"/>
    <cellStyle name="Обычный 5 5 20 4 2 2" xfId="25091"/>
    <cellStyle name="Обычный 5 5 20 4 2 2 2" xfId="54963"/>
    <cellStyle name="Обычный 5 5 20 4 2 3" xfId="54964"/>
    <cellStyle name="Обычный 5 5 20 4 3" xfId="25092"/>
    <cellStyle name="Обычный 5 5 20 4 3 2" xfId="54965"/>
    <cellStyle name="Обычный 5 5 20 4 4" xfId="54966"/>
    <cellStyle name="Обычный 5 5 20 5" xfId="25093"/>
    <cellStyle name="Обычный 5 5 20 5 2" xfId="25094"/>
    <cellStyle name="Обычный 5 5 20 5 2 2" xfId="54967"/>
    <cellStyle name="Обычный 5 5 20 5 3" xfId="54968"/>
    <cellStyle name="Обычный 5 5 20 6" xfId="25095"/>
    <cellStyle name="Обычный 5 5 20 6 2" xfId="54969"/>
    <cellStyle name="Обычный 5 5 20 7" xfId="25096"/>
    <cellStyle name="Обычный 5 5 20 7 2" xfId="54970"/>
    <cellStyle name="Обычный 5 5 20 8" xfId="54971"/>
    <cellStyle name="Обычный 5 5 21" xfId="25097"/>
    <cellStyle name="Обычный 5 5 21 2" xfId="25098"/>
    <cellStyle name="Обычный 5 5 21 2 2" xfId="25099"/>
    <cellStyle name="Обычный 5 5 21 2 2 2" xfId="25100"/>
    <cellStyle name="Обычный 5 5 21 2 2 2 2" xfId="54972"/>
    <cellStyle name="Обычный 5 5 21 2 2 3" xfId="54973"/>
    <cellStyle name="Обычный 5 5 21 2 3" xfId="25101"/>
    <cellStyle name="Обычный 5 5 21 2 3 2" xfId="54974"/>
    <cellStyle name="Обычный 5 5 21 2 4" xfId="54975"/>
    <cellStyle name="Обычный 5 5 21 3" xfId="25102"/>
    <cellStyle name="Обычный 5 5 21 3 2" xfId="25103"/>
    <cellStyle name="Обычный 5 5 21 3 2 2" xfId="25104"/>
    <cellStyle name="Обычный 5 5 21 3 2 2 2" xfId="54976"/>
    <cellStyle name="Обычный 5 5 21 3 2 3" xfId="54977"/>
    <cellStyle name="Обычный 5 5 21 3 3" xfId="25105"/>
    <cellStyle name="Обычный 5 5 21 3 3 2" xfId="54978"/>
    <cellStyle name="Обычный 5 5 21 3 4" xfId="54979"/>
    <cellStyle name="Обычный 5 5 21 4" xfId="25106"/>
    <cellStyle name="Обычный 5 5 21 4 2" xfId="25107"/>
    <cellStyle name="Обычный 5 5 21 4 2 2" xfId="25108"/>
    <cellStyle name="Обычный 5 5 21 4 2 2 2" xfId="54980"/>
    <cellStyle name="Обычный 5 5 21 4 2 3" xfId="54981"/>
    <cellStyle name="Обычный 5 5 21 4 3" xfId="25109"/>
    <cellStyle name="Обычный 5 5 21 4 3 2" xfId="54982"/>
    <cellStyle name="Обычный 5 5 21 4 4" xfId="54983"/>
    <cellStyle name="Обычный 5 5 21 5" xfId="25110"/>
    <cellStyle name="Обычный 5 5 21 5 2" xfId="25111"/>
    <cellStyle name="Обычный 5 5 21 5 2 2" xfId="54984"/>
    <cellStyle name="Обычный 5 5 21 5 3" xfId="54985"/>
    <cellStyle name="Обычный 5 5 21 6" xfId="25112"/>
    <cellStyle name="Обычный 5 5 21 6 2" xfId="54986"/>
    <cellStyle name="Обычный 5 5 21 7" xfId="25113"/>
    <cellStyle name="Обычный 5 5 21 7 2" xfId="54987"/>
    <cellStyle name="Обычный 5 5 21 8" xfId="54988"/>
    <cellStyle name="Обычный 5 5 22" xfId="25114"/>
    <cellStyle name="Обычный 5 5 22 2" xfId="25115"/>
    <cellStyle name="Обычный 5 5 22 2 2" xfId="25116"/>
    <cellStyle name="Обычный 5 5 22 2 2 2" xfId="25117"/>
    <cellStyle name="Обычный 5 5 22 2 2 2 2" xfId="54989"/>
    <cellStyle name="Обычный 5 5 22 2 2 3" xfId="54990"/>
    <cellStyle name="Обычный 5 5 22 2 3" xfId="25118"/>
    <cellStyle name="Обычный 5 5 22 2 3 2" xfId="54991"/>
    <cellStyle name="Обычный 5 5 22 2 4" xfId="54992"/>
    <cellStyle name="Обычный 5 5 22 3" xfId="25119"/>
    <cellStyle name="Обычный 5 5 22 3 2" xfId="25120"/>
    <cellStyle name="Обычный 5 5 22 3 2 2" xfId="25121"/>
    <cellStyle name="Обычный 5 5 22 3 2 2 2" xfId="54993"/>
    <cellStyle name="Обычный 5 5 22 3 2 3" xfId="54994"/>
    <cellStyle name="Обычный 5 5 22 3 3" xfId="25122"/>
    <cellStyle name="Обычный 5 5 22 3 3 2" xfId="54995"/>
    <cellStyle name="Обычный 5 5 22 3 4" xfId="54996"/>
    <cellStyle name="Обычный 5 5 22 4" xfId="25123"/>
    <cellStyle name="Обычный 5 5 22 4 2" xfId="25124"/>
    <cellStyle name="Обычный 5 5 22 4 2 2" xfId="25125"/>
    <cellStyle name="Обычный 5 5 22 4 2 2 2" xfId="54997"/>
    <cellStyle name="Обычный 5 5 22 4 2 3" xfId="54998"/>
    <cellStyle name="Обычный 5 5 22 4 3" xfId="25126"/>
    <cellStyle name="Обычный 5 5 22 4 3 2" xfId="54999"/>
    <cellStyle name="Обычный 5 5 22 4 4" xfId="55000"/>
    <cellStyle name="Обычный 5 5 22 5" xfId="25127"/>
    <cellStyle name="Обычный 5 5 22 5 2" xfId="25128"/>
    <cellStyle name="Обычный 5 5 22 5 2 2" xfId="55001"/>
    <cellStyle name="Обычный 5 5 22 5 3" xfId="55002"/>
    <cellStyle name="Обычный 5 5 22 6" xfId="25129"/>
    <cellStyle name="Обычный 5 5 22 6 2" xfId="55003"/>
    <cellStyle name="Обычный 5 5 22 7" xfId="25130"/>
    <cellStyle name="Обычный 5 5 22 7 2" xfId="55004"/>
    <cellStyle name="Обычный 5 5 22 8" xfId="55005"/>
    <cellStyle name="Обычный 5 5 23" xfId="25131"/>
    <cellStyle name="Обычный 5 5 23 2" xfId="25132"/>
    <cellStyle name="Обычный 5 5 23 2 2" xfId="25133"/>
    <cellStyle name="Обычный 5 5 23 2 2 2" xfId="25134"/>
    <cellStyle name="Обычный 5 5 23 2 2 2 2" xfId="55006"/>
    <cellStyle name="Обычный 5 5 23 2 2 3" xfId="55007"/>
    <cellStyle name="Обычный 5 5 23 2 3" xfId="25135"/>
    <cellStyle name="Обычный 5 5 23 2 3 2" xfId="55008"/>
    <cellStyle name="Обычный 5 5 23 2 4" xfId="55009"/>
    <cellStyle name="Обычный 5 5 23 3" xfId="25136"/>
    <cellStyle name="Обычный 5 5 23 3 2" xfId="25137"/>
    <cellStyle name="Обычный 5 5 23 3 2 2" xfId="25138"/>
    <cellStyle name="Обычный 5 5 23 3 2 2 2" xfId="55010"/>
    <cellStyle name="Обычный 5 5 23 3 2 3" xfId="55011"/>
    <cellStyle name="Обычный 5 5 23 3 3" xfId="25139"/>
    <cellStyle name="Обычный 5 5 23 3 3 2" xfId="55012"/>
    <cellStyle name="Обычный 5 5 23 3 4" xfId="55013"/>
    <cellStyle name="Обычный 5 5 23 4" xfId="25140"/>
    <cellStyle name="Обычный 5 5 23 4 2" xfId="25141"/>
    <cellStyle name="Обычный 5 5 23 4 2 2" xfId="25142"/>
    <cellStyle name="Обычный 5 5 23 4 2 2 2" xfId="55014"/>
    <cellStyle name="Обычный 5 5 23 4 2 3" xfId="55015"/>
    <cellStyle name="Обычный 5 5 23 4 3" xfId="25143"/>
    <cellStyle name="Обычный 5 5 23 4 3 2" xfId="55016"/>
    <cellStyle name="Обычный 5 5 23 4 4" xfId="55017"/>
    <cellStyle name="Обычный 5 5 23 5" xfId="25144"/>
    <cellStyle name="Обычный 5 5 23 5 2" xfId="25145"/>
    <cellStyle name="Обычный 5 5 23 5 2 2" xfId="55018"/>
    <cellStyle name="Обычный 5 5 23 5 3" xfId="55019"/>
    <cellStyle name="Обычный 5 5 23 6" xfId="25146"/>
    <cellStyle name="Обычный 5 5 23 6 2" xfId="55020"/>
    <cellStyle name="Обычный 5 5 23 7" xfId="25147"/>
    <cellStyle name="Обычный 5 5 23 7 2" xfId="55021"/>
    <cellStyle name="Обычный 5 5 23 8" xfId="55022"/>
    <cellStyle name="Обычный 5 5 24" xfId="25148"/>
    <cellStyle name="Обычный 5 5 24 2" xfId="25149"/>
    <cellStyle name="Обычный 5 5 24 2 2" xfId="25150"/>
    <cellStyle name="Обычный 5 5 24 2 2 2" xfId="25151"/>
    <cellStyle name="Обычный 5 5 24 2 2 2 2" xfId="55023"/>
    <cellStyle name="Обычный 5 5 24 2 2 3" xfId="55024"/>
    <cellStyle name="Обычный 5 5 24 2 3" xfId="25152"/>
    <cellStyle name="Обычный 5 5 24 2 3 2" xfId="55025"/>
    <cellStyle name="Обычный 5 5 24 2 4" xfId="55026"/>
    <cellStyle name="Обычный 5 5 24 3" xfId="25153"/>
    <cellStyle name="Обычный 5 5 24 3 2" xfId="25154"/>
    <cellStyle name="Обычный 5 5 24 3 2 2" xfId="25155"/>
    <cellStyle name="Обычный 5 5 24 3 2 2 2" xfId="55027"/>
    <cellStyle name="Обычный 5 5 24 3 2 3" xfId="55028"/>
    <cellStyle name="Обычный 5 5 24 3 3" xfId="25156"/>
    <cellStyle name="Обычный 5 5 24 3 3 2" xfId="55029"/>
    <cellStyle name="Обычный 5 5 24 3 4" xfId="55030"/>
    <cellStyle name="Обычный 5 5 24 4" xfId="25157"/>
    <cellStyle name="Обычный 5 5 24 4 2" xfId="25158"/>
    <cellStyle name="Обычный 5 5 24 4 2 2" xfId="25159"/>
    <cellStyle name="Обычный 5 5 24 4 2 2 2" xfId="55031"/>
    <cellStyle name="Обычный 5 5 24 4 2 3" xfId="55032"/>
    <cellStyle name="Обычный 5 5 24 4 3" xfId="25160"/>
    <cellStyle name="Обычный 5 5 24 4 3 2" xfId="55033"/>
    <cellStyle name="Обычный 5 5 24 4 4" xfId="55034"/>
    <cellStyle name="Обычный 5 5 24 5" xfId="25161"/>
    <cellStyle name="Обычный 5 5 24 5 2" xfId="25162"/>
    <cellStyle name="Обычный 5 5 24 5 2 2" xfId="55035"/>
    <cellStyle name="Обычный 5 5 24 5 3" xfId="55036"/>
    <cellStyle name="Обычный 5 5 24 6" xfId="25163"/>
    <cellStyle name="Обычный 5 5 24 6 2" xfId="55037"/>
    <cellStyle name="Обычный 5 5 24 7" xfId="25164"/>
    <cellStyle name="Обычный 5 5 24 7 2" xfId="55038"/>
    <cellStyle name="Обычный 5 5 24 8" xfId="55039"/>
    <cellStyle name="Обычный 5 5 25" xfId="25165"/>
    <cellStyle name="Обычный 5 5 25 2" xfId="25166"/>
    <cellStyle name="Обычный 5 5 25 2 2" xfId="25167"/>
    <cellStyle name="Обычный 5 5 25 2 2 2" xfId="25168"/>
    <cellStyle name="Обычный 5 5 25 2 2 2 2" xfId="55040"/>
    <cellStyle name="Обычный 5 5 25 2 2 3" xfId="55041"/>
    <cellStyle name="Обычный 5 5 25 2 3" xfId="25169"/>
    <cellStyle name="Обычный 5 5 25 2 3 2" xfId="55042"/>
    <cellStyle name="Обычный 5 5 25 2 4" xfId="55043"/>
    <cellStyle name="Обычный 5 5 25 3" xfId="25170"/>
    <cellStyle name="Обычный 5 5 25 3 2" xfId="25171"/>
    <cellStyle name="Обычный 5 5 25 3 2 2" xfId="25172"/>
    <cellStyle name="Обычный 5 5 25 3 2 2 2" xfId="55044"/>
    <cellStyle name="Обычный 5 5 25 3 2 3" xfId="55045"/>
    <cellStyle name="Обычный 5 5 25 3 3" xfId="25173"/>
    <cellStyle name="Обычный 5 5 25 3 3 2" xfId="55046"/>
    <cellStyle name="Обычный 5 5 25 3 4" xfId="55047"/>
    <cellStyle name="Обычный 5 5 25 4" xfId="25174"/>
    <cellStyle name="Обычный 5 5 25 4 2" xfId="25175"/>
    <cellStyle name="Обычный 5 5 25 4 2 2" xfId="25176"/>
    <cellStyle name="Обычный 5 5 25 4 2 2 2" xfId="55048"/>
    <cellStyle name="Обычный 5 5 25 4 2 3" xfId="55049"/>
    <cellStyle name="Обычный 5 5 25 4 3" xfId="25177"/>
    <cellStyle name="Обычный 5 5 25 4 3 2" xfId="55050"/>
    <cellStyle name="Обычный 5 5 25 4 4" xfId="55051"/>
    <cellStyle name="Обычный 5 5 25 5" xfId="25178"/>
    <cellStyle name="Обычный 5 5 25 5 2" xfId="25179"/>
    <cellStyle name="Обычный 5 5 25 5 2 2" xfId="55052"/>
    <cellStyle name="Обычный 5 5 25 5 3" xfId="55053"/>
    <cellStyle name="Обычный 5 5 25 6" xfId="25180"/>
    <cellStyle name="Обычный 5 5 25 6 2" xfId="55054"/>
    <cellStyle name="Обычный 5 5 25 7" xfId="25181"/>
    <cellStyle name="Обычный 5 5 25 7 2" xfId="55055"/>
    <cellStyle name="Обычный 5 5 25 8" xfId="55056"/>
    <cellStyle name="Обычный 5 5 26" xfId="25182"/>
    <cellStyle name="Обычный 5 5 26 2" xfId="25183"/>
    <cellStyle name="Обычный 5 5 26 2 2" xfId="25184"/>
    <cellStyle name="Обычный 5 5 26 2 2 2" xfId="25185"/>
    <cellStyle name="Обычный 5 5 26 2 2 2 2" xfId="55057"/>
    <cellStyle name="Обычный 5 5 26 2 2 3" xfId="55058"/>
    <cellStyle name="Обычный 5 5 26 2 3" xfId="25186"/>
    <cellStyle name="Обычный 5 5 26 2 3 2" xfId="55059"/>
    <cellStyle name="Обычный 5 5 26 2 4" xfId="55060"/>
    <cellStyle name="Обычный 5 5 26 3" xfId="25187"/>
    <cellStyle name="Обычный 5 5 26 3 2" xfId="25188"/>
    <cellStyle name="Обычный 5 5 26 3 2 2" xfId="25189"/>
    <cellStyle name="Обычный 5 5 26 3 2 2 2" xfId="55061"/>
    <cellStyle name="Обычный 5 5 26 3 2 3" xfId="55062"/>
    <cellStyle name="Обычный 5 5 26 3 3" xfId="25190"/>
    <cellStyle name="Обычный 5 5 26 3 3 2" xfId="55063"/>
    <cellStyle name="Обычный 5 5 26 3 4" xfId="55064"/>
    <cellStyle name="Обычный 5 5 26 4" xfId="25191"/>
    <cellStyle name="Обычный 5 5 26 4 2" xfId="25192"/>
    <cellStyle name="Обычный 5 5 26 4 2 2" xfId="25193"/>
    <cellStyle name="Обычный 5 5 26 4 2 2 2" xfId="55065"/>
    <cellStyle name="Обычный 5 5 26 4 2 3" xfId="55066"/>
    <cellStyle name="Обычный 5 5 26 4 3" xfId="25194"/>
    <cellStyle name="Обычный 5 5 26 4 3 2" xfId="55067"/>
    <cellStyle name="Обычный 5 5 26 4 4" xfId="55068"/>
    <cellStyle name="Обычный 5 5 26 5" xfId="25195"/>
    <cellStyle name="Обычный 5 5 26 5 2" xfId="25196"/>
    <cellStyle name="Обычный 5 5 26 5 2 2" xfId="55069"/>
    <cellStyle name="Обычный 5 5 26 5 3" xfId="55070"/>
    <cellStyle name="Обычный 5 5 26 6" xfId="25197"/>
    <cellStyle name="Обычный 5 5 26 6 2" xfId="55071"/>
    <cellStyle name="Обычный 5 5 26 7" xfId="25198"/>
    <cellStyle name="Обычный 5 5 26 7 2" xfId="55072"/>
    <cellStyle name="Обычный 5 5 26 8" xfId="55073"/>
    <cellStyle name="Обычный 5 5 27" xfId="25199"/>
    <cellStyle name="Обычный 5 5 27 2" xfId="25200"/>
    <cellStyle name="Обычный 5 5 27 2 2" xfId="25201"/>
    <cellStyle name="Обычный 5 5 27 2 2 2" xfId="25202"/>
    <cellStyle name="Обычный 5 5 27 2 2 2 2" xfId="55074"/>
    <cellStyle name="Обычный 5 5 27 2 2 3" xfId="55075"/>
    <cellStyle name="Обычный 5 5 27 2 3" xfId="25203"/>
    <cellStyle name="Обычный 5 5 27 2 3 2" xfId="55076"/>
    <cellStyle name="Обычный 5 5 27 2 4" xfId="55077"/>
    <cellStyle name="Обычный 5 5 27 3" xfId="25204"/>
    <cellStyle name="Обычный 5 5 27 3 2" xfId="25205"/>
    <cellStyle name="Обычный 5 5 27 3 2 2" xfId="25206"/>
    <cellStyle name="Обычный 5 5 27 3 2 2 2" xfId="55078"/>
    <cellStyle name="Обычный 5 5 27 3 2 3" xfId="55079"/>
    <cellStyle name="Обычный 5 5 27 3 3" xfId="25207"/>
    <cellStyle name="Обычный 5 5 27 3 3 2" xfId="55080"/>
    <cellStyle name="Обычный 5 5 27 3 4" xfId="55081"/>
    <cellStyle name="Обычный 5 5 27 4" xfId="25208"/>
    <cellStyle name="Обычный 5 5 27 4 2" xfId="25209"/>
    <cellStyle name="Обычный 5 5 27 4 2 2" xfId="25210"/>
    <cellStyle name="Обычный 5 5 27 4 2 2 2" xfId="55082"/>
    <cellStyle name="Обычный 5 5 27 4 2 3" xfId="55083"/>
    <cellStyle name="Обычный 5 5 27 4 3" xfId="25211"/>
    <cellStyle name="Обычный 5 5 27 4 3 2" xfId="55084"/>
    <cellStyle name="Обычный 5 5 27 4 4" xfId="55085"/>
    <cellStyle name="Обычный 5 5 27 5" xfId="25212"/>
    <cellStyle name="Обычный 5 5 27 5 2" xfId="25213"/>
    <cellStyle name="Обычный 5 5 27 5 2 2" xfId="55086"/>
    <cellStyle name="Обычный 5 5 27 5 3" xfId="55087"/>
    <cellStyle name="Обычный 5 5 27 6" xfId="25214"/>
    <cellStyle name="Обычный 5 5 27 6 2" xfId="55088"/>
    <cellStyle name="Обычный 5 5 27 7" xfId="25215"/>
    <cellStyle name="Обычный 5 5 27 7 2" xfId="55089"/>
    <cellStyle name="Обычный 5 5 27 8" xfId="55090"/>
    <cellStyle name="Обычный 5 5 28" xfId="25216"/>
    <cellStyle name="Обычный 5 5 28 2" xfId="25217"/>
    <cellStyle name="Обычный 5 5 28 2 2" xfId="25218"/>
    <cellStyle name="Обычный 5 5 28 2 2 2" xfId="25219"/>
    <cellStyle name="Обычный 5 5 28 2 2 2 2" xfId="55091"/>
    <cellStyle name="Обычный 5 5 28 2 2 3" xfId="55092"/>
    <cellStyle name="Обычный 5 5 28 2 3" xfId="25220"/>
    <cellStyle name="Обычный 5 5 28 2 3 2" xfId="55093"/>
    <cellStyle name="Обычный 5 5 28 2 4" xfId="55094"/>
    <cellStyle name="Обычный 5 5 28 3" xfId="25221"/>
    <cellStyle name="Обычный 5 5 28 3 2" xfId="25222"/>
    <cellStyle name="Обычный 5 5 28 3 2 2" xfId="25223"/>
    <cellStyle name="Обычный 5 5 28 3 2 2 2" xfId="55095"/>
    <cellStyle name="Обычный 5 5 28 3 2 3" xfId="55096"/>
    <cellStyle name="Обычный 5 5 28 3 3" xfId="25224"/>
    <cellStyle name="Обычный 5 5 28 3 3 2" xfId="55097"/>
    <cellStyle name="Обычный 5 5 28 3 4" xfId="55098"/>
    <cellStyle name="Обычный 5 5 28 4" xfId="25225"/>
    <cellStyle name="Обычный 5 5 28 4 2" xfId="25226"/>
    <cellStyle name="Обычный 5 5 28 4 2 2" xfId="25227"/>
    <cellStyle name="Обычный 5 5 28 4 2 2 2" xfId="55099"/>
    <cellStyle name="Обычный 5 5 28 4 2 3" xfId="55100"/>
    <cellStyle name="Обычный 5 5 28 4 3" xfId="25228"/>
    <cellStyle name="Обычный 5 5 28 4 3 2" xfId="55101"/>
    <cellStyle name="Обычный 5 5 28 4 4" xfId="55102"/>
    <cellStyle name="Обычный 5 5 28 5" xfId="25229"/>
    <cellStyle name="Обычный 5 5 28 5 2" xfId="25230"/>
    <cellStyle name="Обычный 5 5 28 5 2 2" xfId="55103"/>
    <cellStyle name="Обычный 5 5 28 5 3" xfId="55104"/>
    <cellStyle name="Обычный 5 5 28 6" xfId="25231"/>
    <cellStyle name="Обычный 5 5 28 6 2" xfId="55105"/>
    <cellStyle name="Обычный 5 5 28 7" xfId="25232"/>
    <cellStyle name="Обычный 5 5 28 7 2" xfId="55106"/>
    <cellStyle name="Обычный 5 5 28 8" xfId="55107"/>
    <cellStyle name="Обычный 5 5 29" xfId="25233"/>
    <cellStyle name="Обычный 5 5 29 2" xfId="25234"/>
    <cellStyle name="Обычный 5 5 29 2 2" xfId="25235"/>
    <cellStyle name="Обычный 5 5 29 2 2 2" xfId="25236"/>
    <cellStyle name="Обычный 5 5 29 2 2 2 2" xfId="55108"/>
    <cellStyle name="Обычный 5 5 29 2 2 3" xfId="55109"/>
    <cellStyle name="Обычный 5 5 29 2 3" xfId="25237"/>
    <cellStyle name="Обычный 5 5 29 2 3 2" xfId="55110"/>
    <cellStyle name="Обычный 5 5 29 2 4" xfId="55111"/>
    <cellStyle name="Обычный 5 5 29 3" xfId="25238"/>
    <cellStyle name="Обычный 5 5 29 3 2" xfId="25239"/>
    <cellStyle name="Обычный 5 5 29 3 2 2" xfId="25240"/>
    <cellStyle name="Обычный 5 5 29 3 2 2 2" xfId="55112"/>
    <cellStyle name="Обычный 5 5 29 3 2 3" xfId="55113"/>
    <cellStyle name="Обычный 5 5 29 3 3" xfId="25241"/>
    <cellStyle name="Обычный 5 5 29 3 3 2" xfId="55114"/>
    <cellStyle name="Обычный 5 5 29 3 4" xfId="55115"/>
    <cellStyle name="Обычный 5 5 29 4" xfId="25242"/>
    <cellStyle name="Обычный 5 5 29 4 2" xfId="25243"/>
    <cellStyle name="Обычный 5 5 29 4 2 2" xfId="25244"/>
    <cellStyle name="Обычный 5 5 29 4 2 2 2" xfId="55116"/>
    <cellStyle name="Обычный 5 5 29 4 2 3" xfId="55117"/>
    <cellStyle name="Обычный 5 5 29 4 3" xfId="25245"/>
    <cellStyle name="Обычный 5 5 29 4 3 2" xfId="55118"/>
    <cellStyle name="Обычный 5 5 29 4 4" xfId="55119"/>
    <cellStyle name="Обычный 5 5 29 5" xfId="25246"/>
    <cellStyle name="Обычный 5 5 29 5 2" xfId="25247"/>
    <cellStyle name="Обычный 5 5 29 5 2 2" xfId="55120"/>
    <cellStyle name="Обычный 5 5 29 5 3" xfId="55121"/>
    <cellStyle name="Обычный 5 5 29 6" xfId="25248"/>
    <cellStyle name="Обычный 5 5 29 6 2" xfId="55122"/>
    <cellStyle name="Обычный 5 5 29 7" xfId="25249"/>
    <cellStyle name="Обычный 5 5 29 7 2" xfId="55123"/>
    <cellStyle name="Обычный 5 5 29 8" xfId="55124"/>
    <cellStyle name="Обычный 5 5 3" xfId="25250"/>
    <cellStyle name="Обычный 5 5 3 2" xfId="25251"/>
    <cellStyle name="Обычный 5 5 3 2 2" xfId="25252"/>
    <cellStyle name="Обычный 5 5 3 2 2 2" xfId="25253"/>
    <cellStyle name="Обычный 5 5 3 2 2 2 2" xfId="55125"/>
    <cellStyle name="Обычный 5 5 3 2 2 3" xfId="55126"/>
    <cellStyle name="Обычный 5 5 3 2 3" xfId="25254"/>
    <cellStyle name="Обычный 5 5 3 2 3 2" xfId="55127"/>
    <cellStyle name="Обычный 5 5 3 2 4" xfId="55128"/>
    <cellStyle name="Обычный 5 5 3 3" xfId="25255"/>
    <cellStyle name="Обычный 5 5 3 3 2" xfId="25256"/>
    <cellStyle name="Обычный 5 5 3 3 2 2" xfId="25257"/>
    <cellStyle name="Обычный 5 5 3 3 2 2 2" xfId="55129"/>
    <cellStyle name="Обычный 5 5 3 3 2 3" xfId="55130"/>
    <cellStyle name="Обычный 5 5 3 3 3" xfId="25258"/>
    <cellStyle name="Обычный 5 5 3 3 3 2" xfId="55131"/>
    <cellStyle name="Обычный 5 5 3 3 4" xfId="55132"/>
    <cellStyle name="Обычный 5 5 3 4" xfId="25259"/>
    <cellStyle name="Обычный 5 5 3 4 2" xfId="25260"/>
    <cellStyle name="Обычный 5 5 3 4 2 2" xfId="25261"/>
    <cellStyle name="Обычный 5 5 3 4 2 2 2" xfId="55133"/>
    <cellStyle name="Обычный 5 5 3 4 2 3" xfId="55134"/>
    <cellStyle name="Обычный 5 5 3 4 3" xfId="25262"/>
    <cellStyle name="Обычный 5 5 3 4 3 2" xfId="55135"/>
    <cellStyle name="Обычный 5 5 3 4 4" xfId="55136"/>
    <cellStyle name="Обычный 5 5 3 5" xfId="25263"/>
    <cellStyle name="Обычный 5 5 3 5 2" xfId="25264"/>
    <cellStyle name="Обычный 5 5 3 5 2 2" xfId="55137"/>
    <cellStyle name="Обычный 5 5 3 5 3" xfId="55138"/>
    <cellStyle name="Обычный 5 5 3 6" xfId="25265"/>
    <cellStyle name="Обычный 5 5 3 6 2" xfId="55139"/>
    <cellStyle name="Обычный 5 5 3 7" xfId="25266"/>
    <cellStyle name="Обычный 5 5 3 7 2" xfId="55140"/>
    <cellStyle name="Обычный 5 5 3 8" xfId="55141"/>
    <cellStyle name="Обычный 5 5 30" xfId="25267"/>
    <cellStyle name="Обычный 5 5 30 2" xfId="55142"/>
    <cellStyle name="Обычный 5 5 31" xfId="25268"/>
    <cellStyle name="Обычный 5 5 31 2" xfId="25269"/>
    <cellStyle name="Обычный 5 5 31 2 2" xfId="25270"/>
    <cellStyle name="Обычный 5 5 31 2 2 2" xfId="55143"/>
    <cellStyle name="Обычный 5 5 31 2 3" xfId="55144"/>
    <cellStyle name="Обычный 5 5 31 3" xfId="25271"/>
    <cellStyle name="Обычный 5 5 31 3 2" xfId="55145"/>
    <cellStyle name="Обычный 5 5 31 4" xfId="55146"/>
    <cellStyle name="Обычный 5 5 32" xfId="25272"/>
    <cellStyle name="Обычный 5 5 32 2" xfId="25273"/>
    <cellStyle name="Обычный 5 5 32 2 2" xfId="25274"/>
    <cellStyle name="Обычный 5 5 32 2 2 2" xfId="55147"/>
    <cellStyle name="Обычный 5 5 32 2 3" xfId="55148"/>
    <cellStyle name="Обычный 5 5 32 3" xfId="25275"/>
    <cellStyle name="Обычный 5 5 32 3 2" xfId="55149"/>
    <cellStyle name="Обычный 5 5 32 4" xfId="55150"/>
    <cellStyle name="Обычный 5 5 33" xfId="25276"/>
    <cellStyle name="Обычный 5 5 33 2" xfId="25277"/>
    <cellStyle name="Обычный 5 5 33 2 2" xfId="25278"/>
    <cellStyle name="Обычный 5 5 33 2 2 2" xfId="55151"/>
    <cellStyle name="Обычный 5 5 33 2 3" xfId="55152"/>
    <cellStyle name="Обычный 5 5 33 3" xfId="25279"/>
    <cellStyle name="Обычный 5 5 33 3 2" xfId="55153"/>
    <cellStyle name="Обычный 5 5 33 4" xfId="55154"/>
    <cellStyle name="Обычный 5 5 34" xfId="25280"/>
    <cellStyle name="Обычный 5 5 34 2" xfId="25281"/>
    <cellStyle name="Обычный 5 5 34 2 2" xfId="25282"/>
    <cellStyle name="Обычный 5 5 34 2 2 2" xfId="55155"/>
    <cellStyle name="Обычный 5 5 34 2 3" xfId="55156"/>
    <cellStyle name="Обычный 5 5 34 3" xfId="25283"/>
    <cellStyle name="Обычный 5 5 34 3 2" xfId="55157"/>
    <cellStyle name="Обычный 5 5 34 4" xfId="55158"/>
    <cellStyle name="Обычный 5 5 35" xfId="25284"/>
    <cellStyle name="Обычный 5 5 35 2" xfId="25285"/>
    <cellStyle name="Обычный 5 5 35 2 2" xfId="55159"/>
    <cellStyle name="Обычный 5 5 35 3" xfId="55160"/>
    <cellStyle name="Обычный 5 5 36" xfId="25286"/>
    <cellStyle name="Обычный 5 5 36 2" xfId="55161"/>
    <cellStyle name="Обычный 5 5 37" xfId="25287"/>
    <cellStyle name="Обычный 5 5 37 2" xfId="55162"/>
    <cellStyle name="Обычный 5 5 38" xfId="55163"/>
    <cellStyle name="Обычный 5 5 4" xfId="25288"/>
    <cellStyle name="Обычный 5 5 4 2" xfId="25289"/>
    <cellStyle name="Обычный 5 5 4 2 2" xfId="25290"/>
    <cellStyle name="Обычный 5 5 4 2 2 2" xfId="25291"/>
    <cellStyle name="Обычный 5 5 4 2 2 2 2" xfId="55164"/>
    <cellStyle name="Обычный 5 5 4 2 2 3" xfId="55165"/>
    <cellStyle name="Обычный 5 5 4 2 3" xfId="25292"/>
    <cellStyle name="Обычный 5 5 4 2 3 2" xfId="55166"/>
    <cellStyle name="Обычный 5 5 4 2 4" xfId="55167"/>
    <cellStyle name="Обычный 5 5 4 3" xfId="25293"/>
    <cellStyle name="Обычный 5 5 4 3 2" xfId="25294"/>
    <cellStyle name="Обычный 5 5 4 3 2 2" xfId="25295"/>
    <cellStyle name="Обычный 5 5 4 3 2 2 2" xfId="55168"/>
    <cellStyle name="Обычный 5 5 4 3 2 3" xfId="55169"/>
    <cellStyle name="Обычный 5 5 4 3 3" xfId="25296"/>
    <cellStyle name="Обычный 5 5 4 3 3 2" xfId="55170"/>
    <cellStyle name="Обычный 5 5 4 3 4" xfId="55171"/>
    <cellStyle name="Обычный 5 5 4 4" xfId="25297"/>
    <cellStyle name="Обычный 5 5 4 4 2" xfId="25298"/>
    <cellStyle name="Обычный 5 5 4 4 2 2" xfId="25299"/>
    <cellStyle name="Обычный 5 5 4 4 2 2 2" xfId="55172"/>
    <cellStyle name="Обычный 5 5 4 4 2 3" xfId="55173"/>
    <cellStyle name="Обычный 5 5 4 4 3" xfId="25300"/>
    <cellStyle name="Обычный 5 5 4 4 3 2" xfId="55174"/>
    <cellStyle name="Обычный 5 5 4 4 4" xfId="55175"/>
    <cellStyle name="Обычный 5 5 4 5" xfId="25301"/>
    <cellStyle name="Обычный 5 5 4 5 2" xfId="25302"/>
    <cellStyle name="Обычный 5 5 4 5 2 2" xfId="55176"/>
    <cellStyle name="Обычный 5 5 4 5 3" xfId="55177"/>
    <cellStyle name="Обычный 5 5 4 6" xfId="25303"/>
    <cellStyle name="Обычный 5 5 4 6 2" xfId="55178"/>
    <cellStyle name="Обычный 5 5 4 7" xfId="25304"/>
    <cellStyle name="Обычный 5 5 4 7 2" xfId="55179"/>
    <cellStyle name="Обычный 5 5 4 8" xfId="55180"/>
    <cellStyle name="Обычный 5 5 5" xfId="25305"/>
    <cellStyle name="Обычный 5 5 5 2" xfId="25306"/>
    <cellStyle name="Обычный 5 5 5 2 2" xfId="25307"/>
    <cellStyle name="Обычный 5 5 5 2 2 2" xfId="25308"/>
    <cellStyle name="Обычный 5 5 5 2 2 2 2" xfId="55181"/>
    <cellStyle name="Обычный 5 5 5 2 2 3" xfId="55182"/>
    <cellStyle name="Обычный 5 5 5 2 3" xfId="25309"/>
    <cellStyle name="Обычный 5 5 5 2 3 2" xfId="55183"/>
    <cellStyle name="Обычный 5 5 5 2 4" xfId="55184"/>
    <cellStyle name="Обычный 5 5 5 3" xfId="25310"/>
    <cellStyle name="Обычный 5 5 5 3 2" xfId="25311"/>
    <cellStyle name="Обычный 5 5 5 3 2 2" xfId="25312"/>
    <cellStyle name="Обычный 5 5 5 3 2 2 2" xfId="55185"/>
    <cellStyle name="Обычный 5 5 5 3 2 3" xfId="55186"/>
    <cellStyle name="Обычный 5 5 5 3 3" xfId="25313"/>
    <cellStyle name="Обычный 5 5 5 3 3 2" xfId="55187"/>
    <cellStyle name="Обычный 5 5 5 3 4" xfId="55188"/>
    <cellStyle name="Обычный 5 5 5 4" xfId="25314"/>
    <cellStyle name="Обычный 5 5 5 4 2" xfId="25315"/>
    <cellStyle name="Обычный 5 5 5 4 2 2" xfId="25316"/>
    <cellStyle name="Обычный 5 5 5 4 2 2 2" xfId="55189"/>
    <cellStyle name="Обычный 5 5 5 4 2 3" xfId="55190"/>
    <cellStyle name="Обычный 5 5 5 4 3" xfId="25317"/>
    <cellStyle name="Обычный 5 5 5 4 3 2" xfId="55191"/>
    <cellStyle name="Обычный 5 5 5 4 4" xfId="55192"/>
    <cellStyle name="Обычный 5 5 5 5" xfId="25318"/>
    <cellStyle name="Обычный 5 5 5 5 2" xfId="25319"/>
    <cellStyle name="Обычный 5 5 5 5 2 2" xfId="55193"/>
    <cellStyle name="Обычный 5 5 5 5 3" xfId="55194"/>
    <cellStyle name="Обычный 5 5 5 6" xfId="25320"/>
    <cellStyle name="Обычный 5 5 5 6 2" xfId="55195"/>
    <cellStyle name="Обычный 5 5 5 7" xfId="25321"/>
    <cellStyle name="Обычный 5 5 5 7 2" xfId="55196"/>
    <cellStyle name="Обычный 5 5 5 8" xfId="55197"/>
    <cellStyle name="Обычный 5 5 6" xfId="25322"/>
    <cellStyle name="Обычный 5 5 6 2" xfId="25323"/>
    <cellStyle name="Обычный 5 5 6 2 2" xfId="25324"/>
    <cellStyle name="Обычный 5 5 6 2 2 2" xfId="25325"/>
    <cellStyle name="Обычный 5 5 6 2 2 2 2" xfId="55198"/>
    <cellStyle name="Обычный 5 5 6 2 2 3" xfId="55199"/>
    <cellStyle name="Обычный 5 5 6 2 3" xfId="25326"/>
    <cellStyle name="Обычный 5 5 6 2 3 2" xfId="55200"/>
    <cellStyle name="Обычный 5 5 6 2 4" xfId="55201"/>
    <cellStyle name="Обычный 5 5 6 3" xfId="25327"/>
    <cellStyle name="Обычный 5 5 6 3 2" xfId="25328"/>
    <cellStyle name="Обычный 5 5 6 3 2 2" xfId="25329"/>
    <cellStyle name="Обычный 5 5 6 3 2 2 2" xfId="55202"/>
    <cellStyle name="Обычный 5 5 6 3 2 3" xfId="55203"/>
    <cellStyle name="Обычный 5 5 6 3 3" xfId="25330"/>
    <cellStyle name="Обычный 5 5 6 3 3 2" xfId="55204"/>
    <cellStyle name="Обычный 5 5 6 3 4" xfId="55205"/>
    <cellStyle name="Обычный 5 5 6 4" xfId="25331"/>
    <cellStyle name="Обычный 5 5 6 4 2" xfId="25332"/>
    <cellStyle name="Обычный 5 5 6 4 2 2" xfId="25333"/>
    <cellStyle name="Обычный 5 5 6 4 2 2 2" xfId="55206"/>
    <cellStyle name="Обычный 5 5 6 4 2 3" xfId="55207"/>
    <cellStyle name="Обычный 5 5 6 4 3" xfId="25334"/>
    <cellStyle name="Обычный 5 5 6 4 3 2" xfId="55208"/>
    <cellStyle name="Обычный 5 5 6 4 4" xfId="55209"/>
    <cellStyle name="Обычный 5 5 6 5" xfId="25335"/>
    <cellStyle name="Обычный 5 5 6 5 2" xfId="25336"/>
    <cellStyle name="Обычный 5 5 6 5 2 2" xfId="55210"/>
    <cellStyle name="Обычный 5 5 6 5 3" xfId="55211"/>
    <cellStyle name="Обычный 5 5 6 6" xfId="25337"/>
    <cellStyle name="Обычный 5 5 6 6 2" xfId="55212"/>
    <cellStyle name="Обычный 5 5 6 7" xfId="25338"/>
    <cellStyle name="Обычный 5 5 6 7 2" xfId="55213"/>
    <cellStyle name="Обычный 5 5 6 8" xfId="55214"/>
    <cellStyle name="Обычный 5 5 7" xfId="25339"/>
    <cellStyle name="Обычный 5 5 7 2" xfId="25340"/>
    <cellStyle name="Обычный 5 5 7 2 2" xfId="25341"/>
    <cellStyle name="Обычный 5 5 7 2 2 2" xfId="25342"/>
    <cellStyle name="Обычный 5 5 7 2 2 2 2" xfId="55215"/>
    <cellStyle name="Обычный 5 5 7 2 2 3" xfId="55216"/>
    <cellStyle name="Обычный 5 5 7 2 3" xfId="25343"/>
    <cellStyle name="Обычный 5 5 7 2 3 2" xfId="55217"/>
    <cellStyle name="Обычный 5 5 7 2 4" xfId="55218"/>
    <cellStyle name="Обычный 5 5 7 3" xfId="25344"/>
    <cellStyle name="Обычный 5 5 7 3 2" xfId="25345"/>
    <cellStyle name="Обычный 5 5 7 3 2 2" xfId="25346"/>
    <cellStyle name="Обычный 5 5 7 3 2 2 2" xfId="55219"/>
    <cellStyle name="Обычный 5 5 7 3 2 3" xfId="55220"/>
    <cellStyle name="Обычный 5 5 7 3 3" xfId="25347"/>
    <cellStyle name="Обычный 5 5 7 3 3 2" xfId="55221"/>
    <cellStyle name="Обычный 5 5 7 3 4" xfId="55222"/>
    <cellStyle name="Обычный 5 5 7 4" xfId="25348"/>
    <cellStyle name="Обычный 5 5 7 4 2" xfId="25349"/>
    <cellStyle name="Обычный 5 5 7 4 2 2" xfId="25350"/>
    <cellStyle name="Обычный 5 5 7 4 2 2 2" xfId="55223"/>
    <cellStyle name="Обычный 5 5 7 4 2 3" xfId="55224"/>
    <cellStyle name="Обычный 5 5 7 4 3" xfId="25351"/>
    <cellStyle name="Обычный 5 5 7 4 3 2" xfId="55225"/>
    <cellStyle name="Обычный 5 5 7 4 4" xfId="55226"/>
    <cellStyle name="Обычный 5 5 7 5" xfId="25352"/>
    <cellStyle name="Обычный 5 5 7 5 2" xfId="25353"/>
    <cellStyle name="Обычный 5 5 7 5 2 2" xfId="55227"/>
    <cellStyle name="Обычный 5 5 7 5 3" xfId="55228"/>
    <cellStyle name="Обычный 5 5 7 6" xfId="25354"/>
    <cellStyle name="Обычный 5 5 7 6 2" xfId="55229"/>
    <cellStyle name="Обычный 5 5 7 7" xfId="25355"/>
    <cellStyle name="Обычный 5 5 7 7 2" xfId="55230"/>
    <cellStyle name="Обычный 5 5 7 8" xfId="55231"/>
    <cellStyle name="Обычный 5 5 8" xfId="25356"/>
    <cellStyle name="Обычный 5 5 8 2" xfId="25357"/>
    <cellStyle name="Обычный 5 5 8 2 2" xfId="25358"/>
    <cellStyle name="Обычный 5 5 8 2 2 2" xfId="25359"/>
    <cellStyle name="Обычный 5 5 8 2 2 2 2" xfId="55232"/>
    <cellStyle name="Обычный 5 5 8 2 2 3" xfId="55233"/>
    <cellStyle name="Обычный 5 5 8 2 3" xfId="25360"/>
    <cellStyle name="Обычный 5 5 8 2 3 2" xfId="55234"/>
    <cellStyle name="Обычный 5 5 8 2 4" xfId="55235"/>
    <cellStyle name="Обычный 5 5 8 3" xfId="25361"/>
    <cellStyle name="Обычный 5 5 8 3 2" xfId="25362"/>
    <cellStyle name="Обычный 5 5 8 3 2 2" xfId="25363"/>
    <cellStyle name="Обычный 5 5 8 3 2 2 2" xfId="55236"/>
    <cellStyle name="Обычный 5 5 8 3 2 3" xfId="55237"/>
    <cellStyle name="Обычный 5 5 8 3 3" xfId="25364"/>
    <cellStyle name="Обычный 5 5 8 3 3 2" xfId="55238"/>
    <cellStyle name="Обычный 5 5 8 3 4" xfId="55239"/>
    <cellStyle name="Обычный 5 5 8 4" xfId="25365"/>
    <cellStyle name="Обычный 5 5 8 4 2" xfId="25366"/>
    <cellStyle name="Обычный 5 5 8 4 2 2" xfId="25367"/>
    <cellStyle name="Обычный 5 5 8 4 2 2 2" xfId="55240"/>
    <cellStyle name="Обычный 5 5 8 4 2 3" xfId="55241"/>
    <cellStyle name="Обычный 5 5 8 4 3" xfId="25368"/>
    <cellStyle name="Обычный 5 5 8 4 3 2" xfId="55242"/>
    <cellStyle name="Обычный 5 5 8 4 4" xfId="55243"/>
    <cellStyle name="Обычный 5 5 8 5" xfId="25369"/>
    <cellStyle name="Обычный 5 5 8 5 2" xfId="25370"/>
    <cellStyle name="Обычный 5 5 8 5 2 2" xfId="55244"/>
    <cellStyle name="Обычный 5 5 8 5 3" xfId="55245"/>
    <cellStyle name="Обычный 5 5 8 6" xfId="25371"/>
    <cellStyle name="Обычный 5 5 8 6 2" xfId="55246"/>
    <cellStyle name="Обычный 5 5 8 7" xfId="25372"/>
    <cellStyle name="Обычный 5 5 8 7 2" xfId="55247"/>
    <cellStyle name="Обычный 5 5 8 8" xfId="55248"/>
    <cellStyle name="Обычный 5 5 9" xfId="25373"/>
    <cellStyle name="Обычный 5 5 9 2" xfId="25374"/>
    <cellStyle name="Обычный 5 5 9 2 2" xfId="25375"/>
    <cellStyle name="Обычный 5 5 9 2 2 2" xfId="25376"/>
    <cellStyle name="Обычный 5 5 9 2 2 2 2" xfId="55249"/>
    <cellStyle name="Обычный 5 5 9 2 2 3" xfId="55250"/>
    <cellStyle name="Обычный 5 5 9 2 3" xfId="25377"/>
    <cellStyle name="Обычный 5 5 9 2 3 2" xfId="55251"/>
    <cellStyle name="Обычный 5 5 9 2 4" xfId="55252"/>
    <cellStyle name="Обычный 5 5 9 3" xfId="25378"/>
    <cellStyle name="Обычный 5 5 9 3 2" xfId="25379"/>
    <cellStyle name="Обычный 5 5 9 3 2 2" xfId="25380"/>
    <cellStyle name="Обычный 5 5 9 3 2 2 2" xfId="55253"/>
    <cellStyle name="Обычный 5 5 9 3 2 3" xfId="55254"/>
    <cellStyle name="Обычный 5 5 9 3 3" xfId="25381"/>
    <cellStyle name="Обычный 5 5 9 3 3 2" xfId="55255"/>
    <cellStyle name="Обычный 5 5 9 3 4" xfId="55256"/>
    <cellStyle name="Обычный 5 5 9 4" xfId="25382"/>
    <cellStyle name="Обычный 5 5 9 4 2" xfId="25383"/>
    <cellStyle name="Обычный 5 5 9 4 2 2" xfId="25384"/>
    <cellStyle name="Обычный 5 5 9 4 2 2 2" xfId="55257"/>
    <cellStyle name="Обычный 5 5 9 4 2 3" xfId="55258"/>
    <cellStyle name="Обычный 5 5 9 4 3" xfId="25385"/>
    <cellStyle name="Обычный 5 5 9 4 3 2" xfId="55259"/>
    <cellStyle name="Обычный 5 5 9 4 4" xfId="55260"/>
    <cellStyle name="Обычный 5 5 9 5" xfId="25386"/>
    <cellStyle name="Обычный 5 5 9 5 2" xfId="25387"/>
    <cellStyle name="Обычный 5 5 9 5 2 2" xfId="55261"/>
    <cellStyle name="Обычный 5 5 9 5 3" xfId="55262"/>
    <cellStyle name="Обычный 5 5 9 6" xfId="25388"/>
    <cellStyle name="Обычный 5 5 9 6 2" xfId="55263"/>
    <cellStyle name="Обычный 5 5 9 7" xfId="25389"/>
    <cellStyle name="Обычный 5 5 9 7 2" xfId="55264"/>
    <cellStyle name="Обычный 5 5 9 8" xfId="55265"/>
    <cellStyle name="Обычный 5 50" xfId="25390"/>
    <cellStyle name="Обычный 5 50 2" xfId="25391"/>
    <cellStyle name="Обычный 5 50 2 2" xfId="25392"/>
    <cellStyle name="Обычный 5 50 2 2 2" xfId="25393"/>
    <cellStyle name="Обычный 5 50 2 2 2 2" xfId="55266"/>
    <cellStyle name="Обычный 5 50 2 2 3" xfId="55267"/>
    <cellStyle name="Обычный 5 50 2 3" xfId="25394"/>
    <cellStyle name="Обычный 5 50 2 3 2" xfId="55268"/>
    <cellStyle name="Обычный 5 50 2 4" xfId="55269"/>
    <cellStyle name="Обычный 5 50 3" xfId="25395"/>
    <cellStyle name="Обычный 5 50 3 2" xfId="25396"/>
    <cellStyle name="Обычный 5 50 3 2 2" xfId="25397"/>
    <cellStyle name="Обычный 5 50 3 2 2 2" xfId="55270"/>
    <cellStyle name="Обычный 5 50 3 2 3" xfId="55271"/>
    <cellStyle name="Обычный 5 50 3 3" xfId="25398"/>
    <cellStyle name="Обычный 5 50 3 3 2" xfId="55272"/>
    <cellStyle name="Обычный 5 50 3 4" xfId="55273"/>
    <cellStyle name="Обычный 5 50 4" xfId="25399"/>
    <cellStyle name="Обычный 5 50 4 2" xfId="25400"/>
    <cellStyle name="Обычный 5 50 4 2 2" xfId="25401"/>
    <cellStyle name="Обычный 5 50 4 2 2 2" xfId="55274"/>
    <cellStyle name="Обычный 5 50 4 2 3" xfId="55275"/>
    <cellStyle name="Обычный 5 50 4 3" xfId="25402"/>
    <cellStyle name="Обычный 5 50 4 3 2" xfId="55276"/>
    <cellStyle name="Обычный 5 50 4 4" xfId="55277"/>
    <cellStyle name="Обычный 5 50 5" xfId="25403"/>
    <cellStyle name="Обычный 5 50 5 2" xfId="25404"/>
    <cellStyle name="Обычный 5 50 5 2 2" xfId="55278"/>
    <cellStyle name="Обычный 5 50 5 3" xfId="55279"/>
    <cellStyle name="Обычный 5 50 6" xfId="25405"/>
    <cellStyle name="Обычный 5 50 6 2" xfId="55280"/>
    <cellStyle name="Обычный 5 50 7" xfId="25406"/>
    <cellStyle name="Обычный 5 50 7 2" xfId="55281"/>
    <cellStyle name="Обычный 5 50 8" xfId="55282"/>
    <cellStyle name="Обычный 5 51" xfId="25407"/>
    <cellStyle name="Обычный 5 51 2" xfId="25408"/>
    <cellStyle name="Обычный 5 51 2 2" xfId="25409"/>
    <cellStyle name="Обычный 5 51 2 2 2" xfId="25410"/>
    <cellStyle name="Обычный 5 51 2 2 2 2" xfId="55283"/>
    <cellStyle name="Обычный 5 51 2 2 3" xfId="55284"/>
    <cellStyle name="Обычный 5 51 2 3" xfId="25411"/>
    <cellStyle name="Обычный 5 51 2 3 2" xfId="55285"/>
    <cellStyle name="Обычный 5 51 2 4" xfId="55286"/>
    <cellStyle name="Обычный 5 51 3" xfId="25412"/>
    <cellStyle name="Обычный 5 51 3 2" xfId="25413"/>
    <cellStyle name="Обычный 5 51 3 2 2" xfId="25414"/>
    <cellStyle name="Обычный 5 51 3 2 2 2" xfId="55287"/>
    <cellStyle name="Обычный 5 51 3 2 3" xfId="55288"/>
    <cellStyle name="Обычный 5 51 3 3" xfId="25415"/>
    <cellStyle name="Обычный 5 51 3 3 2" xfId="55289"/>
    <cellStyle name="Обычный 5 51 3 4" xfId="55290"/>
    <cellStyle name="Обычный 5 51 4" xfId="25416"/>
    <cellStyle name="Обычный 5 51 4 2" xfId="25417"/>
    <cellStyle name="Обычный 5 51 4 2 2" xfId="25418"/>
    <cellStyle name="Обычный 5 51 4 2 2 2" xfId="55291"/>
    <cellStyle name="Обычный 5 51 4 2 3" xfId="55292"/>
    <cellStyle name="Обычный 5 51 4 3" xfId="25419"/>
    <cellStyle name="Обычный 5 51 4 3 2" xfId="55293"/>
    <cellStyle name="Обычный 5 51 4 4" xfId="55294"/>
    <cellStyle name="Обычный 5 51 5" xfId="25420"/>
    <cellStyle name="Обычный 5 51 5 2" xfId="25421"/>
    <cellStyle name="Обычный 5 51 5 2 2" xfId="55295"/>
    <cellStyle name="Обычный 5 51 5 3" xfId="55296"/>
    <cellStyle name="Обычный 5 51 6" xfId="25422"/>
    <cellStyle name="Обычный 5 51 6 2" xfId="55297"/>
    <cellStyle name="Обычный 5 51 7" xfId="25423"/>
    <cellStyle name="Обычный 5 51 7 2" xfId="55298"/>
    <cellStyle name="Обычный 5 51 8" xfId="55299"/>
    <cellStyle name="Обычный 5 52" xfId="25424"/>
    <cellStyle name="Обычный 5 52 2" xfId="25425"/>
    <cellStyle name="Обычный 5 52 2 2" xfId="25426"/>
    <cellStyle name="Обычный 5 52 2 2 2" xfId="25427"/>
    <cellStyle name="Обычный 5 52 2 2 2 2" xfId="55300"/>
    <cellStyle name="Обычный 5 52 2 2 3" xfId="55301"/>
    <cellStyle name="Обычный 5 52 2 3" xfId="25428"/>
    <cellStyle name="Обычный 5 52 2 3 2" xfId="55302"/>
    <cellStyle name="Обычный 5 52 2 4" xfId="55303"/>
    <cellStyle name="Обычный 5 52 3" xfId="25429"/>
    <cellStyle name="Обычный 5 52 3 2" xfId="25430"/>
    <cellStyle name="Обычный 5 52 3 2 2" xfId="25431"/>
    <cellStyle name="Обычный 5 52 3 2 2 2" xfId="55304"/>
    <cellStyle name="Обычный 5 52 3 2 3" xfId="55305"/>
    <cellStyle name="Обычный 5 52 3 3" xfId="25432"/>
    <cellStyle name="Обычный 5 52 3 3 2" xfId="55306"/>
    <cellStyle name="Обычный 5 52 3 4" xfId="55307"/>
    <cellStyle name="Обычный 5 52 4" xfId="25433"/>
    <cellStyle name="Обычный 5 52 4 2" xfId="25434"/>
    <cellStyle name="Обычный 5 52 4 2 2" xfId="25435"/>
    <cellStyle name="Обычный 5 52 4 2 2 2" xfId="55308"/>
    <cellStyle name="Обычный 5 52 4 2 3" xfId="55309"/>
    <cellStyle name="Обычный 5 52 4 3" xfId="25436"/>
    <cellStyle name="Обычный 5 52 4 3 2" xfId="55310"/>
    <cellStyle name="Обычный 5 52 4 4" xfId="55311"/>
    <cellStyle name="Обычный 5 52 5" xfId="25437"/>
    <cellStyle name="Обычный 5 52 5 2" xfId="25438"/>
    <cellStyle name="Обычный 5 52 5 2 2" xfId="55312"/>
    <cellStyle name="Обычный 5 52 5 3" xfId="55313"/>
    <cellStyle name="Обычный 5 52 6" xfId="25439"/>
    <cellStyle name="Обычный 5 52 6 2" xfId="55314"/>
    <cellStyle name="Обычный 5 52 7" xfId="25440"/>
    <cellStyle name="Обычный 5 52 7 2" xfId="55315"/>
    <cellStyle name="Обычный 5 52 8" xfId="55316"/>
    <cellStyle name="Обычный 5 53" xfId="25441"/>
    <cellStyle name="Обычный 5 53 2" xfId="25442"/>
    <cellStyle name="Обычный 5 53 2 2" xfId="25443"/>
    <cellStyle name="Обычный 5 53 2 2 2" xfId="25444"/>
    <cellStyle name="Обычный 5 53 2 2 2 2" xfId="55317"/>
    <cellStyle name="Обычный 5 53 2 2 3" xfId="55318"/>
    <cellStyle name="Обычный 5 53 2 3" xfId="25445"/>
    <cellStyle name="Обычный 5 53 2 3 2" xfId="55319"/>
    <cellStyle name="Обычный 5 53 2 4" xfId="55320"/>
    <cellStyle name="Обычный 5 53 3" xfId="25446"/>
    <cellStyle name="Обычный 5 53 3 2" xfId="25447"/>
    <cellStyle name="Обычный 5 53 3 2 2" xfId="25448"/>
    <cellStyle name="Обычный 5 53 3 2 2 2" xfId="55321"/>
    <cellStyle name="Обычный 5 53 3 2 3" xfId="55322"/>
    <cellStyle name="Обычный 5 53 3 3" xfId="25449"/>
    <cellStyle name="Обычный 5 53 3 3 2" xfId="55323"/>
    <cellStyle name="Обычный 5 53 3 4" xfId="55324"/>
    <cellStyle name="Обычный 5 53 4" xfId="25450"/>
    <cellStyle name="Обычный 5 53 4 2" xfId="25451"/>
    <cellStyle name="Обычный 5 53 4 2 2" xfId="25452"/>
    <cellStyle name="Обычный 5 53 4 2 2 2" xfId="55325"/>
    <cellStyle name="Обычный 5 53 4 2 3" xfId="55326"/>
    <cellStyle name="Обычный 5 53 4 3" xfId="25453"/>
    <cellStyle name="Обычный 5 53 4 3 2" xfId="55327"/>
    <cellStyle name="Обычный 5 53 4 4" xfId="55328"/>
    <cellStyle name="Обычный 5 53 5" xfId="25454"/>
    <cellStyle name="Обычный 5 53 5 2" xfId="25455"/>
    <cellStyle name="Обычный 5 53 5 2 2" xfId="55329"/>
    <cellStyle name="Обычный 5 53 5 3" xfId="55330"/>
    <cellStyle name="Обычный 5 53 6" xfId="25456"/>
    <cellStyle name="Обычный 5 53 6 2" xfId="55331"/>
    <cellStyle name="Обычный 5 53 7" xfId="25457"/>
    <cellStyle name="Обычный 5 53 7 2" xfId="55332"/>
    <cellStyle name="Обычный 5 53 8" xfId="55333"/>
    <cellStyle name="Обычный 5 54" xfId="25458"/>
    <cellStyle name="Обычный 5 54 2" xfId="25459"/>
    <cellStyle name="Обычный 5 54 2 2" xfId="25460"/>
    <cellStyle name="Обычный 5 54 2 2 2" xfId="25461"/>
    <cellStyle name="Обычный 5 54 2 2 2 2" xfId="55334"/>
    <cellStyle name="Обычный 5 54 2 2 3" xfId="55335"/>
    <cellStyle name="Обычный 5 54 2 3" xfId="25462"/>
    <cellStyle name="Обычный 5 54 2 3 2" xfId="55336"/>
    <cellStyle name="Обычный 5 54 2 4" xfId="55337"/>
    <cellStyle name="Обычный 5 54 3" xfId="25463"/>
    <cellStyle name="Обычный 5 54 3 2" xfId="25464"/>
    <cellStyle name="Обычный 5 54 3 2 2" xfId="25465"/>
    <cellStyle name="Обычный 5 54 3 2 2 2" xfId="55338"/>
    <cellStyle name="Обычный 5 54 3 2 3" xfId="55339"/>
    <cellStyle name="Обычный 5 54 3 3" xfId="25466"/>
    <cellStyle name="Обычный 5 54 3 3 2" xfId="55340"/>
    <cellStyle name="Обычный 5 54 3 4" xfId="55341"/>
    <cellStyle name="Обычный 5 54 4" xfId="25467"/>
    <cellStyle name="Обычный 5 54 4 2" xfId="25468"/>
    <cellStyle name="Обычный 5 54 4 2 2" xfId="25469"/>
    <cellStyle name="Обычный 5 54 4 2 2 2" xfId="55342"/>
    <cellStyle name="Обычный 5 54 4 2 3" xfId="55343"/>
    <cellStyle name="Обычный 5 54 4 3" xfId="25470"/>
    <cellStyle name="Обычный 5 54 4 3 2" xfId="55344"/>
    <cellStyle name="Обычный 5 54 4 4" xfId="55345"/>
    <cellStyle name="Обычный 5 54 5" xfId="25471"/>
    <cellStyle name="Обычный 5 54 5 2" xfId="25472"/>
    <cellStyle name="Обычный 5 54 5 2 2" xfId="55346"/>
    <cellStyle name="Обычный 5 54 5 3" xfId="55347"/>
    <cellStyle name="Обычный 5 54 6" xfId="25473"/>
    <cellStyle name="Обычный 5 54 6 2" xfId="55348"/>
    <cellStyle name="Обычный 5 54 7" xfId="25474"/>
    <cellStyle name="Обычный 5 54 7 2" xfId="55349"/>
    <cellStyle name="Обычный 5 54 8" xfId="55350"/>
    <cellStyle name="Обычный 5 55" xfId="25475"/>
    <cellStyle name="Обычный 5 55 2" xfId="25476"/>
    <cellStyle name="Обычный 5 55 2 2" xfId="25477"/>
    <cellStyle name="Обычный 5 55 2 2 2" xfId="25478"/>
    <cellStyle name="Обычный 5 55 2 2 2 2" xfId="55351"/>
    <cellStyle name="Обычный 5 55 2 2 3" xfId="55352"/>
    <cellStyle name="Обычный 5 55 2 3" xfId="25479"/>
    <cellStyle name="Обычный 5 55 2 3 2" xfId="55353"/>
    <cellStyle name="Обычный 5 55 2 4" xfId="55354"/>
    <cellStyle name="Обычный 5 55 3" xfId="25480"/>
    <cellStyle name="Обычный 5 55 3 2" xfId="25481"/>
    <cellStyle name="Обычный 5 55 3 2 2" xfId="25482"/>
    <cellStyle name="Обычный 5 55 3 2 2 2" xfId="55355"/>
    <cellStyle name="Обычный 5 55 3 2 3" xfId="55356"/>
    <cellStyle name="Обычный 5 55 3 3" xfId="25483"/>
    <cellStyle name="Обычный 5 55 3 3 2" xfId="55357"/>
    <cellStyle name="Обычный 5 55 3 4" xfId="55358"/>
    <cellStyle name="Обычный 5 55 4" xfId="25484"/>
    <cellStyle name="Обычный 5 55 4 2" xfId="25485"/>
    <cellStyle name="Обычный 5 55 4 2 2" xfId="25486"/>
    <cellStyle name="Обычный 5 55 4 2 2 2" xfId="55359"/>
    <cellStyle name="Обычный 5 55 4 2 3" xfId="55360"/>
    <cellStyle name="Обычный 5 55 4 3" xfId="25487"/>
    <cellStyle name="Обычный 5 55 4 3 2" xfId="55361"/>
    <cellStyle name="Обычный 5 55 4 4" xfId="55362"/>
    <cellStyle name="Обычный 5 55 5" xfId="25488"/>
    <cellStyle name="Обычный 5 55 5 2" xfId="25489"/>
    <cellStyle name="Обычный 5 55 5 2 2" xfId="55363"/>
    <cellStyle name="Обычный 5 55 5 3" xfId="55364"/>
    <cellStyle name="Обычный 5 55 6" xfId="25490"/>
    <cellStyle name="Обычный 5 55 6 2" xfId="55365"/>
    <cellStyle name="Обычный 5 55 7" xfId="25491"/>
    <cellStyle name="Обычный 5 55 7 2" xfId="55366"/>
    <cellStyle name="Обычный 5 55 8" xfId="55367"/>
    <cellStyle name="Обычный 5 56" xfId="25492"/>
    <cellStyle name="Обычный 5 56 2" xfId="25493"/>
    <cellStyle name="Обычный 5 56 2 2" xfId="25494"/>
    <cellStyle name="Обычный 5 56 2 2 2" xfId="25495"/>
    <cellStyle name="Обычный 5 56 2 2 2 2" xfId="55368"/>
    <cellStyle name="Обычный 5 56 2 2 3" xfId="55369"/>
    <cellStyle name="Обычный 5 56 2 3" xfId="25496"/>
    <cellStyle name="Обычный 5 56 2 3 2" xfId="55370"/>
    <cellStyle name="Обычный 5 56 2 4" xfId="55371"/>
    <cellStyle name="Обычный 5 56 3" xfId="25497"/>
    <cellStyle name="Обычный 5 56 3 2" xfId="25498"/>
    <cellStyle name="Обычный 5 56 3 2 2" xfId="25499"/>
    <cellStyle name="Обычный 5 56 3 2 2 2" xfId="55372"/>
    <cellStyle name="Обычный 5 56 3 2 3" xfId="55373"/>
    <cellStyle name="Обычный 5 56 3 3" xfId="25500"/>
    <cellStyle name="Обычный 5 56 3 3 2" xfId="55374"/>
    <cellStyle name="Обычный 5 56 3 4" xfId="55375"/>
    <cellStyle name="Обычный 5 56 4" xfId="25501"/>
    <cellStyle name="Обычный 5 56 4 2" xfId="25502"/>
    <cellStyle name="Обычный 5 56 4 2 2" xfId="25503"/>
    <cellStyle name="Обычный 5 56 4 2 2 2" xfId="55376"/>
    <cellStyle name="Обычный 5 56 4 2 3" xfId="55377"/>
    <cellStyle name="Обычный 5 56 4 3" xfId="25504"/>
    <cellStyle name="Обычный 5 56 4 3 2" xfId="55378"/>
    <cellStyle name="Обычный 5 56 4 4" xfId="55379"/>
    <cellStyle name="Обычный 5 56 5" xfId="25505"/>
    <cellStyle name="Обычный 5 56 5 2" xfId="25506"/>
    <cellStyle name="Обычный 5 56 5 2 2" xfId="55380"/>
    <cellStyle name="Обычный 5 56 5 3" xfId="55381"/>
    <cellStyle name="Обычный 5 56 6" xfId="25507"/>
    <cellStyle name="Обычный 5 56 6 2" xfId="55382"/>
    <cellStyle name="Обычный 5 56 7" xfId="25508"/>
    <cellStyle name="Обычный 5 56 7 2" xfId="55383"/>
    <cellStyle name="Обычный 5 56 8" xfId="55384"/>
    <cellStyle name="Обычный 5 57" xfId="25509"/>
    <cellStyle name="Обычный 5 57 2" xfId="25510"/>
    <cellStyle name="Обычный 5 57 2 2" xfId="25511"/>
    <cellStyle name="Обычный 5 57 2 2 2" xfId="25512"/>
    <cellStyle name="Обычный 5 57 2 2 2 2" xfId="55385"/>
    <cellStyle name="Обычный 5 57 2 2 3" xfId="55386"/>
    <cellStyle name="Обычный 5 57 2 3" xfId="25513"/>
    <cellStyle name="Обычный 5 57 2 3 2" xfId="55387"/>
    <cellStyle name="Обычный 5 57 2 4" xfId="55388"/>
    <cellStyle name="Обычный 5 57 3" xfId="25514"/>
    <cellStyle name="Обычный 5 57 3 2" xfId="25515"/>
    <cellStyle name="Обычный 5 57 3 2 2" xfId="25516"/>
    <cellStyle name="Обычный 5 57 3 2 2 2" xfId="55389"/>
    <cellStyle name="Обычный 5 57 3 2 3" xfId="55390"/>
    <cellStyle name="Обычный 5 57 3 3" xfId="25517"/>
    <cellStyle name="Обычный 5 57 3 3 2" xfId="55391"/>
    <cellStyle name="Обычный 5 57 3 4" xfId="55392"/>
    <cellStyle name="Обычный 5 57 4" xfId="25518"/>
    <cellStyle name="Обычный 5 57 4 2" xfId="25519"/>
    <cellStyle name="Обычный 5 57 4 2 2" xfId="25520"/>
    <cellStyle name="Обычный 5 57 4 2 2 2" xfId="55393"/>
    <cellStyle name="Обычный 5 57 4 2 3" xfId="55394"/>
    <cellStyle name="Обычный 5 57 4 3" xfId="25521"/>
    <cellStyle name="Обычный 5 57 4 3 2" xfId="55395"/>
    <cellStyle name="Обычный 5 57 4 4" xfId="55396"/>
    <cellStyle name="Обычный 5 57 5" xfId="25522"/>
    <cellStyle name="Обычный 5 57 5 2" xfId="25523"/>
    <cellStyle name="Обычный 5 57 5 2 2" xfId="55397"/>
    <cellStyle name="Обычный 5 57 5 3" xfId="55398"/>
    <cellStyle name="Обычный 5 57 6" xfId="25524"/>
    <cellStyle name="Обычный 5 57 6 2" xfId="55399"/>
    <cellStyle name="Обычный 5 57 7" xfId="25525"/>
    <cellStyle name="Обычный 5 57 7 2" xfId="55400"/>
    <cellStyle name="Обычный 5 57 8" xfId="55401"/>
    <cellStyle name="Обычный 5 58" xfId="25526"/>
    <cellStyle name="Обычный 5 58 2" xfId="25527"/>
    <cellStyle name="Обычный 5 58 2 2" xfId="25528"/>
    <cellStyle name="Обычный 5 58 2 2 2" xfId="25529"/>
    <cellStyle name="Обычный 5 58 2 2 2 2" xfId="55402"/>
    <cellStyle name="Обычный 5 58 2 2 3" xfId="55403"/>
    <cellStyle name="Обычный 5 58 2 3" xfId="25530"/>
    <cellStyle name="Обычный 5 58 2 3 2" xfId="55404"/>
    <cellStyle name="Обычный 5 58 2 4" xfId="55405"/>
    <cellStyle name="Обычный 5 58 3" xfId="25531"/>
    <cellStyle name="Обычный 5 58 3 2" xfId="25532"/>
    <cellStyle name="Обычный 5 58 3 2 2" xfId="25533"/>
    <cellStyle name="Обычный 5 58 3 2 2 2" xfId="55406"/>
    <cellStyle name="Обычный 5 58 3 2 3" xfId="55407"/>
    <cellStyle name="Обычный 5 58 3 3" xfId="25534"/>
    <cellStyle name="Обычный 5 58 3 3 2" xfId="55408"/>
    <cellStyle name="Обычный 5 58 3 4" xfId="55409"/>
    <cellStyle name="Обычный 5 58 4" xfId="25535"/>
    <cellStyle name="Обычный 5 58 4 2" xfId="25536"/>
    <cellStyle name="Обычный 5 58 4 2 2" xfId="25537"/>
    <cellStyle name="Обычный 5 58 4 2 2 2" xfId="55410"/>
    <cellStyle name="Обычный 5 58 4 2 3" xfId="55411"/>
    <cellStyle name="Обычный 5 58 4 3" xfId="25538"/>
    <cellStyle name="Обычный 5 58 4 3 2" xfId="55412"/>
    <cellStyle name="Обычный 5 58 4 4" xfId="55413"/>
    <cellStyle name="Обычный 5 58 5" xfId="25539"/>
    <cellStyle name="Обычный 5 58 5 2" xfId="25540"/>
    <cellStyle name="Обычный 5 58 5 2 2" xfId="55414"/>
    <cellStyle name="Обычный 5 58 5 3" xfId="55415"/>
    <cellStyle name="Обычный 5 58 6" xfId="25541"/>
    <cellStyle name="Обычный 5 58 6 2" xfId="55416"/>
    <cellStyle name="Обычный 5 58 7" xfId="25542"/>
    <cellStyle name="Обычный 5 58 7 2" xfId="55417"/>
    <cellStyle name="Обычный 5 58 8" xfId="55418"/>
    <cellStyle name="Обычный 5 59" xfId="25543"/>
    <cellStyle name="Обычный 5 59 2" xfId="25544"/>
    <cellStyle name="Обычный 5 59 2 2" xfId="25545"/>
    <cellStyle name="Обычный 5 59 2 2 2" xfId="25546"/>
    <cellStyle name="Обычный 5 59 2 2 2 2" xfId="55419"/>
    <cellStyle name="Обычный 5 59 2 2 3" xfId="55420"/>
    <cellStyle name="Обычный 5 59 2 3" xfId="25547"/>
    <cellStyle name="Обычный 5 59 2 3 2" xfId="55421"/>
    <cellStyle name="Обычный 5 59 2 4" xfId="55422"/>
    <cellStyle name="Обычный 5 59 3" xfId="25548"/>
    <cellStyle name="Обычный 5 59 3 2" xfId="25549"/>
    <cellStyle name="Обычный 5 59 3 2 2" xfId="25550"/>
    <cellStyle name="Обычный 5 59 3 2 2 2" xfId="55423"/>
    <cellStyle name="Обычный 5 59 3 2 3" xfId="55424"/>
    <cellStyle name="Обычный 5 59 3 3" xfId="25551"/>
    <cellStyle name="Обычный 5 59 3 3 2" xfId="55425"/>
    <cellStyle name="Обычный 5 59 3 4" xfId="55426"/>
    <cellStyle name="Обычный 5 59 4" xfId="25552"/>
    <cellStyle name="Обычный 5 59 4 2" xfId="25553"/>
    <cellStyle name="Обычный 5 59 4 2 2" xfId="25554"/>
    <cellStyle name="Обычный 5 59 4 2 2 2" xfId="55427"/>
    <cellStyle name="Обычный 5 59 4 2 3" xfId="55428"/>
    <cellStyle name="Обычный 5 59 4 3" xfId="25555"/>
    <cellStyle name="Обычный 5 59 4 3 2" xfId="55429"/>
    <cellStyle name="Обычный 5 59 4 4" xfId="55430"/>
    <cellStyle name="Обычный 5 59 5" xfId="25556"/>
    <cellStyle name="Обычный 5 59 5 2" xfId="25557"/>
    <cellStyle name="Обычный 5 59 5 2 2" xfId="55431"/>
    <cellStyle name="Обычный 5 59 5 3" xfId="55432"/>
    <cellStyle name="Обычный 5 59 6" xfId="25558"/>
    <cellStyle name="Обычный 5 59 6 2" xfId="55433"/>
    <cellStyle name="Обычный 5 59 7" xfId="25559"/>
    <cellStyle name="Обычный 5 59 7 2" xfId="55434"/>
    <cellStyle name="Обычный 5 59 8" xfId="55435"/>
    <cellStyle name="Обычный 5 6" xfId="25560"/>
    <cellStyle name="Обычный 5 6 10" xfId="25561"/>
    <cellStyle name="Обычный 5 6 10 2" xfId="25562"/>
    <cellStyle name="Обычный 5 6 10 2 2" xfId="25563"/>
    <cellStyle name="Обычный 5 6 10 2 2 2" xfId="25564"/>
    <cellStyle name="Обычный 5 6 10 2 2 2 2" xfId="55436"/>
    <cellStyle name="Обычный 5 6 10 2 2 3" xfId="55437"/>
    <cellStyle name="Обычный 5 6 10 2 3" xfId="25565"/>
    <cellStyle name="Обычный 5 6 10 2 3 2" xfId="55438"/>
    <cellStyle name="Обычный 5 6 10 2 4" xfId="55439"/>
    <cellStyle name="Обычный 5 6 10 3" xfId="25566"/>
    <cellStyle name="Обычный 5 6 10 3 2" xfId="25567"/>
    <cellStyle name="Обычный 5 6 10 3 2 2" xfId="25568"/>
    <cellStyle name="Обычный 5 6 10 3 2 2 2" xfId="55440"/>
    <cellStyle name="Обычный 5 6 10 3 2 3" xfId="55441"/>
    <cellStyle name="Обычный 5 6 10 3 3" xfId="25569"/>
    <cellStyle name="Обычный 5 6 10 3 3 2" xfId="55442"/>
    <cellStyle name="Обычный 5 6 10 3 4" xfId="55443"/>
    <cellStyle name="Обычный 5 6 10 4" xfId="25570"/>
    <cellStyle name="Обычный 5 6 10 4 2" xfId="25571"/>
    <cellStyle name="Обычный 5 6 10 4 2 2" xfId="25572"/>
    <cellStyle name="Обычный 5 6 10 4 2 2 2" xfId="55444"/>
    <cellStyle name="Обычный 5 6 10 4 2 3" xfId="55445"/>
    <cellStyle name="Обычный 5 6 10 4 3" xfId="25573"/>
    <cellStyle name="Обычный 5 6 10 4 3 2" xfId="55446"/>
    <cellStyle name="Обычный 5 6 10 4 4" xfId="55447"/>
    <cellStyle name="Обычный 5 6 10 5" xfId="25574"/>
    <cellStyle name="Обычный 5 6 10 5 2" xfId="25575"/>
    <cellStyle name="Обычный 5 6 10 5 2 2" xfId="55448"/>
    <cellStyle name="Обычный 5 6 10 5 3" xfId="55449"/>
    <cellStyle name="Обычный 5 6 10 6" xfId="25576"/>
    <cellStyle name="Обычный 5 6 10 6 2" xfId="55450"/>
    <cellStyle name="Обычный 5 6 10 7" xfId="25577"/>
    <cellStyle name="Обычный 5 6 10 7 2" xfId="55451"/>
    <cellStyle name="Обычный 5 6 10 8" xfId="55452"/>
    <cellStyle name="Обычный 5 6 11" xfId="25578"/>
    <cellStyle name="Обычный 5 6 11 2" xfId="25579"/>
    <cellStyle name="Обычный 5 6 11 2 2" xfId="25580"/>
    <cellStyle name="Обычный 5 6 11 2 2 2" xfId="25581"/>
    <cellStyle name="Обычный 5 6 11 2 2 2 2" xfId="55453"/>
    <cellStyle name="Обычный 5 6 11 2 2 3" xfId="55454"/>
    <cellStyle name="Обычный 5 6 11 2 3" xfId="25582"/>
    <cellStyle name="Обычный 5 6 11 2 3 2" xfId="55455"/>
    <cellStyle name="Обычный 5 6 11 2 4" xfId="55456"/>
    <cellStyle name="Обычный 5 6 11 3" xfId="25583"/>
    <cellStyle name="Обычный 5 6 11 3 2" xfId="25584"/>
    <cellStyle name="Обычный 5 6 11 3 2 2" xfId="25585"/>
    <cellStyle name="Обычный 5 6 11 3 2 2 2" xfId="55457"/>
    <cellStyle name="Обычный 5 6 11 3 2 3" xfId="55458"/>
    <cellStyle name="Обычный 5 6 11 3 3" xfId="25586"/>
    <cellStyle name="Обычный 5 6 11 3 3 2" xfId="55459"/>
    <cellStyle name="Обычный 5 6 11 3 4" xfId="55460"/>
    <cellStyle name="Обычный 5 6 11 4" xfId="25587"/>
    <cellStyle name="Обычный 5 6 11 4 2" xfId="25588"/>
    <cellStyle name="Обычный 5 6 11 4 2 2" xfId="25589"/>
    <cellStyle name="Обычный 5 6 11 4 2 2 2" xfId="55461"/>
    <cellStyle name="Обычный 5 6 11 4 2 3" xfId="55462"/>
    <cellStyle name="Обычный 5 6 11 4 3" xfId="25590"/>
    <cellStyle name="Обычный 5 6 11 4 3 2" xfId="55463"/>
    <cellStyle name="Обычный 5 6 11 4 4" xfId="55464"/>
    <cellStyle name="Обычный 5 6 11 5" xfId="25591"/>
    <cellStyle name="Обычный 5 6 11 5 2" xfId="25592"/>
    <cellStyle name="Обычный 5 6 11 5 2 2" xfId="55465"/>
    <cellStyle name="Обычный 5 6 11 5 3" xfId="55466"/>
    <cellStyle name="Обычный 5 6 11 6" xfId="25593"/>
    <cellStyle name="Обычный 5 6 11 6 2" xfId="55467"/>
    <cellStyle name="Обычный 5 6 11 7" xfId="25594"/>
    <cellStyle name="Обычный 5 6 11 7 2" xfId="55468"/>
    <cellStyle name="Обычный 5 6 11 8" xfId="55469"/>
    <cellStyle name="Обычный 5 6 12" xfId="25595"/>
    <cellStyle name="Обычный 5 6 12 2" xfId="25596"/>
    <cellStyle name="Обычный 5 6 12 2 2" xfId="25597"/>
    <cellStyle name="Обычный 5 6 12 2 2 2" xfId="25598"/>
    <cellStyle name="Обычный 5 6 12 2 2 2 2" xfId="55470"/>
    <cellStyle name="Обычный 5 6 12 2 2 3" xfId="55471"/>
    <cellStyle name="Обычный 5 6 12 2 3" xfId="25599"/>
    <cellStyle name="Обычный 5 6 12 2 3 2" xfId="55472"/>
    <cellStyle name="Обычный 5 6 12 2 4" xfId="55473"/>
    <cellStyle name="Обычный 5 6 12 3" xfId="25600"/>
    <cellStyle name="Обычный 5 6 12 3 2" xfId="25601"/>
    <cellStyle name="Обычный 5 6 12 3 2 2" xfId="25602"/>
    <cellStyle name="Обычный 5 6 12 3 2 2 2" xfId="55474"/>
    <cellStyle name="Обычный 5 6 12 3 2 3" xfId="55475"/>
    <cellStyle name="Обычный 5 6 12 3 3" xfId="25603"/>
    <cellStyle name="Обычный 5 6 12 3 3 2" xfId="55476"/>
    <cellStyle name="Обычный 5 6 12 3 4" xfId="55477"/>
    <cellStyle name="Обычный 5 6 12 4" xfId="25604"/>
    <cellStyle name="Обычный 5 6 12 4 2" xfId="25605"/>
    <cellStyle name="Обычный 5 6 12 4 2 2" xfId="25606"/>
    <cellStyle name="Обычный 5 6 12 4 2 2 2" xfId="55478"/>
    <cellStyle name="Обычный 5 6 12 4 2 3" xfId="55479"/>
    <cellStyle name="Обычный 5 6 12 4 3" xfId="25607"/>
    <cellStyle name="Обычный 5 6 12 4 3 2" xfId="55480"/>
    <cellStyle name="Обычный 5 6 12 4 4" xfId="55481"/>
    <cellStyle name="Обычный 5 6 12 5" xfId="25608"/>
    <cellStyle name="Обычный 5 6 12 5 2" xfId="25609"/>
    <cellStyle name="Обычный 5 6 12 5 2 2" xfId="55482"/>
    <cellStyle name="Обычный 5 6 12 5 3" xfId="55483"/>
    <cellStyle name="Обычный 5 6 12 6" xfId="25610"/>
    <cellStyle name="Обычный 5 6 12 6 2" xfId="55484"/>
    <cellStyle name="Обычный 5 6 12 7" xfId="25611"/>
    <cellStyle name="Обычный 5 6 12 7 2" xfId="55485"/>
    <cellStyle name="Обычный 5 6 12 8" xfId="55486"/>
    <cellStyle name="Обычный 5 6 13" xfId="25612"/>
    <cellStyle name="Обычный 5 6 13 2" xfId="25613"/>
    <cellStyle name="Обычный 5 6 13 2 2" xfId="25614"/>
    <cellStyle name="Обычный 5 6 13 2 2 2" xfId="25615"/>
    <cellStyle name="Обычный 5 6 13 2 2 2 2" xfId="55487"/>
    <cellStyle name="Обычный 5 6 13 2 2 3" xfId="55488"/>
    <cellStyle name="Обычный 5 6 13 2 3" xfId="25616"/>
    <cellStyle name="Обычный 5 6 13 2 3 2" xfId="55489"/>
    <cellStyle name="Обычный 5 6 13 2 4" xfId="55490"/>
    <cellStyle name="Обычный 5 6 13 3" xfId="25617"/>
    <cellStyle name="Обычный 5 6 13 3 2" xfId="25618"/>
    <cellStyle name="Обычный 5 6 13 3 2 2" xfId="25619"/>
    <cellStyle name="Обычный 5 6 13 3 2 2 2" xfId="55491"/>
    <cellStyle name="Обычный 5 6 13 3 2 3" xfId="55492"/>
    <cellStyle name="Обычный 5 6 13 3 3" xfId="25620"/>
    <cellStyle name="Обычный 5 6 13 3 3 2" xfId="55493"/>
    <cellStyle name="Обычный 5 6 13 3 4" xfId="55494"/>
    <cellStyle name="Обычный 5 6 13 4" xfId="25621"/>
    <cellStyle name="Обычный 5 6 13 4 2" xfId="25622"/>
    <cellStyle name="Обычный 5 6 13 4 2 2" xfId="25623"/>
    <cellStyle name="Обычный 5 6 13 4 2 2 2" xfId="55495"/>
    <cellStyle name="Обычный 5 6 13 4 2 3" xfId="55496"/>
    <cellStyle name="Обычный 5 6 13 4 3" xfId="25624"/>
    <cellStyle name="Обычный 5 6 13 4 3 2" xfId="55497"/>
    <cellStyle name="Обычный 5 6 13 4 4" xfId="55498"/>
    <cellStyle name="Обычный 5 6 13 5" xfId="25625"/>
    <cellStyle name="Обычный 5 6 13 5 2" xfId="25626"/>
    <cellStyle name="Обычный 5 6 13 5 2 2" xfId="55499"/>
    <cellStyle name="Обычный 5 6 13 5 3" xfId="55500"/>
    <cellStyle name="Обычный 5 6 13 6" xfId="25627"/>
    <cellStyle name="Обычный 5 6 13 6 2" xfId="55501"/>
    <cellStyle name="Обычный 5 6 13 7" xfId="25628"/>
    <cellStyle name="Обычный 5 6 13 7 2" xfId="55502"/>
    <cellStyle name="Обычный 5 6 13 8" xfId="55503"/>
    <cellStyle name="Обычный 5 6 14" xfId="25629"/>
    <cellStyle name="Обычный 5 6 14 2" xfId="25630"/>
    <cellStyle name="Обычный 5 6 14 2 2" xfId="25631"/>
    <cellStyle name="Обычный 5 6 14 2 2 2" xfId="25632"/>
    <cellStyle name="Обычный 5 6 14 2 2 2 2" xfId="55504"/>
    <cellStyle name="Обычный 5 6 14 2 2 3" xfId="55505"/>
    <cellStyle name="Обычный 5 6 14 2 3" xfId="25633"/>
    <cellStyle name="Обычный 5 6 14 2 3 2" xfId="55506"/>
    <cellStyle name="Обычный 5 6 14 2 4" xfId="55507"/>
    <cellStyle name="Обычный 5 6 14 3" xfId="25634"/>
    <cellStyle name="Обычный 5 6 14 3 2" xfId="25635"/>
    <cellStyle name="Обычный 5 6 14 3 2 2" xfId="25636"/>
    <cellStyle name="Обычный 5 6 14 3 2 2 2" xfId="55508"/>
    <cellStyle name="Обычный 5 6 14 3 2 3" xfId="55509"/>
    <cellStyle name="Обычный 5 6 14 3 3" xfId="25637"/>
    <cellStyle name="Обычный 5 6 14 3 3 2" xfId="55510"/>
    <cellStyle name="Обычный 5 6 14 3 4" xfId="55511"/>
    <cellStyle name="Обычный 5 6 14 4" xfId="25638"/>
    <cellStyle name="Обычный 5 6 14 4 2" xfId="25639"/>
    <cellStyle name="Обычный 5 6 14 4 2 2" xfId="25640"/>
    <cellStyle name="Обычный 5 6 14 4 2 2 2" xfId="55512"/>
    <cellStyle name="Обычный 5 6 14 4 2 3" xfId="55513"/>
    <cellStyle name="Обычный 5 6 14 4 3" xfId="25641"/>
    <cellStyle name="Обычный 5 6 14 4 3 2" xfId="55514"/>
    <cellStyle name="Обычный 5 6 14 4 4" xfId="55515"/>
    <cellStyle name="Обычный 5 6 14 5" xfId="25642"/>
    <cellStyle name="Обычный 5 6 14 5 2" xfId="25643"/>
    <cellStyle name="Обычный 5 6 14 5 2 2" xfId="55516"/>
    <cellStyle name="Обычный 5 6 14 5 3" xfId="55517"/>
    <cellStyle name="Обычный 5 6 14 6" xfId="25644"/>
    <cellStyle name="Обычный 5 6 14 6 2" xfId="55518"/>
    <cellStyle name="Обычный 5 6 14 7" xfId="25645"/>
    <cellStyle name="Обычный 5 6 14 7 2" xfId="55519"/>
    <cellStyle name="Обычный 5 6 14 8" xfId="55520"/>
    <cellStyle name="Обычный 5 6 15" xfId="25646"/>
    <cellStyle name="Обычный 5 6 15 2" xfId="25647"/>
    <cellStyle name="Обычный 5 6 15 2 2" xfId="25648"/>
    <cellStyle name="Обычный 5 6 15 2 2 2" xfId="25649"/>
    <cellStyle name="Обычный 5 6 15 2 2 2 2" xfId="55521"/>
    <cellStyle name="Обычный 5 6 15 2 2 3" xfId="55522"/>
    <cellStyle name="Обычный 5 6 15 2 3" xfId="25650"/>
    <cellStyle name="Обычный 5 6 15 2 3 2" xfId="55523"/>
    <cellStyle name="Обычный 5 6 15 2 4" xfId="55524"/>
    <cellStyle name="Обычный 5 6 15 3" xfId="25651"/>
    <cellStyle name="Обычный 5 6 15 3 2" xfId="25652"/>
    <cellStyle name="Обычный 5 6 15 3 2 2" xfId="25653"/>
    <cellStyle name="Обычный 5 6 15 3 2 2 2" xfId="55525"/>
    <cellStyle name="Обычный 5 6 15 3 2 3" xfId="55526"/>
    <cellStyle name="Обычный 5 6 15 3 3" xfId="25654"/>
    <cellStyle name="Обычный 5 6 15 3 3 2" xfId="55527"/>
    <cellStyle name="Обычный 5 6 15 3 4" xfId="55528"/>
    <cellStyle name="Обычный 5 6 15 4" xfId="25655"/>
    <cellStyle name="Обычный 5 6 15 4 2" xfId="25656"/>
    <cellStyle name="Обычный 5 6 15 4 2 2" xfId="25657"/>
    <cellStyle name="Обычный 5 6 15 4 2 2 2" xfId="55529"/>
    <cellStyle name="Обычный 5 6 15 4 2 3" xfId="55530"/>
    <cellStyle name="Обычный 5 6 15 4 3" xfId="25658"/>
    <cellStyle name="Обычный 5 6 15 4 3 2" xfId="55531"/>
    <cellStyle name="Обычный 5 6 15 4 4" xfId="55532"/>
    <cellStyle name="Обычный 5 6 15 5" xfId="25659"/>
    <cellStyle name="Обычный 5 6 15 5 2" xfId="25660"/>
    <cellStyle name="Обычный 5 6 15 5 2 2" xfId="55533"/>
    <cellStyle name="Обычный 5 6 15 5 3" xfId="55534"/>
    <cellStyle name="Обычный 5 6 15 6" xfId="25661"/>
    <cellStyle name="Обычный 5 6 15 6 2" xfId="55535"/>
    <cellStyle name="Обычный 5 6 15 7" xfId="25662"/>
    <cellStyle name="Обычный 5 6 15 7 2" xfId="55536"/>
    <cellStyle name="Обычный 5 6 15 8" xfId="55537"/>
    <cellStyle name="Обычный 5 6 16" xfId="25663"/>
    <cellStyle name="Обычный 5 6 16 2" xfId="25664"/>
    <cellStyle name="Обычный 5 6 16 2 2" xfId="25665"/>
    <cellStyle name="Обычный 5 6 16 2 2 2" xfId="25666"/>
    <cellStyle name="Обычный 5 6 16 2 2 2 2" xfId="55538"/>
    <cellStyle name="Обычный 5 6 16 2 2 3" xfId="55539"/>
    <cellStyle name="Обычный 5 6 16 2 3" xfId="25667"/>
    <cellStyle name="Обычный 5 6 16 2 3 2" xfId="55540"/>
    <cellStyle name="Обычный 5 6 16 2 4" xfId="55541"/>
    <cellStyle name="Обычный 5 6 16 3" xfId="25668"/>
    <cellStyle name="Обычный 5 6 16 3 2" xfId="25669"/>
    <cellStyle name="Обычный 5 6 16 3 2 2" xfId="25670"/>
    <cellStyle name="Обычный 5 6 16 3 2 2 2" xfId="55542"/>
    <cellStyle name="Обычный 5 6 16 3 2 3" xfId="55543"/>
    <cellStyle name="Обычный 5 6 16 3 3" xfId="25671"/>
    <cellStyle name="Обычный 5 6 16 3 3 2" xfId="55544"/>
    <cellStyle name="Обычный 5 6 16 3 4" xfId="55545"/>
    <cellStyle name="Обычный 5 6 16 4" xfId="25672"/>
    <cellStyle name="Обычный 5 6 16 4 2" xfId="25673"/>
    <cellStyle name="Обычный 5 6 16 4 2 2" xfId="25674"/>
    <cellStyle name="Обычный 5 6 16 4 2 2 2" xfId="55546"/>
    <cellStyle name="Обычный 5 6 16 4 2 3" xfId="55547"/>
    <cellStyle name="Обычный 5 6 16 4 3" xfId="25675"/>
    <cellStyle name="Обычный 5 6 16 4 3 2" xfId="55548"/>
    <cellStyle name="Обычный 5 6 16 4 4" xfId="55549"/>
    <cellStyle name="Обычный 5 6 16 5" xfId="25676"/>
    <cellStyle name="Обычный 5 6 16 5 2" xfId="25677"/>
    <cellStyle name="Обычный 5 6 16 5 2 2" xfId="55550"/>
    <cellStyle name="Обычный 5 6 16 5 3" xfId="55551"/>
    <cellStyle name="Обычный 5 6 16 6" xfId="25678"/>
    <cellStyle name="Обычный 5 6 16 6 2" xfId="55552"/>
    <cellStyle name="Обычный 5 6 16 7" xfId="25679"/>
    <cellStyle name="Обычный 5 6 16 7 2" xfId="55553"/>
    <cellStyle name="Обычный 5 6 16 8" xfId="55554"/>
    <cellStyle name="Обычный 5 6 17" xfId="25680"/>
    <cellStyle name="Обычный 5 6 17 2" xfId="25681"/>
    <cellStyle name="Обычный 5 6 17 2 2" xfId="25682"/>
    <cellStyle name="Обычный 5 6 17 2 2 2" xfId="25683"/>
    <cellStyle name="Обычный 5 6 17 2 2 2 2" xfId="55555"/>
    <cellStyle name="Обычный 5 6 17 2 2 3" xfId="55556"/>
    <cellStyle name="Обычный 5 6 17 2 3" xfId="25684"/>
    <cellStyle name="Обычный 5 6 17 2 3 2" xfId="55557"/>
    <cellStyle name="Обычный 5 6 17 2 4" xfId="55558"/>
    <cellStyle name="Обычный 5 6 17 3" xfId="25685"/>
    <cellStyle name="Обычный 5 6 17 3 2" xfId="25686"/>
    <cellStyle name="Обычный 5 6 17 3 2 2" xfId="25687"/>
    <cellStyle name="Обычный 5 6 17 3 2 2 2" xfId="55559"/>
    <cellStyle name="Обычный 5 6 17 3 2 3" xfId="55560"/>
    <cellStyle name="Обычный 5 6 17 3 3" xfId="25688"/>
    <cellStyle name="Обычный 5 6 17 3 3 2" xfId="55561"/>
    <cellStyle name="Обычный 5 6 17 3 4" xfId="55562"/>
    <cellStyle name="Обычный 5 6 17 4" xfId="25689"/>
    <cellStyle name="Обычный 5 6 17 4 2" xfId="25690"/>
    <cellStyle name="Обычный 5 6 17 4 2 2" xfId="25691"/>
    <cellStyle name="Обычный 5 6 17 4 2 2 2" xfId="55563"/>
    <cellStyle name="Обычный 5 6 17 4 2 3" xfId="55564"/>
    <cellStyle name="Обычный 5 6 17 4 3" xfId="25692"/>
    <cellStyle name="Обычный 5 6 17 4 3 2" xfId="55565"/>
    <cellStyle name="Обычный 5 6 17 4 4" xfId="55566"/>
    <cellStyle name="Обычный 5 6 17 5" xfId="25693"/>
    <cellStyle name="Обычный 5 6 17 5 2" xfId="25694"/>
    <cellStyle name="Обычный 5 6 17 5 2 2" xfId="55567"/>
    <cellStyle name="Обычный 5 6 17 5 3" xfId="55568"/>
    <cellStyle name="Обычный 5 6 17 6" xfId="25695"/>
    <cellStyle name="Обычный 5 6 17 6 2" xfId="55569"/>
    <cellStyle name="Обычный 5 6 17 7" xfId="25696"/>
    <cellStyle name="Обычный 5 6 17 7 2" xfId="55570"/>
    <cellStyle name="Обычный 5 6 17 8" xfId="55571"/>
    <cellStyle name="Обычный 5 6 18" xfId="25697"/>
    <cellStyle name="Обычный 5 6 18 2" xfId="25698"/>
    <cellStyle name="Обычный 5 6 18 2 2" xfId="25699"/>
    <cellStyle name="Обычный 5 6 18 2 2 2" xfId="25700"/>
    <cellStyle name="Обычный 5 6 18 2 2 2 2" xfId="55572"/>
    <cellStyle name="Обычный 5 6 18 2 2 3" xfId="55573"/>
    <cellStyle name="Обычный 5 6 18 2 3" xfId="25701"/>
    <cellStyle name="Обычный 5 6 18 2 3 2" xfId="55574"/>
    <cellStyle name="Обычный 5 6 18 2 4" xfId="55575"/>
    <cellStyle name="Обычный 5 6 18 3" xfId="25702"/>
    <cellStyle name="Обычный 5 6 18 3 2" xfId="25703"/>
    <cellStyle name="Обычный 5 6 18 3 2 2" xfId="25704"/>
    <cellStyle name="Обычный 5 6 18 3 2 2 2" xfId="55576"/>
    <cellStyle name="Обычный 5 6 18 3 2 3" xfId="55577"/>
    <cellStyle name="Обычный 5 6 18 3 3" xfId="25705"/>
    <cellStyle name="Обычный 5 6 18 3 3 2" xfId="55578"/>
    <cellStyle name="Обычный 5 6 18 3 4" xfId="55579"/>
    <cellStyle name="Обычный 5 6 18 4" xfId="25706"/>
    <cellStyle name="Обычный 5 6 18 4 2" xfId="25707"/>
    <cellStyle name="Обычный 5 6 18 4 2 2" xfId="25708"/>
    <cellStyle name="Обычный 5 6 18 4 2 2 2" xfId="55580"/>
    <cellStyle name="Обычный 5 6 18 4 2 3" xfId="55581"/>
    <cellStyle name="Обычный 5 6 18 4 3" xfId="25709"/>
    <cellStyle name="Обычный 5 6 18 4 3 2" xfId="55582"/>
    <cellStyle name="Обычный 5 6 18 4 4" xfId="55583"/>
    <cellStyle name="Обычный 5 6 18 5" xfId="25710"/>
    <cellStyle name="Обычный 5 6 18 5 2" xfId="25711"/>
    <cellStyle name="Обычный 5 6 18 5 2 2" xfId="55584"/>
    <cellStyle name="Обычный 5 6 18 5 3" xfId="55585"/>
    <cellStyle name="Обычный 5 6 18 6" xfId="25712"/>
    <cellStyle name="Обычный 5 6 18 6 2" xfId="55586"/>
    <cellStyle name="Обычный 5 6 18 7" xfId="25713"/>
    <cellStyle name="Обычный 5 6 18 7 2" xfId="55587"/>
    <cellStyle name="Обычный 5 6 18 8" xfId="55588"/>
    <cellStyle name="Обычный 5 6 19" xfId="25714"/>
    <cellStyle name="Обычный 5 6 19 2" xfId="25715"/>
    <cellStyle name="Обычный 5 6 19 2 2" xfId="25716"/>
    <cellStyle name="Обычный 5 6 19 2 2 2" xfId="25717"/>
    <cellStyle name="Обычный 5 6 19 2 2 2 2" xfId="55589"/>
    <cellStyle name="Обычный 5 6 19 2 2 3" xfId="55590"/>
    <cellStyle name="Обычный 5 6 19 2 3" xfId="25718"/>
    <cellStyle name="Обычный 5 6 19 2 3 2" xfId="55591"/>
    <cellStyle name="Обычный 5 6 19 2 4" xfId="55592"/>
    <cellStyle name="Обычный 5 6 19 3" xfId="25719"/>
    <cellStyle name="Обычный 5 6 19 3 2" xfId="25720"/>
    <cellStyle name="Обычный 5 6 19 3 2 2" xfId="25721"/>
    <cellStyle name="Обычный 5 6 19 3 2 2 2" xfId="55593"/>
    <cellStyle name="Обычный 5 6 19 3 2 3" xfId="55594"/>
    <cellStyle name="Обычный 5 6 19 3 3" xfId="25722"/>
    <cellStyle name="Обычный 5 6 19 3 3 2" xfId="55595"/>
    <cellStyle name="Обычный 5 6 19 3 4" xfId="55596"/>
    <cellStyle name="Обычный 5 6 19 4" xfId="25723"/>
    <cellStyle name="Обычный 5 6 19 4 2" xfId="25724"/>
    <cellStyle name="Обычный 5 6 19 4 2 2" xfId="25725"/>
    <cellStyle name="Обычный 5 6 19 4 2 2 2" xfId="55597"/>
    <cellStyle name="Обычный 5 6 19 4 2 3" xfId="55598"/>
    <cellStyle name="Обычный 5 6 19 4 3" xfId="25726"/>
    <cellStyle name="Обычный 5 6 19 4 3 2" xfId="55599"/>
    <cellStyle name="Обычный 5 6 19 4 4" xfId="55600"/>
    <cellStyle name="Обычный 5 6 19 5" xfId="25727"/>
    <cellStyle name="Обычный 5 6 19 5 2" xfId="25728"/>
    <cellStyle name="Обычный 5 6 19 5 2 2" xfId="55601"/>
    <cellStyle name="Обычный 5 6 19 5 3" xfId="55602"/>
    <cellStyle name="Обычный 5 6 19 6" xfId="25729"/>
    <cellStyle name="Обычный 5 6 19 6 2" xfId="55603"/>
    <cellStyle name="Обычный 5 6 19 7" xfId="25730"/>
    <cellStyle name="Обычный 5 6 19 7 2" xfId="55604"/>
    <cellStyle name="Обычный 5 6 19 8" xfId="55605"/>
    <cellStyle name="Обычный 5 6 2" xfId="25731"/>
    <cellStyle name="Обычный 5 6 2 2" xfId="25732"/>
    <cellStyle name="Обычный 5 6 2 2 2" xfId="25733"/>
    <cellStyle name="Обычный 5 6 2 2 2 2" xfId="25734"/>
    <cellStyle name="Обычный 5 6 2 2 2 2 2" xfId="55606"/>
    <cellStyle name="Обычный 5 6 2 2 2 3" xfId="55607"/>
    <cellStyle name="Обычный 5 6 2 2 3" xfId="25735"/>
    <cellStyle name="Обычный 5 6 2 2 3 2" xfId="55608"/>
    <cellStyle name="Обычный 5 6 2 2 4" xfId="55609"/>
    <cellStyle name="Обычный 5 6 2 3" xfId="25736"/>
    <cellStyle name="Обычный 5 6 2 3 2" xfId="25737"/>
    <cellStyle name="Обычный 5 6 2 3 2 2" xfId="25738"/>
    <cellStyle name="Обычный 5 6 2 3 2 2 2" xfId="55610"/>
    <cellStyle name="Обычный 5 6 2 3 2 3" xfId="55611"/>
    <cellStyle name="Обычный 5 6 2 3 3" xfId="25739"/>
    <cellStyle name="Обычный 5 6 2 3 3 2" xfId="55612"/>
    <cellStyle name="Обычный 5 6 2 3 4" xfId="55613"/>
    <cellStyle name="Обычный 5 6 2 4" xfId="25740"/>
    <cellStyle name="Обычный 5 6 2 4 2" xfId="25741"/>
    <cellStyle name="Обычный 5 6 2 4 2 2" xfId="25742"/>
    <cellStyle name="Обычный 5 6 2 4 2 2 2" xfId="55614"/>
    <cellStyle name="Обычный 5 6 2 4 2 3" xfId="55615"/>
    <cellStyle name="Обычный 5 6 2 4 3" xfId="25743"/>
    <cellStyle name="Обычный 5 6 2 4 3 2" xfId="55616"/>
    <cellStyle name="Обычный 5 6 2 4 4" xfId="55617"/>
    <cellStyle name="Обычный 5 6 2 5" xfId="25744"/>
    <cellStyle name="Обычный 5 6 2 5 2" xfId="25745"/>
    <cellStyle name="Обычный 5 6 2 5 2 2" xfId="55618"/>
    <cellStyle name="Обычный 5 6 2 5 3" xfId="55619"/>
    <cellStyle name="Обычный 5 6 2 6" xfId="25746"/>
    <cellStyle name="Обычный 5 6 2 6 2" xfId="55620"/>
    <cellStyle name="Обычный 5 6 2 7" xfId="25747"/>
    <cellStyle name="Обычный 5 6 2 7 2" xfId="55621"/>
    <cellStyle name="Обычный 5 6 2 8" xfId="55622"/>
    <cellStyle name="Обычный 5 6 20" xfId="25748"/>
    <cellStyle name="Обычный 5 6 20 2" xfId="25749"/>
    <cellStyle name="Обычный 5 6 20 2 2" xfId="25750"/>
    <cellStyle name="Обычный 5 6 20 2 2 2" xfId="25751"/>
    <cellStyle name="Обычный 5 6 20 2 2 2 2" xfId="55623"/>
    <cellStyle name="Обычный 5 6 20 2 2 3" xfId="55624"/>
    <cellStyle name="Обычный 5 6 20 2 3" xfId="25752"/>
    <cellStyle name="Обычный 5 6 20 2 3 2" xfId="55625"/>
    <cellStyle name="Обычный 5 6 20 2 4" xfId="55626"/>
    <cellStyle name="Обычный 5 6 20 3" xfId="25753"/>
    <cellStyle name="Обычный 5 6 20 3 2" xfId="25754"/>
    <cellStyle name="Обычный 5 6 20 3 2 2" xfId="25755"/>
    <cellStyle name="Обычный 5 6 20 3 2 2 2" xfId="55627"/>
    <cellStyle name="Обычный 5 6 20 3 2 3" xfId="55628"/>
    <cellStyle name="Обычный 5 6 20 3 3" xfId="25756"/>
    <cellStyle name="Обычный 5 6 20 3 3 2" xfId="55629"/>
    <cellStyle name="Обычный 5 6 20 3 4" xfId="55630"/>
    <cellStyle name="Обычный 5 6 20 4" xfId="25757"/>
    <cellStyle name="Обычный 5 6 20 4 2" xfId="25758"/>
    <cellStyle name="Обычный 5 6 20 4 2 2" xfId="25759"/>
    <cellStyle name="Обычный 5 6 20 4 2 2 2" xfId="55631"/>
    <cellStyle name="Обычный 5 6 20 4 2 3" xfId="55632"/>
    <cellStyle name="Обычный 5 6 20 4 3" xfId="25760"/>
    <cellStyle name="Обычный 5 6 20 4 3 2" xfId="55633"/>
    <cellStyle name="Обычный 5 6 20 4 4" xfId="55634"/>
    <cellStyle name="Обычный 5 6 20 5" xfId="25761"/>
    <cellStyle name="Обычный 5 6 20 5 2" xfId="25762"/>
    <cellStyle name="Обычный 5 6 20 5 2 2" xfId="55635"/>
    <cellStyle name="Обычный 5 6 20 5 3" xfId="55636"/>
    <cellStyle name="Обычный 5 6 20 6" xfId="25763"/>
    <cellStyle name="Обычный 5 6 20 6 2" xfId="55637"/>
    <cellStyle name="Обычный 5 6 20 7" xfId="25764"/>
    <cellStyle name="Обычный 5 6 20 7 2" xfId="55638"/>
    <cellStyle name="Обычный 5 6 20 8" xfId="55639"/>
    <cellStyle name="Обычный 5 6 21" xfId="25765"/>
    <cellStyle name="Обычный 5 6 21 2" xfId="25766"/>
    <cellStyle name="Обычный 5 6 21 2 2" xfId="25767"/>
    <cellStyle name="Обычный 5 6 21 2 2 2" xfId="25768"/>
    <cellStyle name="Обычный 5 6 21 2 2 2 2" xfId="55640"/>
    <cellStyle name="Обычный 5 6 21 2 2 3" xfId="55641"/>
    <cellStyle name="Обычный 5 6 21 2 3" xfId="25769"/>
    <cellStyle name="Обычный 5 6 21 2 3 2" xfId="55642"/>
    <cellStyle name="Обычный 5 6 21 2 4" xfId="55643"/>
    <cellStyle name="Обычный 5 6 21 3" xfId="25770"/>
    <cellStyle name="Обычный 5 6 21 3 2" xfId="25771"/>
    <cellStyle name="Обычный 5 6 21 3 2 2" xfId="25772"/>
    <cellStyle name="Обычный 5 6 21 3 2 2 2" xfId="55644"/>
    <cellStyle name="Обычный 5 6 21 3 2 3" xfId="55645"/>
    <cellStyle name="Обычный 5 6 21 3 3" xfId="25773"/>
    <cellStyle name="Обычный 5 6 21 3 3 2" xfId="55646"/>
    <cellStyle name="Обычный 5 6 21 3 4" xfId="55647"/>
    <cellStyle name="Обычный 5 6 21 4" xfId="25774"/>
    <cellStyle name="Обычный 5 6 21 4 2" xfId="25775"/>
    <cellStyle name="Обычный 5 6 21 4 2 2" xfId="25776"/>
    <cellStyle name="Обычный 5 6 21 4 2 2 2" xfId="55648"/>
    <cellStyle name="Обычный 5 6 21 4 2 3" xfId="55649"/>
    <cellStyle name="Обычный 5 6 21 4 3" xfId="25777"/>
    <cellStyle name="Обычный 5 6 21 4 3 2" xfId="55650"/>
    <cellStyle name="Обычный 5 6 21 4 4" xfId="55651"/>
    <cellStyle name="Обычный 5 6 21 5" xfId="25778"/>
    <cellStyle name="Обычный 5 6 21 5 2" xfId="25779"/>
    <cellStyle name="Обычный 5 6 21 5 2 2" xfId="55652"/>
    <cellStyle name="Обычный 5 6 21 5 3" xfId="55653"/>
    <cellStyle name="Обычный 5 6 21 6" xfId="25780"/>
    <cellStyle name="Обычный 5 6 21 6 2" xfId="55654"/>
    <cellStyle name="Обычный 5 6 21 7" xfId="25781"/>
    <cellStyle name="Обычный 5 6 21 7 2" xfId="55655"/>
    <cellStyle name="Обычный 5 6 21 8" xfId="55656"/>
    <cellStyle name="Обычный 5 6 22" xfId="25782"/>
    <cellStyle name="Обычный 5 6 22 2" xfId="25783"/>
    <cellStyle name="Обычный 5 6 22 2 2" xfId="25784"/>
    <cellStyle name="Обычный 5 6 22 2 2 2" xfId="25785"/>
    <cellStyle name="Обычный 5 6 22 2 2 2 2" xfId="55657"/>
    <cellStyle name="Обычный 5 6 22 2 2 3" xfId="55658"/>
    <cellStyle name="Обычный 5 6 22 2 3" xfId="25786"/>
    <cellStyle name="Обычный 5 6 22 2 3 2" xfId="55659"/>
    <cellStyle name="Обычный 5 6 22 2 4" xfId="55660"/>
    <cellStyle name="Обычный 5 6 22 3" xfId="25787"/>
    <cellStyle name="Обычный 5 6 22 3 2" xfId="25788"/>
    <cellStyle name="Обычный 5 6 22 3 2 2" xfId="25789"/>
    <cellStyle name="Обычный 5 6 22 3 2 2 2" xfId="55661"/>
    <cellStyle name="Обычный 5 6 22 3 2 3" xfId="55662"/>
    <cellStyle name="Обычный 5 6 22 3 3" xfId="25790"/>
    <cellStyle name="Обычный 5 6 22 3 3 2" xfId="55663"/>
    <cellStyle name="Обычный 5 6 22 3 4" xfId="55664"/>
    <cellStyle name="Обычный 5 6 22 4" xfId="25791"/>
    <cellStyle name="Обычный 5 6 22 4 2" xfId="25792"/>
    <cellStyle name="Обычный 5 6 22 4 2 2" xfId="25793"/>
    <cellStyle name="Обычный 5 6 22 4 2 2 2" xfId="55665"/>
    <cellStyle name="Обычный 5 6 22 4 2 3" xfId="55666"/>
    <cellStyle name="Обычный 5 6 22 4 3" xfId="25794"/>
    <cellStyle name="Обычный 5 6 22 4 3 2" xfId="55667"/>
    <cellStyle name="Обычный 5 6 22 4 4" xfId="55668"/>
    <cellStyle name="Обычный 5 6 22 5" xfId="25795"/>
    <cellStyle name="Обычный 5 6 22 5 2" xfId="25796"/>
    <cellStyle name="Обычный 5 6 22 5 2 2" xfId="55669"/>
    <cellStyle name="Обычный 5 6 22 5 3" xfId="55670"/>
    <cellStyle name="Обычный 5 6 22 6" xfId="25797"/>
    <cellStyle name="Обычный 5 6 22 6 2" xfId="55671"/>
    <cellStyle name="Обычный 5 6 22 7" xfId="25798"/>
    <cellStyle name="Обычный 5 6 22 7 2" xfId="55672"/>
    <cellStyle name="Обычный 5 6 22 8" xfId="55673"/>
    <cellStyle name="Обычный 5 6 23" xfId="25799"/>
    <cellStyle name="Обычный 5 6 23 2" xfId="25800"/>
    <cellStyle name="Обычный 5 6 23 2 2" xfId="25801"/>
    <cellStyle name="Обычный 5 6 23 2 2 2" xfId="25802"/>
    <cellStyle name="Обычный 5 6 23 2 2 2 2" xfId="55674"/>
    <cellStyle name="Обычный 5 6 23 2 2 3" xfId="55675"/>
    <cellStyle name="Обычный 5 6 23 2 3" xfId="25803"/>
    <cellStyle name="Обычный 5 6 23 2 3 2" xfId="55676"/>
    <cellStyle name="Обычный 5 6 23 2 4" xfId="55677"/>
    <cellStyle name="Обычный 5 6 23 3" xfId="25804"/>
    <cellStyle name="Обычный 5 6 23 3 2" xfId="25805"/>
    <cellStyle name="Обычный 5 6 23 3 2 2" xfId="25806"/>
    <cellStyle name="Обычный 5 6 23 3 2 2 2" xfId="55678"/>
    <cellStyle name="Обычный 5 6 23 3 2 3" xfId="55679"/>
    <cellStyle name="Обычный 5 6 23 3 3" xfId="25807"/>
    <cellStyle name="Обычный 5 6 23 3 3 2" xfId="55680"/>
    <cellStyle name="Обычный 5 6 23 3 4" xfId="55681"/>
    <cellStyle name="Обычный 5 6 23 4" xfId="25808"/>
    <cellStyle name="Обычный 5 6 23 4 2" xfId="25809"/>
    <cellStyle name="Обычный 5 6 23 4 2 2" xfId="25810"/>
    <cellStyle name="Обычный 5 6 23 4 2 2 2" xfId="55682"/>
    <cellStyle name="Обычный 5 6 23 4 2 3" xfId="55683"/>
    <cellStyle name="Обычный 5 6 23 4 3" xfId="25811"/>
    <cellStyle name="Обычный 5 6 23 4 3 2" xfId="55684"/>
    <cellStyle name="Обычный 5 6 23 4 4" xfId="55685"/>
    <cellStyle name="Обычный 5 6 23 5" xfId="25812"/>
    <cellStyle name="Обычный 5 6 23 5 2" xfId="25813"/>
    <cellStyle name="Обычный 5 6 23 5 2 2" xfId="55686"/>
    <cellStyle name="Обычный 5 6 23 5 3" xfId="55687"/>
    <cellStyle name="Обычный 5 6 23 6" xfId="25814"/>
    <cellStyle name="Обычный 5 6 23 6 2" xfId="55688"/>
    <cellStyle name="Обычный 5 6 23 7" xfId="25815"/>
    <cellStyle name="Обычный 5 6 23 7 2" xfId="55689"/>
    <cellStyle name="Обычный 5 6 23 8" xfId="55690"/>
    <cellStyle name="Обычный 5 6 24" xfId="25816"/>
    <cellStyle name="Обычный 5 6 24 2" xfId="25817"/>
    <cellStyle name="Обычный 5 6 24 2 2" xfId="25818"/>
    <cellStyle name="Обычный 5 6 24 2 2 2" xfId="25819"/>
    <cellStyle name="Обычный 5 6 24 2 2 2 2" xfId="55691"/>
    <cellStyle name="Обычный 5 6 24 2 2 3" xfId="55692"/>
    <cellStyle name="Обычный 5 6 24 2 3" xfId="25820"/>
    <cellStyle name="Обычный 5 6 24 2 3 2" xfId="55693"/>
    <cellStyle name="Обычный 5 6 24 2 4" xfId="55694"/>
    <cellStyle name="Обычный 5 6 24 3" xfId="25821"/>
    <cellStyle name="Обычный 5 6 24 3 2" xfId="25822"/>
    <cellStyle name="Обычный 5 6 24 3 2 2" xfId="25823"/>
    <cellStyle name="Обычный 5 6 24 3 2 2 2" xfId="55695"/>
    <cellStyle name="Обычный 5 6 24 3 2 3" xfId="55696"/>
    <cellStyle name="Обычный 5 6 24 3 3" xfId="25824"/>
    <cellStyle name="Обычный 5 6 24 3 3 2" xfId="55697"/>
    <cellStyle name="Обычный 5 6 24 3 4" xfId="55698"/>
    <cellStyle name="Обычный 5 6 24 4" xfId="25825"/>
    <cellStyle name="Обычный 5 6 24 4 2" xfId="25826"/>
    <cellStyle name="Обычный 5 6 24 4 2 2" xfId="25827"/>
    <cellStyle name="Обычный 5 6 24 4 2 2 2" xfId="55699"/>
    <cellStyle name="Обычный 5 6 24 4 2 3" xfId="55700"/>
    <cellStyle name="Обычный 5 6 24 4 3" xfId="25828"/>
    <cellStyle name="Обычный 5 6 24 4 3 2" xfId="55701"/>
    <cellStyle name="Обычный 5 6 24 4 4" xfId="55702"/>
    <cellStyle name="Обычный 5 6 24 5" xfId="25829"/>
    <cellStyle name="Обычный 5 6 24 5 2" xfId="25830"/>
    <cellStyle name="Обычный 5 6 24 5 2 2" xfId="55703"/>
    <cellStyle name="Обычный 5 6 24 5 3" xfId="55704"/>
    <cellStyle name="Обычный 5 6 24 6" xfId="25831"/>
    <cellStyle name="Обычный 5 6 24 6 2" xfId="55705"/>
    <cellStyle name="Обычный 5 6 24 7" xfId="25832"/>
    <cellStyle name="Обычный 5 6 24 7 2" xfId="55706"/>
    <cellStyle name="Обычный 5 6 24 8" xfId="55707"/>
    <cellStyle name="Обычный 5 6 25" xfId="25833"/>
    <cellStyle name="Обычный 5 6 25 2" xfId="25834"/>
    <cellStyle name="Обычный 5 6 25 2 2" xfId="25835"/>
    <cellStyle name="Обычный 5 6 25 2 2 2" xfId="25836"/>
    <cellStyle name="Обычный 5 6 25 2 2 2 2" xfId="55708"/>
    <cellStyle name="Обычный 5 6 25 2 2 3" xfId="55709"/>
    <cellStyle name="Обычный 5 6 25 2 3" xfId="25837"/>
    <cellStyle name="Обычный 5 6 25 2 3 2" xfId="55710"/>
    <cellStyle name="Обычный 5 6 25 2 4" xfId="55711"/>
    <cellStyle name="Обычный 5 6 25 3" xfId="25838"/>
    <cellStyle name="Обычный 5 6 25 3 2" xfId="25839"/>
    <cellStyle name="Обычный 5 6 25 3 2 2" xfId="25840"/>
    <cellStyle name="Обычный 5 6 25 3 2 2 2" xfId="55712"/>
    <cellStyle name="Обычный 5 6 25 3 2 3" xfId="55713"/>
    <cellStyle name="Обычный 5 6 25 3 3" xfId="25841"/>
    <cellStyle name="Обычный 5 6 25 3 3 2" xfId="55714"/>
    <cellStyle name="Обычный 5 6 25 3 4" xfId="55715"/>
    <cellStyle name="Обычный 5 6 25 4" xfId="25842"/>
    <cellStyle name="Обычный 5 6 25 4 2" xfId="25843"/>
    <cellStyle name="Обычный 5 6 25 4 2 2" xfId="25844"/>
    <cellStyle name="Обычный 5 6 25 4 2 2 2" xfId="55716"/>
    <cellStyle name="Обычный 5 6 25 4 2 3" xfId="55717"/>
    <cellStyle name="Обычный 5 6 25 4 3" xfId="25845"/>
    <cellStyle name="Обычный 5 6 25 4 3 2" xfId="55718"/>
    <cellStyle name="Обычный 5 6 25 4 4" xfId="55719"/>
    <cellStyle name="Обычный 5 6 25 5" xfId="25846"/>
    <cellStyle name="Обычный 5 6 25 5 2" xfId="25847"/>
    <cellStyle name="Обычный 5 6 25 5 2 2" xfId="55720"/>
    <cellStyle name="Обычный 5 6 25 5 3" xfId="55721"/>
    <cellStyle name="Обычный 5 6 25 6" xfId="25848"/>
    <cellStyle name="Обычный 5 6 25 6 2" xfId="55722"/>
    <cellStyle name="Обычный 5 6 25 7" xfId="25849"/>
    <cellStyle name="Обычный 5 6 25 7 2" xfId="55723"/>
    <cellStyle name="Обычный 5 6 25 8" xfId="55724"/>
    <cellStyle name="Обычный 5 6 26" xfId="25850"/>
    <cellStyle name="Обычный 5 6 26 2" xfId="25851"/>
    <cellStyle name="Обычный 5 6 26 2 2" xfId="25852"/>
    <cellStyle name="Обычный 5 6 26 2 2 2" xfId="25853"/>
    <cellStyle name="Обычный 5 6 26 2 2 2 2" xfId="55725"/>
    <cellStyle name="Обычный 5 6 26 2 2 3" xfId="55726"/>
    <cellStyle name="Обычный 5 6 26 2 3" xfId="25854"/>
    <cellStyle name="Обычный 5 6 26 2 3 2" xfId="55727"/>
    <cellStyle name="Обычный 5 6 26 2 4" xfId="55728"/>
    <cellStyle name="Обычный 5 6 26 3" xfId="25855"/>
    <cellStyle name="Обычный 5 6 26 3 2" xfId="25856"/>
    <cellStyle name="Обычный 5 6 26 3 2 2" xfId="25857"/>
    <cellStyle name="Обычный 5 6 26 3 2 2 2" xfId="55729"/>
    <cellStyle name="Обычный 5 6 26 3 2 3" xfId="55730"/>
    <cellStyle name="Обычный 5 6 26 3 3" xfId="25858"/>
    <cellStyle name="Обычный 5 6 26 3 3 2" xfId="55731"/>
    <cellStyle name="Обычный 5 6 26 3 4" xfId="55732"/>
    <cellStyle name="Обычный 5 6 26 4" xfId="25859"/>
    <cellStyle name="Обычный 5 6 26 4 2" xfId="25860"/>
    <cellStyle name="Обычный 5 6 26 4 2 2" xfId="25861"/>
    <cellStyle name="Обычный 5 6 26 4 2 2 2" xfId="55733"/>
    <cellStyle name="Обычный 5 6 26 4 2 3" xfId="55734"/>
    <cellStyle name="Обычный 5 6 26 4 3" xfId="25862"/>
    <cellStyle name="Обычный 5 6 26 4 3 2" xfId="55735"/>
    <cellStyle name="Обычный 5 6 26 4 4" xfId="55736"/>
    <cellStyle name="Обычный 5 6 26 5" xfId="25863"/>
    <cellStyle name="Обычный 5 6 26 5 2" xfId="25864"/>
    <cellStyle name="Обычный 5 6 26 5 2 2" xfId="55737"/>
    <cellStyle name="Обычный 5 6 26 5 3" xfId="55738"/>
    <cellStyle name="Обычный 5 6 26 6" xfId="25865"/>
    <cellStyle name="Обычный 5 6 26 6 2" xfId="55739"/>
    <cellStyle name="Обычный 5 6 26 7" xfId="25866"/>
    <cellStyle name="Обычный 5 6 26 7 2" xfId="55740"/>
    <cellStyle name="Обычный 5 6 26 8" xfId="55741"/>
    <cellStyle name="Обычный 5 6 27" xfId="25867"/>
    <cellStyle name="Обычный 5 6 27 2" xfId="25868"/>
    <cellStyle name="Обычный 5 6 27 2 2" xfId="25869"/>
    <cellStyle name="Обычный 5 6 27 2 2 2" xfId="25870"/>
    <cellStyle name="Обычный 5 6 27 2 2 2 2" xfId="55742"/>
    <cellStyle name="Обычный 5 6 27 2 2 3" xfId="55743"/>
    <cellStyle name="Обычный 5 6 27 2 3" xfId="25871"/>
    <cellStyle name="Обычный 5 6 27 2 3 2" xfId="55744"/>
    <cellStyle name="Обычный 5 6 27 2 4" xfId="55745"/>
    <cellStyle name="Обычный 5 6 27 3" xfId="25872"/>
    <cellStyle name="Обычный 5 6 27 3 2" xfId="25873"/>
    <cellStyle name="Обычный 5 6 27 3 2 2" xfId="25874"/>
    <cellStyle name="Обычный 5 6 27 3 2 2 2" xfId="55746"/>
    <cellStyle name="Обычный 5 6 27 3 2 3" xfId="55747"/>
    <cellStyle name="Обычный 5 6 27 3 3" xfId="25875"/>
    <cellStyle name="Обычный 5 6 27 3 3 2" xfId="55748"/>
    <cellStyle name="Обычный 5 6 27 3 4" xfId="55749"/>
    <cellStyle name="Обычный 5 6 27 4" xfId="25876"/>
    <cellStyle name="Обычный 5 6 27 4 2" xfId="25877"/>
    <cellStyle name="Обычный 5 6 27 4 2 2" xfId="25878"/>
    <cellStyle name="Обычный 5 6 27 4 2 2 2" xfId="55750"/>
    <cellStyle name="Обычный 5 6 27 4 2 3" xfId="55751"/>
    <cellStyle name="Обычный 5 6 27 4 3" xfId="25879"/>
    <cellStyle name="Обычный 5 6 27 4 3 2" xfId="55752"/>
    <cellStyle name="Обычный 5 6 27 4 4" xfId="55753"/>
    <cellStyle name="Обычный 5 6 27 5" xfId="25880"/>
    <cellStyle name="Обычный 5 6 27 5 2" xfId="25881"/>
    <cellStyle name="Обычный 5 6 27 5 2 2" xfId="55754"/>
    <cellStyle name="Обычный 5 6 27 5 3" xfId="55755"/>
    <cellStyle name="Обычный 5 6 27 6" xfId="25882"/>
    <cellStyle name="Обычный 5 6 27 6 2" xfId="55756"/>
    <cellStyle name="Обычный 5 6 27 7" xfId="25883"/>
    <cellStyle name="Обычный 5 6 27 7 2" xfId="55757"/>
    <cellStyle name="Обычный 5 6 27 8" xfId="55758"/>
    <cellStyle name="Обычный 5 6 28" xfId="25884"/>
    <cellStyle name="Обычный 5 6 28 2" xfId="25885"/>
    <cellStyle name="Обычный 5 6 28 2 2" xfId="25886"/>
    <cellStyle name="Обычный 5 6 28 2 2 2" xfId="25887"/>
    <cellStyle name="Обычный 5 6 28 2 2 2 2" xfId="55759"/>
    <cellStyle name="Обычный 5 6 28 2 2 3" xfId="55760"/>
    <cellStyle name="Обычный 5 6 28 2 3" xfId="25888"/>
    <cellStyle name="Обычный 5 6 28 2 3 2" xfId="55761"/>
    <cellStyle name="Обычный 5 6 28 2 4" xfId="55762"/>
    <cellStyle name="Обычный 5 6 28 3" xfId="25889"/>
    <cellStyle name="Обычный 5 6 28 3 2" xfId="25890"/>
    <cellStyle name="Обычный 5 6 28 3 2 2" xfId="25891"/>
    <cellStyle name="Обычный 5 6 28 3 2 2 2" xfId="55763"/>
    <cellStyle name="Обычный 5 6 28 3 2 3" xfId="55764"/>
    <cellStyle name="Обычный 5 6 28 3 3" xfId="25892"/>
    <cellStyle name="Обычный 5 6 28 3 3 2" xfId="55765"/>
    <cellStyle name="Обычный 5 6 28 3 4" xfId="55766"/>
    <cellStyle name="Обычный 5 6 28 4" xfId="25893"/>
    <cellStyle name="Обычный 5 6 28 4 2" xfId="25894"/>
    <cellStyle name="Обычный 5 6 28 4 2 2" xfId="25895"/>
    <cellStyle name="Обычный 5 6 28 4 2 2 2" xfId="55767"/>
    <cellStyle name="Обычный 5 6 28 4 2 3" xfId="55768"/>
    <cellStyle name="Обычный 5 6 28 4 3" xfId="25896"/>
    <cellStyle name="Обычный 5 6 28 4 3 2" xfId="55769"/>
    <cellStyle name="Обычный 5 6 28 4 4" xfId="55770"/>
    <cellStyle name="Обычный 5 6 28 5" xfId="25897"/>
    <cellStyle name="Обычный 5 6 28 5 2" xfId="25898"/>
    <cellStyle name="Обычный 5 6 28 5 2 2" xfId="55771"/>
    <cellStyle name="Обычный 5 6 28 5 3" xfId="55772"/>
    <cellStyle name="Обычный 5 6 28 6" xfId="25899"/>
    <cellStyle name="Обычный 5 6 28 6 2" xfId="55773"/>
    <cellStyle name="Обычный 5 6 28 7" xfId="25900"/>
    <cellStyle name="Обычный 5 6 28 7 2" xfId="55774"/>
    <cellStyle name="Обычный 5 6 28 8" xfId="55775"/>
    <cellStyle name="Обычный 5 6 29" xfId="25901"/>
    <cellStyle name="Обычный 5 6 29 2" xfId="25902"/>
    <cellStyle name="Обычный 5 6 29 2 2" xfId="25903"/>
    <cellStyle name="Обычный 5 6 29 2 2 2" xfId="25904"/>
    <cellStyle name="Обычный 5 6 29 2 2 2 2" xfId="55776"/>
    <cellStyle name="Обычный 5 6 29 2 2 3" xfId="55777"/>
    <cellStyle name="Обычный 5 6 29 2 3" xfId="25905"/>
    <cellStyle name="Обычный 5 6 29 2 3 2" xfId="55778"/>
    <cellStyle name="Обычный 5 6 29 2 4" xfId="55779"/>
    <cellStyle name="Обычный 5 6 29 3" xfId="25906"/>
    <cellStyle name="Обычный 5 6 29 3 2" xfId="25907"/>
    <cellStyle name="Обычный 5 6 29 3 2 2" xfId="25908"/>
    <cellStyle name="Обычный 5 6 29 3 2 2 2" xfId="55780"/>
    <cellStyle name="Обычный 5 6 29 3 2 3" xfId="55781"/>
    <cellStyle name="Обычный 5 6 29 3 3" xfId="25909"/>
    <cellStyle name="Обычный 5 6 29 3 3 2" xfId="55782"/>
    <cellStyle name="Обычный 5 6 29 3 4" xfId="55783"/>
    <cellStyle name="Обычный 5 6 29 4" xfId="25910"/>
    <cellStyle name="Обычный 5 6 29 4 2" xfId="25911"/>
    <cellStyle name="Обычный 5 6 29 4 2 2" xfId="25912"/>
    <cellStyle name="Обычный 5 6 29 4 2 2 2" xfId="55784"/>
    <cellStyle name="Обычный 5 6 29 4 2 3" xfId="55785"/>
    <cellStyle name="Обычный 5 6 29 4 3" xfId="25913"/>
    <cellStyle name="Обычный 5 6 29 4 3 2" xfId="55786"/>
    <cellStyle name="Обычный 5 6 29 4 4" xfId="55787"/>
    <cellStyle name="Обычный 5 6 29 5" xfId="25914"/>
    <cellStyle name="Обычный 5 6 29 5 2" xfId="25915"/>
    <cellStyle name="Обычный 5 6 29 5 2 2" xfId="55788"/>
    <cellStyle name="Обычный 5 6 29 5 3" xfId="55789"/>
    <cellStyle name="Обычный 5 6 29 6" xfId="25916"/>
    <cellStyle name="Обычный 5 6 29 6 2" xfId="55790"/>
    <cellStyle name="Обычный 5 6 29 7" xfId="25917"/>
    <cellStyle name="Обычный 5 6 29 7 2" xfId="55791"/>
    <cellStyle name="Обычный 5 6 29 8" xfId="55792"/>
    <cellStyle name="Обычный 5 6 3" xfId="25918"/>
    <cellStyle name="Обычный 5 6 3 2" xfId="25919"/>
    <cellStyle name="Обычный 5 6 3 2 2" xfId="25920"/>
    <cellStyle name="Обычный 5 6 3 2 2 2" xfId="25921"/>
    <cellStyle name="Обычный 5 6 3 2 2 2 2" xfId="55793"/>
    <cellStyle name="Обычный 5 6 3 2 2 3" xfId="55794"/>
    <cellStyle name="Обычный 5 6 3 2 3" xfId="25922"/>
    <cellStyle name="Обычный 5 6 3 2 3 2" xfId="55795"/>
    <cellStyle name="Обычный 5 6 3 2 4" xfId="55796"/>
    <cellStyle name="Обычный 5 6 3 3" xfId="25923"/>
    <cellStyle name="Обычный 5 6 3 3 2" xfId="25924"/>
    <cellStyle name="Обычный 5 6 3 3 2 2" xfId="25925"/>
    <cellStyle name="Обычный 5 6 3 3 2 2 2" xfId="55797"/>
    <cellStyle name="Обычный 5 6 3 3 2 3" xfId="55798"/>
    <cellStyle name="Обычный 5 6 3 3 3" xfId="25926"/>
    <cellStyle name="Обычный 5 6 3 3 3 2" xfId="55799"/>
    <cellStyle name="Обычный 5 6 3 3 4" xfId="55800"/>
    <cellStyle name="Обычный 5 6 3 4" xfId="25927"/>
    <cellStyle name="Обычный 5 6 3 4 2" xfId="25928"/>
    <cellStyle name="Обычный 5 6 3 4 2 2" xfId="25929"/>
    <cellStyle name="Обычный 5 6 3 4 2 2 2" xfId="55801"/>
    <cellStyle name="Обычный 5 6 3 4 2 3" xfId="55802"/>
    <cellStyle name="Обычный 5 6 3 4 3" xfId="25930"/>
    <cellStyle name="Обычный 5 6 3 4 3 2" xfId="55803"/>
    <cellStyle name="Обычный 5 6 3 4 4" xfId="55804"/>
    <cellStyle name="Обычный 5 6 3 5" xfId="25931"/>
    <cellStyle name="Обычный 5 6 3 5 2" xfId="25932"/>
    <cellStyle name="Обычный 5 6 3 5 2 2" xfId="55805"/>
    <cellStyle name="Обычный 5 6 3 5 3" xfId="55806"/>
    <cellStyle name="Обычный 5 6 3 6" xfId="25933"/>
    <cellStyle name="Обычный 5 6 3 6 2" xfId="55807"/>
    <cellStyle name="Обычный 5 6 3 7" xfId="25934"/>
    <cellStyle name="Обычный 5 6 3 7 2" xfId="55808"/>
    <cellStyle name="Обычный 5 6 3 8" xfId="55809"/>
    <cellStyle name="Обычный 5 6 30" xfId="25935"/>
    <cellStyle name="Обычный 5 6 30 2" xfId="25936"/>
    <cellStyle name="Обычный 5 6 30 2 2" xfId="25937"/>
    <cellStyle name="Обычный 5 6 30 2 2 2" xfId="55810"/>
    <cellStyle name="Обычный 5 6 30 2 3" xfId="55811"/>
    <cellStyle name="Обычный 5 6 30 3" xfId="25938"/>
    <cellStyle name="Обычный 5 6 30 3 2" xfId="55812"/>
    <cellStyle name="Обычный 5 6 30 4" xfId="55813"/>
    <cellStyle name="Обычный 5 6 31" xfId="25939"/>
    <cellStyle name="Обычный 5 6 31 2" xfId="25940"/>
    <cellStyle name="Обычный 5 6 31 2 2" xfId="25941"/>
    <cellStyle name="Обычный 5 6 31 2 2 2" xfId="55814"/>
    <cellStyle name="Обычный 5 6 31 2 3" xfId="55815"/>
    <cellStyle name="Обычный 5 6 31 3" xfId="25942"/>
    <cellStyle name="Обычный 5 6 31 3 2" xfId="55816"/>
    <cellStyle name="Обычный 5 6 31 4" xfId="55817"/>
    <cellStyle name="Обычный 5 6 32" xfId="25943"/>
    <cellStyle name="Обычный 5 6 32 2" xfId="25944"/>
    <cellStyle name="Обычный 5 6 32 2 2" xfId="25945"/>
    <cellStyle name="Обычный 5 6 32 2 2 2" xfId="55818"/>
    <cellStyle name="Обычный 5 6 32 2 3" xfId="55819"/>
    <cellStyle name="Обычный 5 6 32 3" xfId="25946"/>
    <cellStyle name="Обычный 5 6 32 3 2" xfId="55820"/>
    <cellStyle name="Обычный 5 6 32 4" xfId="55821"/>
    <cellStyle name="Обычный 5 6 33" xfId="25947"/>
    <cellStyle name="Обычный 5 6 33 2" xfId="25948"/>
    <cellStyle name="Обычный 5 6 33 2 2" xfId="25949"/>
    <cellStyle name="Обычный 5 6 33 2 2 2" xfId="55822"/>
    <cellStyle name="Обычный 5 6 33 2 3" xfId="55823"/>
    <cellStyle name="Обычный 5 6 33 3" xfId="25950"/>
    <cellStyle name="Обычный 5 6 33 3 2" xfId="55824"/>
    <cellStyle name="Обычный 5 6 33 4" xfId="55825"/>
    <cellStyle name="Обычный 5 6 34" xfId="25951"/>
    <cellStyle name="Обычный 5 6 34 2" xfId="25952"/>
    <cellStyle name="Обычный 5 6 34 2 2" xfId="55826"/>
    <cellStyle name="Обычный 5 6 34 3" xfId="55827"/>
    <cellStyle name="Обычный 5 6 35" xfId="25953"/>
    <cellStyle name="Обычный 5 6 35 2" xfId="55828"/>
    <cellStyle name="Обычный 5 6 36" xfId="25954"/>
    <cellStyle name="Обычный 5 6 36 2" xfId="55829"/>
    <cellStyle name="Обычный 5 6 37" xfId="55830"/>
    <cellStyle name="Обычный 5 6 4" xfId="25955"/>
    <cellStyle name="Обычный 5 6 4 2" xfId="25956"/>
    <cellStyle name="Обычный 5 6 4 2 2" xfId="25957"/>
    <cellStyle name="Обычный 5 6 4 2 2 2" xfId="25958"/>
    <cellStyle name="Обычный 5 6 4 2 2 2 2" xfId="55831"/>
    <cellStyle name="Обычный 5 6 4 2 2 3" xfId="55832"/>
    <cellStyle name="Обычный 5 6 4 2 3" xfId="25959"/>
    <cellStyle name="Обычный 5 6 4 2 3 2" xfId="55833"/>
    <cellStyle name="Обычный 5 6 4 2 4" xfId="55834"/>
    <cellStyle name="Обычный 5 6 4 3" xfId="25960"/>
    <cellStyle name="Обычный 5 6 4 3 2" xfId="25961"/>
    <cellStyle name="Обычный 5 6 4 3 2 2" xfId="25962"/>
    <cellStyle name="Обычный 5 6 4 3 2 2 2" xfId="55835"/>
    <cellStyle name="Обычный 5 6 4 3 2 3" xfId="55836"/>
    <cellStyle name="Обычный 5 6 4 3 3" xfId="25963"/>
    <cellStyle name="Обычный 5 6 4 3 3 2" xfId="55837"/>
    <cellStyle name="Обычный 5 6 4 3 4" xfId="55838"/>
    <cellStyle name="Обычный 5 6 4 4" xfId="25964"/>
    <cellStyle name="Обычный 5 6 4 4 2" xfId="25965"/>
    <cellStyle name="Обычный 5 6 4 4 2 2" xfId="25966"/>
    <cellStyle name="Обычный 5 6 4 4 2 2 2" xfId="55839"/>
    <cellStyle name="Обычный 5 6 4 4 2 3" xfId="55840"/>
    <cellStyle name="Обычный 5 6 4 4 3" xfId="25967"/>
    <cellStyle name="Обычный 5 6 4 4 3 2" xfId="55841"/>
    <cellStyle name="Обычный 5 6 4 4 4" xfId="55842"/>
    <cellStyle name="Обычный 5 6 4 5" xfId="25968"/>
    <cellStyle name="Обычный 5 6 4 5 2" xfId="25969"/>
    <cellStyle name="Обычный 5 6 4 5 2 2" xfId="55843"/>
    <cellStyle name="Обычный 5 6 4 5 3" xfId="55844"/>
    <cellStyle name="Обычный 5 6 4 6" xfId="25970"/>
    <cellStyle name="Обычный 5 6 4 6 2" xfId="55845"/>
    <cellStyle name="Обычный 5 6 4 7" xfId="25971"/>
    <cellStyle name="Обычный 5 6 4 7 2" xfId="55846"/>
    <cellStyle name="Обычный 5 6 4 8" xfId="55847"/>
    <cellStyle name="Обычный 5 6 5" xfId="25972"/>
    <cellStyle name="Обычный 5 6 5 2" xfId="25973"/>
    <cellStyle name="Обычный 5 6 5 2 2" xfId="25974"/>
    <cellStyle name="Обычный 5 6 5 2 2 2" xfId="25975"/>
    <cellStyle name="Обычный 5 6 5 2 2 2 2" xfId="55848"/>
    <cellStyle name="Обычный 5 6 5 2 2 3" xfId="55849"/>
    <cellStyle name="Обычный 5 6 5 2 3" xfId="25976"/>
    <cellStyle name="Обычный 5 6 5 2 3 2" xfId="55850"/>
    <cellStyle name="Обычный 5 6 5 2 4" xfId="55851"/>
    <cellStyle name="Обычный 5 6 5 3" xfId="25977"/>
    <cellStyle name="Обычный 5 6 5 3 2" xfId="25978"/>
    <cellStyle name="Обычный 5 6 5 3 2 2" xfId="25979"/>
    <cellStyle name="Обычный 5 6 5 3 2 2 2" xfId="55852"/>
    <cellStyle name="Обычный 5 6 5 3 2 3" xfId="55853"/>
    <cellStyle name="Обычный 5 6 5 3 3" xfId="25980"/>
    <cellStyle name="Обычный 5 6 5 3 3 2" xfId="55854"/>
    <cellStyle name="Обычный 5 6 5 3 4" xfId="55855"/>
    <cellStyle name="Обычный 5 6 5 4" xfId="25981"/>
    <cellStyle name="Обычный 5 6 5 4 2" xfId="25982"/>
    <cellStyle name="Обычный 5 6 5 4 2 2" xfId="25983"/>
    <cellStyle name="Обычный 5 6 5 4 2 2 2" xfId="55856"/>
    <cellStyle name="Обычный 5 6 5 4 2 3" xfId="55857"/>
    <cellStyle name="Обычный 5 6 5 4 3" xfId="25984"/>
    <cellStyle name="Обычный 5 6 5 4 3 2" xfId="55858"/>
    <cellStyle name="Обычный 5 6 5 4 4" xfId="55859"/>
    <cellStyle name="Обычный 5 6 5 5" xfId="25985"/>
    <cellStyle name="Обычный 5 6 5 5 2" xfId="25986"/>
    <cellStyle name="Обычный 5 6 5 5 2 2" xfId="55860"/>
    <cellStyle name="Обычный 5 6 5 5 3" xfId="55861"/>
    <cellStyle name="Обычный 5 6 5 6" xfId="25987"/>
    <cellStyle name="Обычный 5 6 5 6 2" xfId="55862"/>
    <cellStyle name="Обычный 5 6 5 7" xfId="25988"/>
    <cellStyle name="Обычный 5 6 5 7 2" xfId="55863"/>
    <cellStyle name="Обычный 5 6 5 8" xfId="55864"/>
    <cellStyle name="Обычный 5 6 6" xfId="25989"/>
    <cellStyle name="Обычный 5 6 6 2" xfId="25990"/>
    <cellStyle name="Обычный 5 6 6 2 2" xfId="25991"/>
    <cellStyle name="Обычный 5 6 6 2 2 2" xfId="25992"/>
    <cellStyle name="Обычный 5 6 6 2 2 2 2" xfId="55865"/>
    <cellStyle name="Обычный 5 6 6 2 2 3" xfId="55866"/>
    <cellStyle name="Обычный 5 6 6 2 3" xfId="25993"/>
    <cellStyle name="Обычный 5 6 6 2 3 2" xfId="55867"/>
    <cellStyle name="Обычный 5 6 6 2 4" xfId="55868"/>
    <cellStyle name="Обычный 5 6 6 3" xfId="25994"/>
    <cellStyle name="Обычный 5 6 6 3 2" xfId="25995"/>
    <cellStyle name="Обычный 5 6 6 3 2 2" xfId="25996"/>
    <cellStyle name="Обычный 5 6 6 3 2 2 2" xfId="55869"/>
    <cellStyle name="Обычный 5 6 6 3 2 3" xfId="55870"/>
    <cellStyle name="Обычный 5 6 6 3 3" xfId="25997"/>
    <cellStyle name="Обычный 5 6 6 3 3 2" xfId="55871"/>
    <cellStyle name="Обычный 5 6 6 3 4" xfId="55872"/>
    <cellStyle name="Обычный 5 6 6 4" xfId="25998"/>
    <cellStyle name="Обычный 5 6 6 4 2" xfId="25999"/>
    <cellStyle name="Обычный 5 6 6 4 2 2" xfId="26000"/>
    <cellStyle name="Обычный 5 6 6 4 2 2 2" xfId="55873"/>
    <cellStyle name="Обычный 5 6 6 4 2 3" xfId="55874"/>
    <cellStyle name="Обычный 5 6 6 4 3" xfId="26001"/>
    <cellStyle name="Обычный 5 6 6 4 3 2" xfId="55875"/>
    <cellStyle name="Обычный 5 6 6 4 4" xfId="55876"/>
    <cellStyle name="Обычный 5 6 6 5" xfId="26002"/>
    <cellStyle name="Обычный 5 6 6 5 2" xfId="26003"/>
    <cellStyle name="Обычный 5 6 6 5 2 2" xfId="55877"/>
    <cellStyle name="Обычный 5 6 6 5 3" xfId="55878"/>
    <cellStyle name="Обычный 5 6 6 6" xfId="26004"/>
    <cellStyle name="Обычный 5 6 6 6 2" xfId="55879"/>
    <cellStyle name="Обычный 5 6 6 7" xfId="26005"/>
    <cellStyle name="Обычный 5 6 6 7 2" xfId="55880"/>
    <cellStyle name="Обычный 5 6 6 8" xfId="55881"/>
    <cellStyle name="Обычный 5 6 7" xfId="26006"/>
    <cellStyle name="Обычный 5 6 7 2" xfId="26007"/>
    <cellStyle name="Обычный 5 6 7 2 2" xfId="26008"/>
    <cellStyle name="Обычный 5 6 7 2 2 2" xfId="26009"/>
    <cellStyle name="Обычный 5 6 7 2 2 2 2" xfId="55882"/>
    <cellStyle name="Обычный 5 6 7 2 2 3" xfId="55883"/>
    <cellStyle name="Обычный 5 6 7 2 3" xfId="26010"/>
    <cellStyle name="Обычный 5 6 7 2 3 2" xfId="55884"/>
    <cellStyle name="Обычный 5 6 7 2 4" xfId="55885"/>
    <cellStyle name="Обычный 5 6 7 3" xfId="26011"/>
    <cellStyle name="Обычный 5 6 7 3 2" xfId="26012"/>
    <cellStyle name="Обычный 5 6 7 3 2 2" xfId="26013"/>
    <cellStyle name="Обычный 5 6 7 3 2 2 2" xfId="55886"/>
    <cellStyle name="Обычный 5 6 7 3 2 3" xfId="55887"/>
    <cellStyle name="Обычный 5 6 7 3 3" xfId="26014"/>
    <cellStyle name="Обычный 5 6 7 3 3 2" xfId="55888"/>
    <cellStyle name="Обычный 5 6 7 3 4" xfId="55889"/>
    <cellStyle name="Обычный 5 6 7 4" xfId="26015"/>
    <cellStyle name="Обычный 5 6 7 4 2" xfId="26016"/>
    <cellStyle name="Обычный 5 6 7 4 2 2" xfId="26017"/>
    <cellStyle name="Обычный 5 6 7 4 2 2 2" xfId="55890"/>
    <cellStyle name="Обычный 5 6 7 4 2 3" xfId="55891"/>
    <cellStyle name="Обычный 5 6 7 4 3" xfId="26018"/>
    <cellStyle name="Обычный 5 6 7 4 3 2" xfId="55892"/>
    <cellStyle name="Обычный 5 6 7 4 4" xfId="55893"/>
    <cellStyle name="Обычный 5 6 7 5" xfId="26019"/>
    <cellStyle name="Обычный 5 6 7 5 2" xfId="26020"/>
    <cellStyle name="Обычный 5 6 7 5 2 2" xfId="55894"/>
    <cellStyle name="Обычный 5 6 7 5 3" xfId="55895"/>
    <cellStyle name="Обычный 5 6 7 6" xfId="26021"/>
    <cellStyle name="Обычный 5 6 7 6 2" xfId="55896"/>
    <cellStyle name="Обычный 5 6 7 7" xfId="26022"/>
    <cellStyle name="Обычный 5 6 7 7 2" xfId="55897"/>
    <cellStyle name="Обычный 5 6 7 8" xfId="55898"/>
    <cellStyle name="Обычный 5 6 8" xfId="26023"/>
    <cellStyle name="Обычный 5 6 8 2" xfId="26024"/>
    <cellStyle name="Обычный 5 6 8 2 2" xfId="26025"/>
    <cellStyle name="Обычный 5 6 8 2 2 2" xfId="26026"/>
    <cellStyle name="Обычный 5 6 8 2 2 2 2" xfId="55899"/>
    <cellStyle name="Обычный 5 6 8 2 2 3" xfId="55900"/>
    <cellStyle name="Обычный 5 6 8 2 3" xfId="26027"/>
    <cellStyle name="Обычный 5 6 8 2 3 2" xfId="55901"/>
    <cellStyle name="Обычный 5 6 8 2 4" xfId="55902"/>
    <cellStyle name="Обычный 5 6 8 3" xfId="26028"/>
    <cellStyle name="Обычный 5 6 8 3 2" xfId="26029"/>
    <cellStyle name="Обычный 5 6 8 3 2 2" xfId="26030"/>
    <cellStyle name="Обычный 5 6 8 3 2 2 2" xfId="55903"/>
    <cellStyle name="Обычный 5 6 8 3 2 3" xfId="55904"/>
    <cellStyle name="Обычный 5 6 8 3 3" xfId="26031"/>
    <cellStyle name="Обычный 5 6 8 3 3 2" xfId="55905"/>
    <cellStyle name="Обычный 5 6 8 3 4" xfId="55906"/>
    <cellStyle name="Обычный 5 6 8 4" xfId="26032"/>
    <cellStyle name="Обычный 5 6 8 4 2" xfId="26033"/>
    <cellStyle name="Обычный 5 6 8 4 2 2" xfId="26034"/>
    <cellStyle name="Обычный 5 6 8 4 2 2 2" xfId="55907"/>
    <cellStyle name="Обычный 5 6 8 4 2 3" xfId="55908"/>
    <cellStyle name="Обычный 5 6 8 4 3" xfId="26035"/>
    <cellStyle name="Обычный 5 6 8 4 3 2" xfId="55909"/>
    <cellStyle name="Обычный 5 6 8 4 4" xfId="55910"/>
    <cellStyle name="Обычный 5 6 8 5" xfId="26036"/>
    <cellStyle name="Обычный 5 6 8 5 2" xfId="26037"/>
    <cellStyle name="Обычный 5 6 8 5 2 2" xfId="55911"/>
    <cellStyle name="Обычный 5 6 8 5 3" xfId="55912"/>
    <cellStyle name="Обычный 5 6 8 6" xfId="26038"/>
    <cellStyle name="Обычный 5 6 8 6 2" xfId="55913"/>
    <cellStyle name="Обычный 5 6 8 7" xfId="26039"/>
    <cellStyle name="Обычный 5 6 8 7 2" xfId="55914"/>
    <cellStyle name="Обычный 5 6 8 8" xfId="55915"/>
    <cellStyle name="Обычный 5 6 9" xfId="26040"/>
    <cellStyle name="Обычный 5 6 9 2" xfId="26041"/>
    <cellStyle name="Обычный 5 6 9 2 2" xfId="26042"/>
    <cellStyle name="Обычный 5 6 9 2 2 2" xfId="26043"/>
    <cellStyle name="Обычный 5 6 9 2 2 2 2" xfId="55916"/>
    <cellStyle name="Обычный 5 6 9 2 2 3" xfId="55917"/>
    <cellStyle name="Обычный 5 6 9 2 3" xfId="26044"/>
    <cellStyle name="Обычный 5 6 9 2 3 2" xfId="55918"/>
    <cellStyle name="Обычный 5 6 9 2 4" xfId="55919"/>
    <cellStyle name="Обычный 5 6 9 3" xfId="26045"/>
    <cellStyle name="Обычный 5 6 9 3 2" xfId="26046"/>
    <cellStyle name="Обычный 5 6 9 3 2 2" xfId="26047"/>
    <cellStyle name="Обычный 5 6 9 3 2 2 2" xfId="55920"/>
    <cellStyle name="Обычный 5 6 9 3 2 3" xfId="55921"/>
    <cellStyle name="Обычный 5 6 9 3 3" xfId="26048"/>
    <cellStyle name="Обычный 5 6 9 3 3 2" xfId="55922"/>
    <cellStyle name="Обычный 5 6 9 3 4" xfId="55923"/>
    <cellStyle name="Обычный 5 6 9 4" xfId="26049"/>
    <cellStyle name="Обычный 5 6 9 4 2" xfId="26050"/>
    <cellStyle name="Обычный 5 6 9 4 2 2" xfId="26051"/>
    <cellStyle name="Обычный 5 6 9 4 2 2 2" xfId="55924"/>
    <cellStyle name="Обычный 5 6 9 4 2 3" xfId="55925"/>
    <cellStyle name="Обычный 5 6 9 4 3" xfId="26052"/>
    <cellStyle name="Обычный 5 6 9 4 3 2" xfId="55926"/>
    <cellStyle name="Обычный 5 6 9 4 4" xfId="55927"/>
    <cellStyle name="Обычный 5 6 9 5" xfId="26053"/>
    <cellStyle name="Обычный 5 6 9 5 2" xfId="26054"/>
    <cellStyle name="Обычный 5 6 9 5 2 2" xfId="55928"/>
    <cellStyle name="Обычный 5 6 9 5 3" xfId="55929"/>
    <cellStyle name="Обычный 5 6 9 6" xfId="26055"/>
    <cellStyle name="Обычный 5 6 9 6 2" xfId="55930"/>
    <cellStyle name="Обычный 5 6 9 7" xfId="26056"/>
    <cellStyle name="Обычный 5 6 9 7 2" xfId="55931"/>
    <cellStyle name="Обычный 5 6 9 8" xfId="55932"/>
    <cellStyle name="Обычный 5 60" xfId="26057"/>
    <cellStyle name="Обычный 5 60 2" xfId="26058"/>
    <cellStyle name="Обычный 5 60 2 2" xfId="26059"/>
    <cellStyle name="Обычный 5 60 2 2 2" xfId="26060"/>
    <cellStyle name="Обычный 5 60 2 2 2 2" xfId="55933"/>
    <cellStyle name="Обычный 5 60 2 2 3" xfId="55934"/>
    <cellStyle name="Обычный 5 60 2 3" xfId="26061"/>
    <cellStyle name="Обычный 5 60 2 3 2" xfId="55935"/>
    <cellStyle name="Обычный 5 60 2 4" xfId="55936"/>
    <cellStyle name="Обычный 5 60 3" xfId="26062"/>
    <cellStyle name="Обычный 5 60 3 2" xfId="26063"/>
    <cellStyle name="Обычный 5 60 3 2 2" xfId="26064"/>
    <cellStyle name="Обычный 5 60 3 2 2 2" xfId="55937"/>
    <cellStyle name="Обычный 5 60 3 2 3" xfId="55938"/>
    <cellStyle name="Обычный 5 60 3 3" xfId="26065"/>
    <cellStyle name="Обычный 5 60 3 3 2" xfId="55939"/>
    <cellStyle name="Обычный 5 60 3 4" xfId="55940"/>
    <cellStyle name="Обычный 5 60 4" xfId="26066"/>
    <cellStyle name="Обычный 5 60 4 2" xfId="26067"/>
    <cellStyle name="Обычный 5 60 4 2 2" xfId="26068"/>
    <cellStyle name="Обычный 5 60 4 2 2 2" xfId="55941"/>
    <cellStyle name="Обычный 5 60 4 2 3" xfId="55942"/>
    <cellStyle name="Обычный 5 60 4 3" xfId="26069"/>
    <cellStyle name="Обычный 5 60 4 3 2" xfId="55943"/>
    <cellStyle name="Обычный 5 60 4 4" xfId="55944"/>
    <cellStyle name="Обычный 5 60 5" xfId="26070"/>
    <cellStyle name="Обычный 5 60 5 2" xfId="26071"/>
    <cellStyle name="Обычный 5 60 5 2 2" xfId="55945"/>
    <cellStyle name="Обычный 5 60 5 3" xfId="55946"/>
    <cellStyle name="Обычный 5 60 6" xfId="26072"/>
    <cellStyle name="Обычный 5 60 6 2" xfId="55947"/>
    <cellStyle name="Обычный 5 60 7" xfId="26073"/>
    <cellStyle name="Обычный 5 60 7 2" xfId="55948"/>
    <cellStyle name="Обычный 5 60 8" xfId="55949"/>
    <cellStyle name="Обычный 5 61" xfId="26074"/>
    <cellStyle name="Обычный 5 61 2" xfId="26075"/>
    <cellStyle name="Обычный 5 61 2 2" xfId="26076"/>
    <cellStyle name="Обычный 5 61 2 2 2" xfId="26077"/>
    <cellStyle name="Обычный 5 61 2 2 2 2" xfId="55950"/>
    <cellStyle name="Обычный 5 61 2 2 3" xfId="55951"/>
    <cellStyle name="Обычный 5 61 2 3" xfId="26078"/>
    <cellStyle name="Обычный 5 61 2 3 2" xfId="55952"/>
    <cellStyle name="Обычный 5 61 2 4" xfId="55953"/>
    <cellStyle name="Обычный 5 61 3" xfId="26079"/>
    <cellStyle name="Обычный 5 61 3 2" xfId="26080"/>
    <cellStyle name="Обычный 5 61 3 2 2" xfId="26081"/>
    <cellStyle name="Обычный 5 61 3 2 2 2" xfId="55954"/>
    <cellStyle name="Обычный 5 61 3 2 3" xfId="55955"/>
    <cellStyle name="Обычный 5 61 3 3" xfId="26082"/>
    <cellStyle name="Обычный 5 61 3 3 2" xfId="55956"/>
    <cellStyle name="Обычный 5 61 3 4" xfId="55957"/>
    <cellStyle name="Обычный 5 61 4" xfId="26083"/>
    <cellStyle name="Обычный 5 61 4 2" xfId="26084"/>
    <cellStyle name="Обычный 5 61 4 2 2" xfId="26085"/>
    <cellStyle name="Обычный 5 61 4 2 2 2" xfId="55958"/>
    <cellStyle name="Обычный 5 61 4 2 3" xfId="55959"/>
    <cellStyle name="Обычный 5 61 4 3" xfId="26086"/>
    <cellStyle name="Обычный 5 61 4 3 2" xfId="55960"/>
    <cellStyle name="Обычный 5 61 4 4" xfId="55961"/>
    <cellStyle name="Обычный 5 61 5" xfId="26087"/>
    <cellStyle name="Обычный 5 61 5 2" xfId="26088"/>
    <cellStyle name="Обычный 5 61 5 2 2" xfId="55962"/>
    <cellStyle name="Обычный 5 61 5 3" xfId="55963"/>
    <cellStyle name="Обычный 5 61 6" xfId="26089"/>
    <cellStyle name="Обычный 5 61 6 2" xfId="55964"/>
    <cellStyle name="Обычный 5 61 7" xfId="26090"/>
    <cellStyle name="Обычный 5 61 7 2" xfId="55965"/>
    <cellStyle name="Обычный 5 61 8" xfId="55966"/>
    <cellStyle name="Обычный 5 62" xfId="26091"/>
    <cellStyle name="Обычный 5 62 2" xfId="26092"/>
    <cellStyle name="Обычный 5 62 2 2" xfId="26093"/>
    <cellStyle name="Обычный 5 62 2 2 2" xfId="26094"/>
    <cellStyle name="Обычный 5 62 2 2 2 2" xfId="55967"/>
    <cellStyle name="Обычный 5 62 2 2 3" xfId="55968"/>
    <cellStyle name="Обычный 5 62 2 3" xfId="26095"/>
    <cellStyle name="Обычный 5 62 2 3 2" xfId="55969"/>
    <cellStyle name="Обычный 5 62 2 4" xfId="55970"/>
    <cellStyle name="Обычный 5 62 3" xfId="26096"/>
    <cellStyle name="Обычный 5 62 3 2" xfId="26097"/>
    <cellStyle name="Обычный 5 62 3 2 2" xfId="26098"/>
    <cellStyle name="Обычный 5 62 3 2 2 2" xfId="55971"/>
    <cellStyle name="Обычный 5 62 3 2 3" xfId="55972"/>
    <cellStyle name="Обычный 5 62 3 3" xfId="26099"/>
    <cellStyle name="Обычный 5 62 3 3 2" xfId="55973"/>
    <cellStyle name="Обычный 5 62 3 4" xfId="55974"/>
    <cellStyle name="Обычный 5 62 4" xfId="26100"/>
    <cellStyle name="Обычный 5 62 4 2" xfId="26101"/>
    <cellStyle name="Обычный 5 62 4 2 2" xfId="26102"/>
    <cellStyle name="Обычный 5 62 4 2 2 2" xfId="55975"/>
    <cellStyle name="Обычный 5 62 4 2 3" xfId="55976"/>
    <cellStyle name="Обычный 5 62 4 3" xfId="26103"/>
    <cellStyle name="Обычный 5 62 4 3 2" xfId="55977"/>
    <cellStyle name="Обычный 5 62 4 4" xfId="55978"/>
    <cellStyle name="Обычный 5 62 5" xfId="26104"/>
    <cellStyle name="Обычный 5 62 5 2" xfId="26105"/>
    <cellStyle name="Обычный 5 62 5 2 2" xfId="55979"/>
    <cellStyle name="Обычный 5 62 5 3" xfId="55980"/>
    <cellStyle name="Обычный 5 62 6" xfId="26106"/>
    <cellStyle name="Обычный 5 62 6 2" xfId="55981"/>
    <cellStyle name="Обычный 5 62 7" xfId="26107"/>
    <cellStyle name="Обычный 5 62 7 2" xfId="55982"/>
    <cellStyle name="Обычный 5 62 8" xfId="55983"/>
    <cellStyle name="Обычный 5 63" xfId="26108"/>
    <cellStyle name="Обычный 5 63 2" xfId="26109"/>
    <cellStyle name="Обычный 5 63 2 2" xfId="26110"/>
    <cellStyle name="Обычный 5 63 2 2 2" xfId="26111"/>
    <cellStyle name="Обычный 5 63 2 2 2 2" xfId="55984"/>
    <cellStyle name="Обычный 5 63 2 2 3" xfId="55985"/>
    <cellStyle name="Обычный 5 63 2 3" xfId="26112"/>
    <cellStyle name="Обычный 5 63 2 3 2" xfId="55986"/>
    <cellStyle name="Обычный 5 63 2 4" xfId="55987"/>
    <cellStyle name="Обычный 5 63 3" xfId="26113"/>
    <cellStyle name="Обычный 5 63 3 2" xfId="26114"/>
    <cellStyle name="Обычный 5 63 3 2 2" xfId="26115"/>
    <cellStyle name="Обычный 5 63 3 2 2 2" xfId="55988"/>
    <cellStyle name="Обычный 5 63 3 2 3" xfId="55989"/>
    <cellStyle name="Обычный 5 63 3 3" xfId="26116"/>
    <cellStyle name="Обычный 5 63 3 3 2" xfId="55990"/>
    <cellStyle name="Обычный 5 63 3 4" xfId="55991"/>
    <cellStyle name="Обычный 5 63 4" xfId="26117"/>
    <cellStyle name="Обычный 5 63 4 2" xfId="26118"/>
    <cellStyle name="Обычный 5 63 4 2 2" xfId="26119"/>
    <cellStyle name="Обычный 5 63 4 2 2 2" xfId="55992"/>
    <cellStyle name="Обычный 5 63 4 2 3" xfId="55993"/>
    <cellStyle name="Обычный 5 63 4 3" xfId="26120"/>
    <cellStyle name="Обычный 5 63 4 3 2" xfId="55994"/>
    <cellStyle name="Обычный 5 63 4 4" xfId="55995"/>
    <cellStyle name="Обычный 5 63 5" xfId="26121"/>
    <cellStyle name="Обычный 5 63 5 2" xfId="26122"/>
    <cellStyle name="Обычный 5 63 5 2 2" xfId="55996"/>
    <cellStyle name="Обычный 5 63 5 3" xfId="55997"/>
    <cellStyle name="Обычный 5 63 6" xfId="26123"/>
    <cellStyle name="Обычный 5 63 6 2" xfId="55998"/>
    <cellStyle name="Обычный 5 63 7" xfId="26124"/>
    <cellStyle name="Обычный 5 63 7 2" xfId="55999"/>
    <cellStyle name="Обычный 5 63 8" xfId="56000"/>
    <cellStyle name="Обычный 5 64" xfId="26125"/>
    <cellStyle name="Обычный 5 64 2" xfId="26126"/>
    <cellStyle name="Обычный 5 64 2 2" xfId="26127"/>
    <cellStyle name="Обычный 5 64 2 2 2" xfId="26128"/>
    <cellStyle name="Обычный 5 64 2 2 2 2" xfId="56001"/>
    <cellStyle name="Обычный 5 64 2 2 3" xfId="56002"/>
    <cellStyle name="Обычный 5 64 2 3" xfId="26129"/>
    <cellStyle name="Обычный 5 64 2 3 2" xfId="56003"/>
    <cellStyle name="Обычный 5 64 2 4" xfId="56004"/>
    <cellStyle name="Обычный 5 64 3" xfId="26130"/>
    <cellStyle name="Обычный 5 64 3 2" xfId="26131"/>
    <cellStyle name="Обычный 5 64 3 2 2" xfId="26132"/>
    <cellStyle name="Обычный 5 64 3 2 2 2" xfId="56005"/>
    <cellStyle name="Обычный 5 64 3 2 3" xfId="56006"/>
    <cellStyle name="Обычный 5 64 3 3" xfId="26133"/>
    <cellStyle name="Обычный 5 64 3 3 2" xfId="56007"/>
    <cellStyle name="Обычный 5 64 3 4" xfId="56008"/>
    <cellStyle name="Обычный 5 64 4" xfId="26134"/>
    <cellStyle name="Обычный 5 64 4 2" xfId="26135"/>
    <cellStyle name="Обычный 5 64 4 2 2" xfId="26136"/>
    <cellStyle name="Обычный 5 64 4 2 2 2" xfId="56009"/>
    <cellStyle name="Обычный 5 64 4 2 3" xfId="56010"/>
    <cellStyle name="Обычный 5 64 4 3" xfId="26137"/>
    <cellStyle name="Обычный 5 64 4 3 2" xfId="56011"/>
    <cellStyle name="Обычный 5 64 4 4" xfId="56012"/>
    <cellStyle name="Обычный 5 64 5" xfId="26138"/>
    <cellStyle name="Обычный 5 64 5 2" xfId="26139"/>
    <cellStyle name="Обычный 5 64 5 2 2" xfId="56013"/>
    <cellStyle name="Обычный 5 64 5 3" xfId="56014"/>
    <cellStyle name="Обычный 5 64 6" xfId="26140"/>
    <cellStyle name="Обычный 5 64 6 2" xfId="56015"/>
    <cellStyle name="Обычный 5 64 7" xfId="26141"/>
    <cellStyle name="Обычный 5 64 7 2" xfId="56016"/>
    <cellStyle name="Обычный 5 64 8" xfId="56017"/>
    <cellStyle name="Обычный 5 65" xfId="26142"/>
    <cellStyle name="Обычный 5 65 2" xfId="26143"/>
    <cellStyle name="Обычный 5 65 2 2" xfId="26144"/>
    <cellStyle name="Обычный 5 65 2 2 2" xfId="26145"/>
    <cellStyle name="Обычный 5 65 2 2 2 2" xfId="56018"/>
    <cellStyle name="Обычный 5 65 2 2 3" xfId="56019"/>
    <cellStyle name="Обычный 5 65 2 3" xfId="26146"/>
    <cellStyle name="Обычный 5 65 2 3 2" xfId="56020"/>
    <cellStyle name="Обычный 5 65 2 4" xfId="56021"/>
    <cellStyle name="Обычный 5 65 3" xfId="26147"/>
    <cellStyle name="Обычный 5 65 3 2" xfId="26148"/>
    <cellStyle name="Обычный 5 65 3 2 2" xfId="26149"/>
    <cellStyle name="Обычный 5 65 3 2 2 2" xfId="56022"/>
    <cellStyle name="Обычный 5 65 3 2 3" xfId="56023"/>
    <cellStyle name="Обычный 5 65 3 3" xfId="26150"/>
    <cellStyle name="Обычный 5 65 3 3 2" xfId="56024"/>
    <cellStyle name="Обычный 5 65 3 4" xfId="56025"/>
    <cellStyle name="Обычный 5 65 4" xfId="26151"/>
    <cellStyle name="Обычный 5 65 4 2" xfId="26152"/>
    <cellStyle name="Обычный 5 65 4 2 2" xfId="26153"/>
    <cellStyle name="Обычный 5 65 4 2 2 2" xfId="56026"/>
    <cellStyle name="Обычный 5 65 4 2 3" xfId="56027"/>
    <cellStyle name="Обычный 5 65 4 3" xfId="26154"/>
    <cellStyle name="Обычный 5 65 4 3 2" xfId="56028"/>
    <cellStyle name="Обычный 5 65 4 4" xfId="56029"/>
    <cellStyle name="Обычный 5 65 5" xfId="26155"/>
    <cellStyle name="Обычный 5 65 5 2" xfId="26156"/>
    <cellStyle name="Обычный 5 65 5 2 2" xfId="56030"/>
    <cellStyle name="Обычный 5 65 5 3" xfId="56031"/>
    <cellStyle name="Обычный 5 65 6" xfId="26157"/>
    <cellStyle name="Обычный 5 65 6 2" xfId="56032"/>
    <cellStyle name="Обычный 5 65 7" xfId="26158"/>
    <cellStyle name="Обычный 5 65 7 2" xfId="56033"/>
    <cellStyle name="Обычный 5 65 8" xfId="56034"/>
    <cellStyle name="Обычный 5 66" xfId="26159"/>
    <cellStyle name="Обычный 5 66 2" xfId="26160"/>
    <cellStyle name="Обычный 5 66 2 2" xfId="26161"/>
    <cellStyle name="Обычный 5 66 2 2 2" xfId="26162"/>
    <cellStyle name="Обычный 5 66 2 2 2 2" xfId="56035"/>
    <cellStyle name="Обычный 5 66 2 2 3" xfId="56036"/>
    <cellStyle name="Обычный 5 66 2 3" xfId="26163"/>
    <cellStyle name="Обычный 5 66 2 3 2" xfId="56037"/>
    <cellStyle name="Обычный 5 66 2 4" xfId="56038"/>
    <cellStyle name="Обычный 5 66 3" xfId="26164"/>
    <cellStyle name="Обычный 5 66 3 2" xfId="26165"/>
    <cellStyle name="Обычный 5 66 3 2 2" xfId="26166"/>
    <cellStyle name="Обычный 5 66 3 2 2 2" xfId="56039"/>
    <cellStyle name="Обычный 5 66 3 2 3" xfId="56040"/>
    <cellStyle name="Обычный 5 66 3 3" xfId="26167"/>
    <cellStyle name="Обычный 5 66 3 3 2" xfId="56041"/>
    <cellStyle name="Обычный 5 66 3 4" xfId="56042"/>
    <cellStyle name="Обычный 5 66 4" xfId="26168"/>
    <cellStyle name="Обычный 5 66 4 2" xfId="26169"/>
    <cellStyle name="Обычный 5 66 4 2 2" xfId="26170"/>
    <cellStyle name="Обычный 5 66 4 2 2 2" xfId="56043"/>
    <cellStyle name="Обычный 5 66 4 2 3" xfId="56044"/>
    <cellStyle name="Обычный 5 66 4 3" xfId="26171"/>
    <cellStyle name="Обычный 5 66 4 3 2" xfId="56045"/>
    <cellStyle name="Обычный 5 66 4 4" xfId="56046"/>
    <cellStyle name="Обычный 5 66 5" xfId="26172"/>
    <cellStyle name="Обычный 5 66 5 2" xfId="26173"/>
    <cellStyle name="Обычный 5 66 5 2 2" xfId="56047"/>
    <cellStyle name="Обычный 5 66 5 3" xfId="56048"/>
    <cellStyle name="Обычный 5 66 6" xfId="26174"/>
    <cellStyle name="Обычный 5 66 6 2" xfId="56049"/>
    <cellStyle name="Обычный 5 66 7" xfId="26175"/>
    <cellStyle name="Обычный 5 66 7 2" xfId="56050"/>
    <cellStyle name="Обычный 5 66 8" xfId="56051"/>
    <cellStyle name="Обычный 5 67" xfId="26176"/>
    <cellStyle name="Обычный 5 67 2" xfId="26177"/>
    <cellStyle name="Обычный 5 67 2 2" xfId="26178"/>
    <cellStyle name="Обычный 5 67 2 2 2" xfId="26179"/>
    <cellStyle name="Обычный 5 67 2 2 2 2" xfId="56052"/>
    <cellStyle name="Обычный 5 67 2 2 3" xfId="56053"/>
    <cellStyle name="Обычный 5 67 2 3" xfId="26180"/>
    <cellStyle name="Обычный 5 67 2 3 2" xfId="56054"/>
    <cellStyle name="Обычный 5 67 2 4" xfId="56055"/>
    <cellStyle name="Обычный 5 67 3" xfId="26181"/>
    <cellStyle name="Обычный 5 67 3 2" xfId="26182"/>
    <cellStyle name="Обычный 5 67 3 2 2" xfId="26183"/>
    <cellStyle name="Обычный 5 67 3 2 2 2" xfId="56056"/>
    <cellStyle name="Обычный 5 67 3 2 3" xfId="56057"/>
    <cellStyle name="Обычный 5 67 3 3" xfId="26184"/>
    <cellStyle name="Обычный 5 67 3 3 2" xfId="56058"/>
    <cellStyle name="Обычный 5 67 3 4" xfId="56059"/>
    <cellStyle name="Обычный 5 67 4" xfId="26185"/>
    <cellStyle name="Обычный 5 67 4 2" xfId="26186"/>
    <cellStyle name="Обычный 5 67 4 2 2" xfId="26187"/>
    <cellStyle name="Обычный 5 67 4 2 2 2" xfId="56060"/>
    <cellStyle name="Обычный 5 67 4 2 3" xfId="56061"/>
    <cellStyle name="Обычный 5 67 4 3" xfId="26188"/>
    <cellStyle name="Обычный 5 67 4 3 2" xfId="56062"/>
    <cellStyle name="Обычный 5 67 4 4" xfId="56063"/>
    <cellStyle name="Обычный 5 67 5" xfId="26189"/>
    <cellStyle name="Обычный 5 67 5 2" xfId="26190"/>
    <cellStyle name="Обычный 5 67 5 2 2" xfId="56064"/>
    <cellStyle name="Обычный 5 67 5 3" xfId="56065"/>
    <cellStyle name="Обычный 5 67 6" xfId="26191"/>
    <cellStyle name="Обычный 5 67 6 2" xfId="56066"/>
    <cellStyle name="Обычный 5 67 7" xfId="26192"/>
    <cellStyle name="Обычный 5 67 7 2" xfId="56067"/>
    <cellStyle name="Обычный 5 67 8" xfId="56068"/>
    <cellStyle name="Обычный 5 68" xfId="26193"/>
    <cellStyle name="Обычный 5 68 2" xfId="26194"/>
    <cellStyle name="Обычный 5 68 2 2" xfId="26195"/>
    <cellStyle name="Обычный 5 68 2 2 2" xfId="26196"/>
    <cellStyle name="Обычный 5 68 2 2 2 2" xfId="56069"/>
    <cellStyle name="Обычный 5 68 2 2 3" xfId="56070"/>
    <cellStyle name="Обычный 5 68 2 3" xfId="26197"/>
    <cellStyle name="Обычный 5 68 2 3 2" xfId="56071"/>
    <cellStyle name="Обычный 5 68 2 4" xfId="56072"/>
    <cellStyle name="Обычный 5 68 3" xfId="26198"/>
    <cellStyle name="Обычный 5 68 3 2" xfId="26199"/>
    <cellStyle name="Обычный 5 68 3 2 2" xfId="26200"/>
    <cellStyle name="Обычный 5 68 3 2 2 2" xfId="56073"/>
    <cellStyle name="Обычный 5 68 3 2 3" xfId="56074"/>
    <cellStyle name="Обычный 5 68 3 3" xfId="26201"/>
    <cellStyle name="Обычный 5 68 3 3 2" xfId="56075"/>
    <cellStyle name="Обычный 5 68 3 4" xfId="56076"/>
    <cellStyle name="Обычный 5 68 4" xfId="26202"/>
    <cellStyle name="Обычный 5 68 4 2" xfId="26203"/>
    <cellStyle name="Обычный 5 68 4 2 2" xfId="26204"/>
    <cellStyle name="Обычный 5 68 4 2 2 2" xfId="56077"/>
    <cellStyle name="Обычный 5 68 4 2 3" xfId="56078"/>
    <cellStyle name="Обычный 5 68 4 3" xfId="26205"/>
    <cellStyle name="Обычный 5 68 4 3 2" xfId="56079"/>
    <cellStyle name="Обычный 5 68 4 4" xfId="56080"/>
    <cellStyle name="Обычный 5 68 5" xfId="26206"/>
    <cellStyle name="Обычный 5 68 5 2" xfId="26207"/>
    <cellStyle name="Обычный 5 68 5 2 2" xfId="56081"/>
    <cellStyle name="Обычный 5 68 5 3" xfId="56082"/>
    <cellStyle name="Обычный 5 68 6" xfId="26208"/>
    <cellStyle name="Обычный 5 68 6 2" xfId="56083"/>
    <cellStyle name="Обычный 5 68 7" xfId="26209"/>
    <cellStyle name="Обычный 5 68 7 2" xfId="56084"/>
    <cellStyle name="Обычный 5 68 8" xfId="56085"/>
    <cellStyle name="Обычный 5 69" xfId="26210"/>
    <cellStyle name="Обычный 5 69 2" xfId="26211"/>
    <cellStyle name="Обычный 5 69 2 2" xfId="26212"/>
    <cellStyle name="Обычный 5 69 2 2 2" xfId="26213"/>
    <cellStyle name="Обычный 5 69 2 2 2 2" xfId="56086"/>
    <cellStyle name="Обычный 5 69 2 2 3" xfId="56087"/>
    <cellStyle name="Обычный 5 69 2 3" xfId="26214"/>
    <cellStyle name="Обычный 5 69 2 3 2" xfId="56088"/>
    <cellStyle name="Обычный 5 69 2 4" xfId="56089"/>
    <cellStyle name="Обычный 5 69 3" xfId="26215"/>
    <cellStyle name="Обычный 5 69 3 2" xfId="26216"/>
    <cellStyle name="Обычный 5 69 3 2 2" xfId="26217"/>
    <cellStyle name="Обычный 5 69 3 2 2 2" xfId="56090"/>
    <cellStyle name="Обычный 5 69 3 2 3" xfId="56091"/>
    <cellStyle name="Обычный 5 69 3 3" xfId="26218"/>
    <cellStyle name="Обычный 5 69 3 3 2" xfId="56092"/>
    <cellStyle name="Обычный 5 69 3 4" xfId="56093"/>
    <cellStyle name="Обычный 5 69 4" xfId="26219"/>
    <cellStyle name="Обычный 5 69 4 2" xfId="26220"/>
    <cellStyle name="Обычный 5 69 4 2 2" xfId="26221"/>
    <cellStyle name="Обычный 5 69 4 2 2 2" xfId="56094"/>
    <cellStyle name="Обычный 5 69 4 2 3" xfId="56095"/>
    <cellStyle name="Обычный 5 69 4 3" xfId="26222"/>
    <cellStyle name="Обычный 5 69 4 3 2" xfId="56096"/>
    <cellStyle name="Обычный 5 69 4 4" xfId="56097"/>
    <cellStyle name="Обычный 5 69 5" xfId="26223"/>
    <cellStyle name="Обычный 5 69 5 2" xfId="26224"/>
    <cellStyle name="Обычный 5 69 5 2 2" xfId="56098"/>
    <cellStyle name="Обычный 5 69 5 3" xfId="56099"/>
    <cellStyle name="Обычный 5 69 6" xfId="26225"/>
    <cellStyle name="Обычный 5 69 6 2" xfId="56100"/>
    <cellStyle name="Обычный 5 69 7" xfId="26226"/>
    <cellStyle name="Обычный 5 69 7 2" xfId="56101"/>
    <cellStyle name="Обычный 5 69 8" xfId="56102"/>
    <cellStyle name="Обычный 5 7" xfId="26227"/>
    <cellStyle name="Обычный 5 7 10" xfId="26228"/>
    <cellStyle name="Обычный 5 7 10 2" xfId="26229"/>
    <cellStyle name="Обычный 5 7 10 2 2" xfId="26230"/>
    <cellStyle name="Обычный 5 7 10 2 2 2" xfId="26231"/>
    <cellStyle name="Обычный 5 7 10 2 2 2 2" xfId="56103"/>
    <cellStyle name="Обычный 5 7 10 2 2 3" xfId="56104"/>
    <cellStyle name="Обычный 5 7 10 2 3" xfId="26232"/>
    <cellStyle name="Обычный 5 7 10 2 3 2" xfId="56105"/>
    <cellStyle name="Обычный 5 7 10 2 4" xfId="56106"/>
    <cellStyle name="Обычный 5 7 10 3" xfId="26233"/>
    <cellStyle name="Обычный 5 7 10 3 2" xfId="26234"/>
    <cellStyle name="Обычный 5 7 10 3 2 2" xfId="26235"/>
    <cellStyle name="Обычный 5 7 10 3 2 2 2" xfId="56107"/>
    <cellStyle name="Обычный 5 7 10 3 2 3" xfId="56108"/>
    <cellStyle name="Обычный 5 7 10 3 3" xfId="26236"/>
    <cellStyle name="Обычный 5 7 10 3 3 2" xfId="56109"/>
    <cellStyle name="Обычный 5 7 10 3 4" xfId="56110"/>
    <cellStyle name="Обычный 5 7 10 4" xfId="26237"/>
    <cellStyle name="Обычный 5 7 10 4 2" xfId="26238"/>
    <cellStyle name="Обычный 5 7 10 4 2 2" xfId="26239"/>
    <cellStyle name="Обычный 5 7 10 4 2 2 2" xfId="56111"/>
    <cellStyle name="Обычный 5 7 10 4 2 3" xfId="56112"/>
    <cellStyle name="Обычный 5 7 10 4 3" xfId="26240"/>
    <cellStyle name="Обычный 5 7 10 4 3 2" xfId="56113"/>
    <cellStyle name="Обычный 5 7 10 4 4" xfId="56114"/>
    <cellStyle name="Обычный 5 7 10 5" xfId="26241"/>
    <cellStyle name="Обычный 5 7 10 5 2" xfId="26242"/>
    <cellStyle name="Обычный 5 7 10 5 2 2" xfId="56115"/>
    <cellStyle name="Обычный 5 7 10 5 3" xfId="56116"/>
    <cellStyle name="Обычный 5 7 10 6" xfId="26243"/>
    <cellStyle name="Обычный 5 7 10 6 2" xfId="56117"/>
    <cellStyle name="Обычный 5 7 10 7" xfId="26244"/>
    <cellStyle name="Обычный 5 7 10 7 2" xfId="56118"/>
    <cellStyle name="Обычный 5 7 10 8" xfId="56119"/>
    <cellStyle name="Обычный 5 7 11" xfId="26245"/>
    <cellStyle name="Обычный 5 7 11 2" xfId="26246"/>
    <cellStyle name="Обычный 5 7 11 2 2" xfId="26247"/>
    <cellStyle name="Обычный 5 7 11 2 2 2" xfId="26248"/>
    <cellStyle name="Обычный 5 7 11 2 2 2 2" xfId="56120"/>
    <cellStyle name="Обычный 5 7 11 2 2 3" xfId="56121"/>
    <cellStyle name="Обычный 5 7 11 2 3" xfId="26249"/>
    <cellStyle name="Обычный 5 7 11 2 3 2" xfId="56122"/>
    <cellStyle name="Обычный 5 7 11 2 4" xfId="56123"/>
    <cellStyle name="Обычный 5 7 11 3" xfId="26250"/>
    <cellStyle name="Обычный 5 7 11 3 2" xfId="26251"/>
    <cellStyle name="Обычный 5 7 11 3 2 2" xfId="26252"/>
    <cellStyle name="Обычный 5 7 11 3 2 2 2" xfId="56124"/>
    <cellStyle name="Обычный 5 7 11 3 2 3" xfId="56125"/>
    <cellStyle name="Обычный 5 7 11 3 3" xfId="26253"/>
    <cellStyle name="Обычный 5 7 11 3 3 2" xfId="56126"/>
    <cellStyle name="Обычный 5 7 11 3 4" xfId="56127"/>
    <cellStyle name="Обычный 5 7 11 4" xfId="26254"/>
    <cellStyle name="Обычный 5 7 11 4 2" xfId="26255"/>
    <cellStyle name="Обычный 5 7 11 4 2 2" xfId="26256"/>
    <cellStyle name="Обычный 5 7 11 4 2 2 2" xfId="56128"/>
    <cellStyle name="Обычный 5 7 11 4 2 3" xfId="56129"/>
    <cellStyle name="Обычный 5 7 11 4 3" xfId="26257"/>
    <cellStyle name="Обычный 5 7 11 4 3 2" xfId="56130"/>
    <cellStyle name="Обычный 5 7 11 4 4" xfId="56131"/>
    <cellStyle name="Обычный 5 7 11 5" xfId="26258"/>
    <cellStyle name="Обычный 5 7 11 5 2" xfId="26259"/>
    <cellStyle name="Обычный 5 7 11 5 2 2" xfId="56132"/>
    <cellStyle name="Обычный 5 7 11 5 3" xfId="56133"/>
    <cellStyle name="Обычный 5 7 11 6" xfId="26260"/>
    <cellStyle name="Обычный 5 7 11 6 2" xfId="56134"/>
    <cellStyle name="Обычный 5 7 11 7" xfId="26261"/>
    <cellStyle name="Обычный 5 7 11 7 2" xfId="56135"/>
    <cellStyle name="Обычный 5 7 11 8" xfId="56136"/>
    <cellStyle name="Обычный 5 7 12" xfId="26262"/>
    <cellStyle name="Обычный 5 7 12 2" xfId="26263"/>
    <cellStyle name="Обычный 5 7 12 2 2" xfId="26264"/>
    <cellStyle name="Обычный 5 7 12 2 2 2" xfId="26265"/>
    <cellStyle name="Обычный 5 7 12 2 2 2 2" xfId="56137"/>
    <cellStyle name="Обычный 5 7 12 2 2 3" xfId="56138"/>
    <cellStyle name="Обычный 5 7 12 2 3" xfId="26266"/>
    <cellStyle name="Обычный 5 7 12 2 3 2" xfId="56139"/>
    <cellStyle name="Обычный 5 7 12 2 4" xfId="56140"/>
    <cellStyle name="Обычный 5 7 12 3" xfId="26267"/>
    <cellStyle name="Обычный 5 7 12 3 2" xfId="26268"/>
    <cellStyle name="Обычный 5 7 12 3 2 2" xfId="26269"/>
    <cellStyle name="Обычный 5 7 12 3 2 2 2" xfId="56141"/>
    <cellStyle name="Обычный 5 7 12 3 2 3" xfId="56142"/>
    <cellStyle name="Обычный 5 7 12 3 3" xfId="26270"/>
    <cellStyle name="Обычный 5 7 12 3 3 2" xfId="56143"/>
    <cellStyle name="Обычный 5 7 12 3 4" xfId="56144"/>
    <cellStyle name="Обычный 5 7 12 4" xfId="26271"/>
    <cellStyle name="Обычный 5 7 12 4 2" xfId="26272"/>
    <cellStyle name="Обычный 5 7 12 4 2 2" xfId="26273"/>
    <cellStyle name="Обычный 5 7 12 4 2 2 2" xfId="56145"/>
    <cellStyle name="Обычный 5 7 12 4 2 3" xfId="56146"/>
    <cellStyle name="Обычный 5 7 12 4 3" xfId="26274"/>
    <cellStyle name="Обычный 5 7 12 4 3 2" xfId="56147"/>
    <cellStyle name="Обычный 5 7 12 4 4" xfId="56148"/>
    <cellStyle name="Обычный 5 7 12 5" xfId="26275"/>
    <cellStyle name="Обычный 5 7 12 5 2" xfId="26276"/>
    <cellStyle name="Обычный 5 7 12 5 2 2" xfId="56149"/>
    <cellStyle name="Обычный 5 7 12 5 3" xfId="56150"/>
    <cellStyle name="Обычный 5 7 12 6" xfId="26277"/>
    <cellStyle name="Обычный 5 7 12 6 2" xfId="56151"/>
    <cellStyle name="Обычный 5 7 12 7" xfId="26278"/>
    <cellStyle name="Обычный 5 7 12 7 2" xfId="56152"/>
    <cellStyle name="Обычный 5 7 12 8" xfId="56153"/>
    <cellStyle name="Обычный 5 7 13" xfId="26279"/>
    <cellStyle name="Обычный 5 7 13 2" xfId="26280"/>
    <cellStyle name="Обычный 5 7 13 2 2" xfId="26281"/>
    <cellStyle name="Обычный 5 7 13 2 2 2" xfId="26282"/>
    <cellStyle name="Обычный 5 7 13 2 2 2 2" xfId="56154"/>
    <cellStyle name="Обычный 5 7 13 2 2 3" xfId="56155"/>
    <cellStyle name="Обычный 5 7 13 2 3" xfId="26283"/>
    <cellStyle name="Обычный 5 7 13 2 3 2" xfId="56156"/>
    <cellStyle name="Обычный 5 7 13 2 4" xfId="56157"/>
    <cellStyle name="Обычный 5 7 13 3" xfId="26284"/>
    <cellStyle name="Обычный 5 7 13 3 2" xfId="26285"/>
    <cellStyle name="Обычный 5 7 13 3 2 2" xfId="26286"/>
    <cellStyle name="Обычный 5 7 13 3 2 2 2" xfId="56158"/>
    <cellStyle name="Обычный 5 7 13 3 2 3" xfId="56159"/>
    <cellStyle name="Обычный 5 7 13 3 3" xfId="26287"/>
    <cellStyle name="Обычный 5 7 13 3 3 2" xfId="56160"/>
    <cellStyle name="Обычный 5 7 13 3 4" xfId="56161"/>
    <cellStyle name="Обычный 5 7 13 4" xfId="26288"/>
    <cellStyle name="Обычный 5 7 13 4 2" xfId="26289"/>
    <cellStyle name="Обычный 5 7 13 4 2 2" xfId="26290"/>
    <cellStyle name="Обычный 5 7 13 4 2 2 2" xfId="56162"/>
    <cellStyle name="Обычный 5 7 13 4 2 3" xfId="56163"/>
    <cellStyle name="Обычный 5 7 13 4 3" xfId="26291"/>
    <cellStyle name="Обычный 5 7 13 4 3 2" xfId="56164"/>
    <cellStyle name="Обычный 5 7 13 4 4" xfId="56165"/>
    <cellStyle name="Обычный 5 7 13 5" xfId="26292"/>
    <cellStyle name="Обычный 5 7 13 5 2" xfId="26293"/>
    <cellStyle name="Обычный 5 7 13 5 2 2" xfId="56166"/>
    <cellStyle name="Обычный 5 7 13 5 3" xfId="56167"/>
    <cellStyle name="Обычный 5 7 13 6" xfId="26294"/>
    <cellStyle name="Обычный 5 7 13 6 2" xfId="56168"/>
    <cellStyle name="Обычный 5 7 13 7" xfId="26295"/>
    <cellStyle name="Обычный 5 7 13 7 2" xfId="56169"/>
    <cellStyle name="Обычный 5 7 13 8" xfId="56170"/>
    <cellStyle name="Обычный 5 7 14" xfId="26296"/>
    <cellStyle name="Обычный 5 7 14 2" xfId="26297"/>
    <cellStyle name="Обычный 5 7 14 2 2" xfId="26298"/>
    <cellStyle name="Обычный 5 7 14 2 2 2" xfId="26299"/>
    <cellStyle name="Обычный 5 7 14 2 2 2 2" xfId="56171"/>
    <cellStyle name="Обычный 5 7 14 2 2 3" xfId="56172"/>
    <cellStyle name="Обычный 5 7 14 2 3" xfId="26300"/>
    <cellStyle name="Обычный 5 7 14 2 3 2" xfId="56173"/>
    <cellStyle name="Обычный 5 7 14 2 4" xfId="56174"/>
    <cellStyle name="Обычный 5 7 14 3" xfId="26301"/>
    <cellStyle name="Обычный 5 7 14 3 2" xfId="26302"/>
    <cellStyle name="Обычный 5 7 14 3 2 2" xfId="26303"/>
    <cellStyle name="Обычный 5 7 14 3 2 2 2" xfId="56175"/>
    <cellStyle name="Обычный 5 7 14 3 2 3" xfId="56176"/>
    <cellStyle name="Обычный 5 7 14 3 3" xfId="26304"/>
    <cellStyle name="Обычный 5 7 14 3 3 2" xfId="56177"/>
    <cellStyle name="Обычный 5 7 14 3 4" xfId="56178"/>
    <cellStyle name="Обычный 5 7 14 4" xfId="26305"/>
    <cellStyle name="Обычный 5 7 14 4 2" xfId="26306"/>
    <cellStyle name="Обычный 5 7 14 4 2 2" xfId="26307"/>
    <cellStyle name="Обычный 5 7 14 4 2 2 2" xfId="56179"/>
    <cellStyle name="Обычный 5 7 14 4 2 3" xfId="56180"/>
    <cellStyle name="Обычный 5 7 14 4 3" xfId="26308"/>
    <cellStyle name="Обычный 5 7 14 4 3 2" xfId="56181"/>
    <cellStyle name="Обычный 5 7 14 4 4" xfId="56182"/>
    <cellStyle name="Обычный 5 7 14 5" xfId="26309"/>
    <cellStyle name="Обычный 5 7 14 5 2" xfId="26310"/>
    <cellStyle name="Обычный 5 7 14 5 2 2" xfId="56183"/>
    <cellStyle name="Обычный 5 7 14 5 3" xfId="56184"/>
    <cellStyle name="Обычный 5 7 14 6" xfId="26311"/>
    <cellStyle name="Обычный 5 7 14 6 2" xfId="56185"/>
    <cellStyle name="Обычный 5 7 14 7" xfId="26312"/>
    <cellStyle name="Обычный 5 7 14 7 2" xfId="56186"/>
    <cellStyle name="Обычный 5 7 14 8" xfId="56187"/>
    <cellStyle name="Обычный 5 7 15" xfId="26313"/>
    <cellStyle name="Обычный 5 7 15 2" xfId="26314"/>
    <cellStyle name="Обычный 5 7 15 2 2" xfId="26315"/>
    <cellStyle name="Обычный 5 7 15 2 2 2" xfId="26316"/>
    <cellStyle name="Обычный 5 7 15 2 2 2 2" xfId="56188"/>
    <cellStyle name="Обычный 5 7 15 2 2 3" xfId="56189"/>
    <cellStyle name="Обычный 5 7 15 2 3" xfId="26317"/>
    <cellStyle name="Обычный 5 7 15 2 3 2" xfId="56190"/>
    <cellStyle name="Обычный 5 7 15 2 4" xfId="56191"/>
    <cellStyle name="Обычный 5 7 15 3" xfId="26318"/>
    <cellStyle name="Обычный 5 7 15 3 2" xfId="26319"/>
    <cellStyle name="Обычный 5 7 15 3 2 2" xfId="26320"/>
    <cellStyle name="Обычный 5 7 15 3 2 2 2" xfId="56192"/>
    <cellStyle name="Обычный 5 7 15 3 2 3" xfId="56193"/>
    <cellStyle name="Обычный 5 7 15 3 3" xfId="26321"/>
    <cellStyle name="Обычный 5 7 15 3 3 2" xfId="56194"/>
    <cellStyle name="Обычный 5 7 15 3 4" xfId="56195"/>
    <cellStyle name="Обычный 5 7 15 4" xfId="26322"/>
    <cellStyle name="Обычный 5 7 15 4 2" xfId="26323"/>
    <cellStyle name="Обычный 5 7 15 4 2 2" xfId="26324"/>
    <cellStyle name="Обычный 5 7 15 4 2 2 2" xfId="56196"/>
    <cellStyle name="Обычный 5 7 15 4 2 3" xfId="56197"/>
    <cellStyle name="Обычный 5 7 15 4 3" xfId="26325"/>
    <cellStyle name="Обычный 5 7 15 4 3 2" xfId="56198"/>
    <cellStyle name="Обычный 5 7 15 4 4" xfId="56199"/>
    <cellStyle name="Обычный 5 7 15 5" xfId="26326"/>
    <cellStyle name="Обычный 5 7 15 5 2" xfId="26327"/>
    <cellStyle name="Обычный 5 7 15 5 2 2" xfId="56200"/>
    <cellStyle name="Обычный 5 7 15 5 3" xfId="56201"/>
    <cellStyle name="Обычный 5 7 15 6" xfId="26328"/>
    <cellStyle name="Обычный 5 7 15 6 2" xfId="56202"/>
    <cellStyle name="Обычный 5 7 15 7" xfId="26329"/>
    <cellStyle name="Обычный 5 7 15 7 2" xfId="56203"/>
    <cellStyle name="Обычный 5 7 15 8" xfId="56204"/>
    <cellStyle name="Обычный 5 7 16" xfId="26330"/>
    <cellStyle name="Обычный 5 7 16 2" xfId="26331"/>
    <cellStyle name="Обычный 5 7 16 2 2" xfId="26332"/>
    <cellStyle name="Обычный 5 7 16 2 2 2" xfId="26333"/>
    <cellStyle name="Обычный 5 7 16 2 2 2 2" xfId="56205"/>
    <cellStyle name="Обычный 5 7 16 2 2 3" xfId="56206"/>
    <cellStyle name="Обычный 5 7 16 2 3" xfId="26334"/>
    <cellStyle name="Обычный 5 7 16 2 3 2" xfId="56207"/>
    <cellStyle name="Обычный 5 7 16 2 4" xfId="56208"/>
    <cellStyle name="Обычный 5 7 16 3" xfId="26335"/>
    <cellStyle name="Обычный 5 7 16 3 2" xfId="26336"/>
    <cellStyle name="Обычный 5 7 16 3 2 2" xfId="26337"/>
    <cellStyle name="Обычный 5 7 16 3 2 2 2" xfId="56209"/>
    <cellStyle name="Обычный 5 7 16 3 2 3" xfId="56210"/>
    <cellStyle name="Обычный 5 7 16 3 3" xfId="26338"/>
    <cellStyle name="Обычный 5 7 16 3 3 2" xfId="56211"/>
    <cellStyle name="Обычный 5 7 16 3 4" xfId="56212"/>
    <cellStyle name="Обычный 5 7 16 4" xfId="26339"/>
    <cellStyle name="Обычный 5 7 16 4 2" xfId="26340"/>
    <cellStyle name="Обычный 5 7 16 4 2 2" xfId="26341"/>
    <cellStyle name="Обычный 5 7 16 4 2 2 2" xfId="56213"/>
    <cellStyle name="Обычный 5 7 16 4 2 3" xfId="56214"/>
    <cellStyle name="Обычный 5 7 16 4 3" xfId="26342"/>
    <cellStyle name="Обычный 5 7 16 4 3 2" xfId="56215"/>
    <cellStyle name="Обычный 5 7 16 4 4" xfId="56216"/>
    <cellStyle name="Обычный 5 7 16 5" xfId="26343"/>
    <cellStyle name="Обычный 5 7 16 5 2" xfId="26344"/>
    <cellStyle name="Обычный 5 7 16 5 2 2" xfId="56217"/>
    <cellStyle name="Обычный 5 7 16 5 3" xfId="56218"/>
    <cellStyle name="Обычный 5 7 16 6" xfId="26345"/>
    <cellStyle name="Обычный 5 7 16 6 2" xfId="56219"/>
    <cellStyle name="Обычный 5 7 16 7" xfId="26346"/>
    <cellStyle name="Обычный 5 7 16 7 2" xfId="56220"/>
    <cellStyle name="Обычный 5 7 16 8" xfId="56221"/>
    <cellStyle name="Обычный 5 7 17" xfId="26347"/>
    <cellStyle name="Обычный 5 7 17 2" xfId="26348"/>
    <cellStyle name="Обычный 5 7 17 2 2" xfId="26349"/>
    <cellStyle name="Обычный 5 7 17 2 2 2" xfId="26350"/>
    <cellStyle name="Обычный 5 7 17 2 2 2 2" xfId="56222"/>
    <cellStyle name="Обычный 5 7 17 2 2 3" xfId="56223"/>
    <cellStyle name="Обычный 5 7 17 2 3" xfId="26351"/>
    <cellStyle name="Обычный 5 7 17 2 3 2" xfId="56224"/>
    <cellStyle name="Обычный 5 7 17 2 4" xfId="56225"/>
    <cellStyle name="Обычный 5 7 17 3" xfId="26352"/>
    <cellStyle name="Обычный 5 7 17 3 2" xfId="26353"/>
    <cellStyle name="Обычный 5 7 17 3 2 2" xfId="26354"/>
    <cellStyle name="Обычный 5 7 17 3 2 2 2" xfId="56226"/>
    <cellStyle name="Обычный 5 7 17 3 2 3" xfId="56227"/>
    <cellStyle name="Обычный 5 7 17 3 3" xfId="26355"/>
    <cellStyle name="Обычный 5 7 17 3 3 2" xfId="56228"/>
    <cellStyle name="Обычный 5 7 17 3 4" xfId="56229"/>
    <cellStyle name="Обычный 5 7 17 4" xfId="26356"/>
    <cellStyle name="Обычный 5 7 17 4 2" xfId="26357"/>
    <cellStyle name="Обычный 5 7 17 4 2 2" xfId="26358"/>
    <cellStyle name="Обычный 5 7 17 4 2 2 2" xfId="56230"/>
    <cellStyle name="Обычный 5 7 17 4 2 3" xfId="56231"/>
    <cellStyle name="Обычный 5 7 17 4 3" xfId="26359"/>
    <cellStyle name="Обычный 5 7 17 4 3 2" xfId="56232"/>
    <cellStyle name="Обычный 5 7 17 4 4" xfId="56233"/>
    <cellStyle name="Обычный 5 7 17 5" xfId="26360"/>
    <cellStyle name="Обычный 5 7 17 5 2" xfId="26361"/>
    <cellStyle name="Обычный 5 7 17 5 2 2" xfId="56234"/>
    <cellStyle name="Обычный 5 7 17 5 3" xfId="56235"/>
    <cellStyle name="Обычный 5 7 17 6" xfId="26362"/>
    <cellStyle name="Обычный 5 7 17 6 2" xfId="56236"/>
    <cellStyle name="Обычный 5 7 17 7" xfId="26363"/>
    <cellStyle name="Обычный 5 7 17 7 2" xfId="56237"/>
    <cellStyle name="Обычный 5 7 17 8" xfId="56238"/>
    <cellStyle name="Обычный 5 7 18" xfId="26364"/>
    <cellStyle name="Обычный 5 7 18 2" xfId="26365"/>
    <cellStyle name="Обычный 5 7 18 2 2" xfId="26366"/>
    <cellStyle name="Обычный 5 7 18 2 2 2" xfId="26367"/>
    <cellStyle name="Обычный 5 7 18 2 2 2 2" xfId="56239"/>
    <cellStyle name="Обычный 5 7 18 2 2 3" xfId="56240"/>
    <cellStyle name="Обычный 5 7 18 2 3" xfId="26368"/>
    <cellStyle name="Обычный 5 7 18 2 3 2" xfId="56241"/>
    <cellStyle name="Обычный 5 7 18 2 4" xfId="56242"/>
    <cellStyle name="Обычный 5 7 18 3" xfId="26369"/>
    <cellStyle name="Обычный 5 7 18 3 2" xfId="26370"/>
    <cellStyle name="Обычный 5 7 18 3 2 2" xfId="26371"/>
    <cellStyle name="Обычный 5 7 18 3 2 2 2" xfId="56243"/>
    <cellStyle name="Обычный 5 7 18 3 2 3" xfId="56244"/>
    <cellStyle name="Обычный 5 7 18 3 3" xfId="26372"/>
    <cellStyle name="Обычный 5 7 18 3 3 2" xfId="56245"/>
    <cellStyle name="Обычный 5 7 18 3 4" xfId="56246"/>
    <cellStyle name="Обычный 5 7 18 4" xfId="26373"/>
    <cellStyle name="Обычный 5 7 18 4 2" xfId="26374"/>
    <cellStyle name="Обычный 5 7 18 4 2 2" xfId="26375"/>
    <cellStyle name="Обычный 5 7 18 4 2 2 2" xfId="56247"/>
    <cellStyle name="Обычный 5 7 18 4 2 3" xfId="56248"/>
    <cellStyle name="Обычный 5 7 18 4 3" xfId="26376"/>
    <cellStyle name="Обычный 5 7 18 4 3 2" xfId="56249"/>
    <cellStyle name="Обычный 5 7 18 4 4" xfId="56250"/>
    <cellStyle name="Обычный 5 7 18 5" xfId="26377"/>
    <cellStyle name="Обычный 5 7 18 5 2" xfId="26378"/>
    <cellStyle name="Обычный 5 7 18 5 2 2" xfId="56251"/>
    <cellStyle name="Обычный 5 7 18 5 3" xfId="56252"/>
    <cellStyle name="Обычный 5 7 18 6" xfId="26379"/>
    <cellStyle name="Обычный 5 7 18 6 2" xfId="56253"/>
    <cellStyle name="Обычный 5 7 18 7" xfId="26380"/>
    <cellStyle name="Обычный 5 7 18 7 2" xfId="56254"/>
    <cellStyle name="Обычный 5 7 18 8" xfId="56255"/>
    <cellStyle name="Обычный 5 7 19" xfId="26381"/>
    <cellStyle name="Обычный 5 7 19 2" xfId="26382"/>
    <cellStyle name="Обычный 5 7 19 2 2" xfId="26383"/>
    <cellStyle name="Обычный 5 7 19 2 2 2" xfId="26384"/>
    <cellStyle name="Обычный 5 7 19 2 2 2 2" xfId="56256"/>
    <cellStyle name="Обычный 5 7 19 2 2 3" xfId="56257"/>
    <cellStyle name="Обычный 5 7 19 2 3" xfId="26385"/>
    <cellStyle name="Обычный 5 7 19 2 3 2" xfId="56258"/>
    <cellStyle name="Обычный 5 7 19 2 4" xfId="56259"/>
    <cellStyle name="Обычный 5 7 19 3" xfId="26386"/>
    <cellStyle name="Обычный 5 7 19 3 2" xfId="26387"/>
    <cellStyle name="Обычный 5 7 19 3 2 2" xfId="26388"/>
    <cellStyle name="Обычный 5 7 19 3 2 2 2" xfId="56260"/>
    <cellStyle name="Обычный 5 7 19 3 2 3" xfId="56261"/>
    <cellStyle name="Обычный 5 7 19 3 3" xfId="26389"/>
    <cellStyle name="Обычный 5 7 19 3 3 2" xfId="56262"/>
    <cellStyle name="Обычный 5 7 19 3 4" xfId="56263"/>
    <cellStyle name="Обычный 5 7 19 4" xfId="26390"/>
    <cellStyle name="Обычный 5 7 19 4 2" xfId="26391"/>
    <cellStyle name="Обычный 5 7 19 4 2 2" xfId="26392"/>
    <cellStyle name="Обычный 5 7 19 4 2 2 2" xfId="56264"/>
    <cellStyle name="Обычный 5 7 19 4 2 3" xfId="56265"/>
    <cellStyle name="Обычный 5 7 19 4 3" xfId="26393"/>
    <cellStyle name="Обычный 5 7 19 4 3 2" xfId="56266"/>
    <cellStyle name="Обычный 5 7 19 4 4" xfId="56267"/>
    <cellStyle name="Обычный 5 7 19 5" xfId="26394"/>
    <cellStyle name="Обычный 5 7 19 5 2" xfId="26395"/>
    <cellStyle name="Обычный 5 7 19 5 2 2" xfId="56268"/>
    <cellStyle name="Обычный 5 7 19 5 3" xfId="56269"/>
    <cellStyle name="Обычный 5 7 19 6" xfId="26396"/>
    <cellStyle name="Обычный 5 7 19 6 2" xfId="56270"/>
    <cellStyle name="Обычный 5 7 19 7" xfId="26397"/>
    <cellStyle name="Обычный 5 7 19 7 2" xfId="56271"/>
    <cellStyle name="Обычный 5 7 19 8" xfId="56272"/>
    <cellStyle name="Обычный 5 7 2" xfId="26398"/>
    <cellStyle name="Обычный 5 7 2 2" xfId="26399"/>
    <cellStyle name="Обычный 5 7 2 2 2" xfId="26400"/>
    <cellStyle name="Обычный 5 7 2 2 2 2" xfId="26401"/>
    <cellStyle name="Обычный 5 7 2 2 2 2 2" xfId="56273"/>
    <cellStyle name="Обычный 5 7 2 2 2 3" xfId="56274"/>
    <cellStyle name="Обычный 5 7 2 2 3" xfId="26402"/>
    <cellStyle name="Обычный 5 7 2 2 3 2" xfId="56275"/>
    <cellStyle name="Обычный 5 7 2 2 4" xfId="56276"/>
    <cellStyle name="Обычный 5 7 2 3" xfId="26403"/>
    <cellStyle name="Обычный 5 7 2 3 2" xfId="26404"/>
    <cellStyle name="Обычный 5 7 2 3 2 2" xfId="26405"/>
    <cellStyle name="Обычный 5 7 2 3 2 2 2" xfId="56277"/>
    <cellStyle name="Обычный 5 7 2 3 2 3" xfId="56278"/>
    <cellStyle name="Обычный 5 7 2 3 3" xfId="26406"/>
    <cellStyle name="Обычный 5 7 2 3 3 2" xfId="56279"/>
    <cellStyle name="Обычный 5 7 2 3 4" xfId="56280"/>
    <cellStyle name="Обычный 5 7 2 4" xfId="26407"/>
    <cellStyle name="Обычный 5 7 2 4 2" xfId="26408"/>
    <cellStyle name="Обычный 5 7 2 4 2 2" xfId="26409"/>
    <cellStyle name="Обычный 5 7 2 4 2 2 2" xfId="56281"/>
    <cellStyle name="Обычный 5 7 2 4 2 3" xfId="56282"/>
    <cellStyle name="Обычный 5 7 2 4 3" xfId="26410"/>
    <cellStyle name="Обычный 5 7 2 4 3 2" xfId="56283"/>
    <cellStyle name="Обычный 5 7 2 4 4" xfId="56284"/>
    <cellStyle name="Обычный 5 7 2 5" xfId="26411"/>
    <cellStyle name="Обычный 5 7 2 5 2" xfId="26412"/>
    <cellStyle name="Обычный 5 7 2 5 2 2" xfId="56285"/>
    <cellStyle name="Обычный 5 7 2 5 3" xfId="56286"/>
    <cellStyle name="Обычный 5 7 2 6" xfId="26413"/>
    <cellStyle name="Обычный 5 7 2 6 2" xfId="56287"/>
    <cellStyle name="Обычный 5 7 2 7" xfId="26414"/>
    <cellStyle name="Обычный 5 7 2 7 2" xfId="56288"/>
    <cellStyle name="Обычный 5 7 2 8" xfId="56289"/>
    <cellStyle name="Обычный 5 7 20" xfId="26415"/>
    <cellStyle name="Обычный 5 7 20 2" xfId="26416"/>
    <cellStyle name="Обычный 5 7 20 2 2" xfId="26417"/>
    <cellStyle name="Обычный 5 7 20 2 2 2" xfId="26418"/>
    <cellStyle name="Обычный 5 7 20 2 2 2 2" xfId="56290"/>
    <cellStyle name="Обычный 5 7 20 2 2 3" xfId="56291"/>
    <cellStyle name="Обычный 5 7 20 2 3" xfId="26419"/>
    <cellStyle name="Обычный 5 7 20 2 3 2" xfId="56292"/>
    <cellStyle name="Обычный 5 7 20 2 4" xfId="56293"/>
    <cellStyle name="Обычный 5 7 20 3" xfId="26420"/>
    <cellStyle name="Обычный 5 7 20 3 2" xfId="26421"/>
    <cellStyle name="Обычный 5 7 20 3 2 2" xfId="26422"/>
    <cellStyle name="Обычный 5 7 20 3 2 2 2" xfId="56294"/>
    <cellStyle name="Обычный 5 7 20 3 2 3" xfId="56295"/>
    <cellStyle name="Обычный 5 7 20 3 3" xfId="26423"/>
    <cellStyle name="Обычный 5 7 20 3 3 2" xfId="56296"/>
    <cellStyle name="Обычный 5 7 20 3 4" xfId="56297"/>
    <cellStyle name="Обычный 5 7 20 4" xfId="26424"/>
    <cellStyle name="Обычный 5 7 20 4 2" xfId="26425"/>
    <cellStyle name="Обычный 5 7 20 4 2 2" xfId="26426"/>
    <cellStyle name="Обычный 5 7 20 4 2 2 2" xfId="56298"/>
    <cellStyle name="Обычный 5 7 20 4 2 3" xfId="56299"/>
    <cellStyle name="Обычный 5 7 20 4 3" xfId="26427"/>
    <cellStyle name="Обычный 5 7 20 4 3 2" xfId="56300"/>
    <cellStyle name="Обычный 5 7 20 4 4" xfId="56301"/>
    <cellStyle name="Обычный 5 7 20 5" xfId="26428"/>
    <cellStyle name="Обычный 5 7 20 5 2" xfId="26429"/>
    <cellStyle name="Обычный 5 7 20 5 2 2" xfId="56302"/>
    <cellStyle name="Обычный 5 7 20 5 3" xfId="56303"/>
    <cellStyle name="Обычный 5 7 20 6" xfId="26430"/>
    <cellStyle name="Обычный 5 7 20 6 2" xfId="56304"/>
    <cellStyle name="Обычный 5 7 20 7" xfId="26431"/>
    <cellStyle name="Обычный 5 7 20 7 2" xfId="56305"/>
    <cellStyle name="Обычный 5 7 20 8" xfId="56306"/>
    <cellStyle name="Обычный 5 7 21" xfId="26432"/>
    <cellStyle name="Обычный 5 7 21 2" xfId="26433"/>
    <cellStyle name="Обычный 5 7 21 2 2" xfId="26434"/>
    <cellStyle name="Обычный 5 7 21 2 2 2" xfId="26435"/>
    <cellStyle name="Обычный 5 7 21 2 2 2 2" xfId="56307"/>
    <cellStyle name="Обычный 5 7 21 2 2 3" xfId="56308"/>
    <cellStyle name="Обычный 5 7 21 2 3" xfId="26436"/>
    <cellStyle name="Обычный 5 7 21 2 3 2" xfId="56309"/>
    <cellStyle name="Обычный 5 7 21 2 4" xfId="56310"/>
    <cellStyle name="Обычный 5 7 21 3" xfId="26437"/>
    <cellStyle name="Обычный 5 7 21 3 2" xfId="26438"/>
    <cellStyle name="Обычный 5 7 21 3 2 2" xfId="26439"/>
    <cellStyle name="Обычный 5 7 21 3 2 2 2" xfId="56311"/>
    <cellStyle name="Обычный 5 7 21 3 2 3" xfId="56312"/>
    <cellStyle name="Обычный 5 7 21 3 3" xfId="26440"/>
    <cellStyle name="Обычный 5 7 21 3 3 2" xfId="56313"/>
    <cellStyle name="Обычный 5 7 21 3 4" xfId="56314"/>
    <cellStyle name="Обычный 5 7 21 4" xfId="26441"/>
    <cellStyle name="Обычный 5 7 21 4 2" xfId="26442"/>
    <cellStyle name="Обычный 5 7 21 4 2 2" xfId="26443"/>
    <cellStyle name="Обычный 5 7 21 4 2 2 2" xfId="56315"/>
    <cellStyle name="Обычный 5 7 21 4 2 3" xfId="56316"/>
    <cellStyle name="Обычный 5 7 21 4 3" xfId="26444"/>
    <cellStyle name="Обычный 5 7 21 4 3 2" xfId="56317"/>
    <cellStyle name="Обычный 5 7 21 4 4" xfId="56318"/>
    <cellStyle name="Обычный 5 7 21 5" xfId="26445"/>
    <cellStyle name="Обычный 5 7 21 5 2" xfId="26446"/>
    <cellStyle name="Обычный 5 7 21 5 2 2" xfId="56319"/>
    <cellStyle name="Обычный 5 7 21 5 3" xfId="56320"/>
    <cellStyle name="Обычный 5 7 21 6" xfId="26447"/>
    <cellStyle name="Обычный 5 7 21 6 2" xfId="56321"/>
    <cellStyle name="Обычный 5 7 21 7" xfId="26448"/>
    <cellStyle name="Обычный 5 7 21 7 2" xfId="56322"/>
    <cellStyle name="Обычный 5 7 21 8" xfId="56323"/>
    <cellStyle name="Обычный 5 7 22" xfId="26449"/>
    <cellStyle name="Обычный 5 7 22 2" xfId="26450"/>
    <cellStyle name="Обычный 5 7 22 2 2" xfId="26451"/>
    <cellStyle name="Обычный 5 7 22 2 2 2" xfId="26452"/>
    <cellStyle name="Обычный 5 7 22 2 2 2 2" xfId="56324"/>
    <cellStyle name="Обычный 5 7 22 2 2 3" xfId="56325"/>
    <cellStyle name="Обычный 5 7 22 2 3" xfId="26453"/>
    <cellStyle name="Обычный 5 7 22 2 3 2" xfId="56326"/>
    <cellStyle name="Обычный 5 7 22 2 4" xfId="56327"/>
    <cellStyle name="Обычный 5 7 22 3" xfId="26454"/>
    <cellStyle name="Обычный 5 7 22 3 2" xfId="26455"/>
    <cellStyle name="Обычный 5 7 22 3 2 2" xfId="26456"/>
    <cellStyle name="Обычный 5 7 22 3 2 2 2" xfId="56328"/>
    <cellStyle name="Обычный 5 7 22 3 2 3" xfId="56329"/>
    <cellStyle name="Обычный 5 7 22 3 3" xfId="26457"/>
    <cellStyle name="Обычный 5 7 22 3 3 2" xfId="56330"/>
    <cellStyle name="Обычный 5 7 22 3 4" xfId="56331"/>
    <cellStyle name="Обычный 5 7 22 4" xfId="26458"/>
    <cellStyle name="Обычный 5 7 22 4 2" xfId="26459"/>
    <cellStyle name="Обычный 5 7 22 4 2 2" xfId="26460"/>
    <cellStyle name="Обычный 5 7 22 4 2 2 2" xfId="56332"/>
    <cellStyle name="Обычный 5 7 22 4 2 3" xfId="56333"/>
    <cellStyle name="Обычный 5 7 22 4 3" xfId="26461"/>
    <cellStyle name="Обычный 5 7 22 4 3 2" xfId="56334"/>
    <cellStyle name="Обычный 5 7 22 4 4" xfId="56335"/>
    <cellStyle name="Обычный 5 7 22 5" xfId="26462"/>
    <cellStyle name="Обычный 5 7 22 5 2" xfId="26463"/>
    <cellStyle name="Обычный 5 7 22 5 2 2" xfId="56336"/>
    <cellStyle name="Обычный 5 7 22 5 3" xfId="56337"/>
    <cellStyle name="Обычный 5 7 22 6" xfId="26464"/>
    <cellStyle name="Обычный 5 7 22 6 2" xfId="56338"/>
    <cellStyle name="Обычный 5 7 22 7" xfId="26465"/>
    <cellStyle name="Обычный 5 7 22 7 2" xfId="56339"/>
    <cellStyle name="Обычный 5 7 22 8" xfId="56340"/>
    <cellStyle name="Обычный 5 7 23" xfId="26466"/>
    <cellStyle name="Обычный 5 7 23 2" xfId="26467"/>
    <cellStyle name="Обычный 5 7 23 2 2" xfId="26468"/>
    <cellStyle name="Обычный 5 7 23 2 2 2" xfId="26469"/>
    <cellStyle name="Обычный 5 7 23 2 2 2 2" xfId="56341"/>
    <cellStyle name="Обычный 5 7 23 2 2 3" xfId="56342"/>
    <cellStyle name="Обычный 5 7 23 2 3" xfId="26470"/>
    <cellStyle name="Обычный 5 7 23 2 3 2" xfId="56343"/>
    <cellStyle name="Обычный 5 7 23 2 4" xfId="56344"/>
    <cellStyle name="Обычный 5 7 23 3" xfId="26471"/>
    <cellStyle name="Обычный 5 7 23 3 2" xfId="26472"/>
    <cellStyle name="Обычный 5 7 23 3 2 2" xfId="26473"/>
    <cellStyle name="Обычный 5 7 23 3 2 2 2" xfId="56345"/>
    <cellStyle name="Обычный 5 7 23 3 2 3" xfId="56346"/>
    <cellStyle name="Обычный 5 7 23 3 3" xfId="26474"/>
    <cellStyle name="Обычный 5 7 23 3 3 2" xfId="56347"/>
    <cellStyle name="Обычный 5 7 23 3 4" xfId="56348"/>
    <cellStyle name="Обычный 5 7 23 4" xfId="26475"/>
    <cellStyle name="Обычный 5 7 23 4 2" xfId="26476"/>
    <cellStyle name="Обычный 5 7 23 4 2 2" xfId="26477"/>
    <cellStyle name="Обычный 5 7 23 4 2 2 2" xfId="56349"/>
    <cellStyle name="Обычный 5 7 23 4 2 3" xfId="56350"/>
    <cellStyle name="Обычный 5 7 23 4 3" xfId="26478"/>
    <cellStyle name="Обычный 5 7 23 4 3 2" xfId="56351"/>
    <cellStyle name="Обычный 5 7 23 4 4" xfId="56352"/>
    <cellStyle name="Обычный 5 7 23 5" xfId="26479"/>
    <cellStyle name="Обычный 5 7 23 5 2" xfId="26480"/>
    <cellStyle name="Обычный 5 7 23 5 2 2" xfId="56353"/>
    <cellStyle name="Обычный 5 7 23 5 3" xfId="56354"/>
    <cellStyle name="Обычный 5 7 23 6" xfId="26481"/>
    <cellStyle name="Обычный 5 7 23 6 2" xfId="56355"/>
    <cellStyle name="Обычный 5 7 23 7" xfId="26482"/>
    <cellStyle name="Обычный 5 7 23 7 2" xfId="56356"/>
    <cellStyle name="Обычный 5 7 23 8" xfId="56357"/>
    <cellStyle name="Обычный 5 7 24" xfId="26483"/>
    <cellStyle name="Обычный 5 7 24 2" xfId="26484"/>
    <cellStyle name="Обычный 5 7 24 2 2" xfId="26485"/>
    <cellStyle name="Обычный 5 7 24 2 2 2" xfId="26486"/>
    <cellStyle name="Обычный 5 7 24 2 2 2 2" xfId="56358"/>
    <cellStyle name="Обычный 5 7 24 2 2 3" xfId="56359"/>
    <cellStyle name="Обычный 5 7 24 2 3" xfId="26487"/>
    <cellStyle name="Обычный 5 7 24 2 3 2" xfId="56360"/>
    <cellStyle name="Обычный 5 7 24 2 4" xfId="56361"/>
    <cellStyle name="Обычный 5 7 24 3" xfId="26488"/>
    <cellStyle name="Обычный 5 7 24 3 2" xfId="26489"/>
    <cellStyle name="Обычный 5 7 24 3 2 2" xfId="26490"/>
    <cellStyle name="Обычный 5 7 24 3 2 2 2" xfId="56362"/>
    <cellStyle name="Обычный 5 7 24 3 2 3" xfId="56363"/>
    <cellStyle name="Обычный 5 7 24 3 3" xfId="26491"/>
    <cellStyle name="Обычный 5 7 24 3 3 2" xfId="56364"/>
    <cellStyle name="Обычный 5 7 24 3 4" xfId="56365"/>
    <cellStyle name="Обычный 5 7 24 4" xfId="26492"/>
    <cellStyle name="Обычный 5 7 24 4 2" xfId="26493"/>
    <cellStyle name="Обычный 5 7 24 4 2 2" xfId="26494"/>
    <cellStyle name="Обычный 5 7 24 4 2 2 2" xfId="56366"/>
    <cellStyle name="Обычный 5 7 24 4 2 3" xfId="56367"/>
    <cellStyle name="Обычный 5 7 24 4 3" xfId="26495"/>
    <cellStyle name="Обычный 5 7 24 4 3 2" xfId="56368"/>
    <cellStyle name="Обычный 5 7 24 4 4" xfId="56369"/>
    <cellStyle name="Обычный 5 7 24 5" xfId="26496"/>
    <cellStyle name="Обычный 5 7 24 5 2" xfId="26497"/>
    <cellStyle name="Обычный 5 7 24 5 2 2" xfId="56370"/>
    <cellStyle name="Обычный 5 7 24 5 3" xfId="56371"/>
    <cellStyle name="Обычный 5 7 24 6" xfId="26498"/>
    <cellStyle name="Обычный 5 7 24 6 2" xfId="56372"/>
    <cellStyle name="Обычный 5 7 24 7" xfId="26499"/>
    <cellStyle name="Обычный 5 7 24 7 2" xfId="56373"/>
    <cellStyle name="Обычный 5 7 24 8" xfId="56374"/>
    <cellStyle name="Обычный 5 7 25" xfId="26500"/>
    <cellStyle name="Обычный 5 7 25 2" xfId="26501"/>
    <cellStyle name="Обычный 5 7 25 2 2" xfId="26502"/>
    <cellStyle name="Обычный 5 7 25 2 2 2" xfId="26503"/>
    <cellStyle name="Обычный 5 7 25 2 2 2 2" xfId="56375"/>
    <cellStyle name="Обычный 5 7 25 2 2 3" xfId="56376"/>
    <cellStyle name="Обычный 5 7 25 2 3" xfId="26504"/>
    <cellStyle name="Обычный 5 7 25 2 3 2" xfId="56377"/>
    <cellStyle name="Обычный 5 7 25 2 4" xfId="56378"/>
    <cellStyle name="Обычный 5 7 25 3" xfId="26505"/>
    <cellStyle name="Обычный 5 7 25 3 2" xfId="26506"/>
    <cellStyle name="Обычный 5 7 25 3 2 2" xfId="26507"/>
    <cellStyle name="Обычный 5 7 25 3 2 2 2" xfId="56379"/>
    <cellStyle name="Обычный 5 7 25 3 2 3" xfId="56380"/>
    <cellStyle name="Обычный 5 7 25 3 3" xfId="26508"/>
    <cellStyle name="Обычный 5 7 25 3 3 2" xfId="56381"/>
    <cellStyle name="Обычный 5 7 25 3 4" xfId="56382"/>
    <cellStyle name="Обычный 5 7 25 4" xfId="26509"/>
    <cellStyle name="Обычный 5 7 25 4 2" xfId="26510"/>
    <cellStyle name="Обычный 5 7 25 4 2 2" xfId="26511"/>
    <cellStyle name="Обычный 5 7 25 4 2 2 2" xfId="56383"/>
    <cellStyle name="Обычный 5 7 25 4 2 3" xfId="56384"/>
    <cellStyle name="Обычный 5 7 25 4 3" xfId="26512"/>
    <cellStyle name="Обычный 5 7 25 4 3 2" xfId="56385"/>
    <cellStyle name="Обычный 5 7 25 4 4" xfId="56386"/>
    <cellStyle name="Обычный 5 7 25 5" xfId="26513"/>
    <cellStyle name="Обычный 5 7 25 5 2" xfId="26514"/>
    <cellStyle name="Обычный 5 7 25 5 2 2" xfId="56387"/>
    <cellStyle name="Обычный 5 7 25 5 3" xfId="56388"/>
    <cellStyle name="Обычный 5 7 25 6" xfId="26515"/>
    <cellStyle name="Обычный 5 7 25 6 2" xfId="56389"/>
    <cellStyle name="Обычный 5 7 25 7" xfId="26516"/>
    <cellStyle name="Обычный 5 7 25 7 2" xfId="56390"/>
    <cellStyle name="Обычный 5 7 25 8" xfId="56391"/>
    <cellStyle name="Обычный 5 7 26" xfId="26517"/>
    <cellStyle name="Обычный 5 7 26 2" xfId="26518"/>
    <cellStyle name="Обычный 5 7 26 2 2" xfId="26519"/>
    <cellStyle name="Обычный 5 7 26 2 2 2" xfId="26520"/>
    <cellStyle name="Обычный 5 7 26 2 2 2 2" xfId="56392"/>
    <cellStyle name="Обычный 5 7 26 2 2 3" xfId="56393"/>
    <cellStyle name="Обычный 5 7 26 2 3" xfId="26521"/>
    <cellStyle name="Обычный 5 7 26 2 3 2" xfId="56394"/>
    <cellStyle name="Обычный 5 7 26 2 4" xfId="56395"/>
    <cellStyle name="Обычный 5 7 26 3" xfId="26522"/>
    <cellStyle name="Обычный 5 7 26 3 2" xfId="26523"/>
    <cellStyle name="Обычный 5 7 26 3 2 2" xfId="26524"/>
    <cellStyle name="Обычный 5 7 26 3 2 2 2" xfId="56396"/>
    <cellStyle name="Обычный 5 7 26 3 2 3" xfId="56397"/>
    <cellStyle name="Обычный 5 7 26 3 3" xfId="26525"/>
    <cellStyle name="Обычный 5 7 26 3 3 2" xfId="56398"/>
    <cellStyle name="Обычный 5 7 26 3 4" xfId="56399"/>
    <cellStyle name="Обычный 5 7 26 4" xfId="26526"/>
    <cellStyle name="Обычный 5 7 26 4 2" xfId="26527"/>
    <cellStyle name="Обычный 5 7 26 4 2 2" xfId="26528"/>
    <cellStyle name="Обычный 5 7 26 4 2 2 2" xfId="56400"/>
    <cellStyle name="Обычный 5 7 26 4 2 3" xfId="56401"/>
    <cellStyle name="Обычный 5 7 26 4 3" xfId="26529"/>
    <cellStyle name="Обычный 5 7 26 4 3 2" xfId="56402"/>
    <cellStyle name="Обычный 5 7 26 4 4" xfId="56403"/>
    <cellStyle name="Обычный 5 7 26 5" xfId="26530"/>
    <cellStyle name="Обычный 5 7 26 5 2" xfId="26531"/>
    <cellStyle name="Обычный 5 7 26 5 2 2" xfId="56404"/>
    <cellStyle name="Обычный 5 7 26 5 3" xfId="56405"/>
    <cellStyle name="Обычный 5 7 26 6" xfId="26532"/>
    <cellStyle name="Обычный 5 7 26 6 2" xfId="56406"/>
    <cellStyle name="Обычный 5 7 26 7" xfId="26533"/>
    <cellStyle name="Обычный 5 7 26 7 2" xfId="56407"/>
    <cellStyle name="Обычный 5 7 26 8" xfId="56408"/>
    <cellStyle name="Обычный 5 7 27" xfId="26534"/>
    <cellStyle name="Обычный 5 7 27 2" xfId="26535"/>
    <cellStyle name="Обычный 5 7 27 2 2" xfId="26536"/>
    <cellStyle name="Обычный 5 7 27 2 2 2" xfId="26537"/>
    <cellStyle name="Обычный 5 7 27 2 2 2 2" xfId="56409"/>
    <cellStyle name="Обычный 5 7 27 2 2 3" xfId="56410"/>
    <cellStyle name="Обычный 5 7 27 2 3" xfId="26538"/>
    <cellStyle name="Обычный 5 7 27 2 3 2" xfId="56411"/>
    <cellStyle name="Обычный 5 7 27 2 4" xfId="56412"/>
    <cellStyle name="Обычный 5 7 27 3" xfId="26539"/>
    <cellStyle name="Обычный 5 7 27 3 2" xfId="26540"/>
    <cellStyle name="Обычный 5 7 27 3 2 2" xfId="26541"/>
    <cellStyle name="Обычный 5 7 27 3 2 2 2" xfId="56413"/>
    <cellStyle name="Обычный 5 7 27 3 2 3" xfId="56414"/>
    <cellStyle name="Обычный 5 7 27 3 3" xfId="26542"/>
    <cellStyle name="Обычный 5 7 27 3 3 2" xfId="56415"/>
    <cellStyle name="Обычный 5 7 27 3 4" xfId="56416"/>
    <cellStyle name="Обычный 5 7 27 4" xfId="26543"/>
    <cellStyle name="Обычный 5 7 27 4 2" xfId="26544"/>
    <cellStyle name="Обычный 5 7 27 4 2 2" xfId="26545"/>
    <cellStyle name="Обычный 5 7 27 4 2 2 2" xfId="56417"/>
    <cellStyle name="Обычный 5 7 27 4 2 3" xfId="56418"/>
    <cellStyle name="Обычный 5 7 27 4 3" xfId="26546"/>
    <cellStyle name="Обычный 5 7 27 4 3 2" xfId="56419"/>
    <cellStyle name="Обычный 5 7 27 4 4" xfId="56420"/>
    <cellStyle name="Обычный 5 7 27 5" xfId="26547"/>
    <cellStyle name="Обычный 5 7 27 5 2" xfId="26548"/>
    <cellStyle name="Обычный 5 7 27 5 2 2" xfId="56421"/>
    <cellStyle name="Обычный 5 7 27 5 3" xfId="56422"/>
    <cellStyle name="Обычный 5 7 27 6" xfId="26549"/>
    <cellStyle name="Обычный 5 7 27 6 2" xfId="56423"/>
    <cellStyle name="Обычный 5 7 27 7" xfId="26550"/>
    <cellStyle name="Обычный 5 7 27 7 2" xfId="56424"/>
    <cellStyle name="Обычный 5 7 27 8" xfId="56425"/>
    <cellStyle name="Обычный 5 7 28" xfId="26551"/>
    <cellStyle name="Обычный 5 7 28 2" xfId="26552"/>
    <cellStyle name="Обычный 5 7 28 2 2" xfId="26553"/>
    <cellStyle name="Обычный 5 7 28 2 2 2" xfId="26554"/>
    <cellStyle name="Обычный 5 7 28 2 2 2 2" xfId="56426"/>
    <cellStyle name="Обычный 5 7 28 2 2 3" xfId="56427"/>
    <cellStyle name="Обычный 5 7 28 2 3" xfId="26555"/>
    <cellStyle name="Обычный 5 7 28 2 3 2" xfId="56428"/>
    <cellStyle name="Обычный 5 7 28 2 4" xfId="56429"/>
    <cellStyle name="Обычный 5 7 28 3" xfId="26556"/>
    <cellStyle name="Обычный 5 7 28 3 2" xfId="26557"/>
    <cellStyle name="Обычный 5 7 28 3 2 2" xfId="26558"/>
    <cellStyle name="Обычный 5 7 28 3 2 2 2" xfId="56430"/>
    <cellStyle name="Обычный 5 7 28 3 2 3" xfId="56431"/>
    <cellStyle name="Обычный 5 7 28 3 3" xfId="26559"/>
    <cellStyle name="Обычный 5 7 28 3 3 2" xfId="56432"/>
    <cellStyle name="Обычный 5 7 28 3 4" xfId="56433"/>
    <cellStyle name="Обычный 5 7 28 4" xfId="26560"/>
    <cellStyle name="Обычный 5 7 28 4 2" xfId="26561"/>
    <cellStyle name="Обычный 5 7 28 4 2 2" xfId="26562"/>
    <cellStyle name="Обычный 5 7 28 4 2 2 2" xfId="56434"/>
    <cellStyle name="Обычный 5 7 28 4 2 3" xfId="56435"/>
    <cellStyle name="Обычный 5 7 28 4 3" xfId="26563"/>
    <cellStyle name="Обычный 5 7 28 4 3 2" xfId="56436"/>
    <cellStyle name="Обычный 5 7 28 4 4" xfId="56437"/>
    <cellStyle name="Обычный 5 7 28 5" xfId="26564"/>
    <cellStyle name="Обычный 5 7 28 5 2" xfId="26565"/>
    <cellStyle name="Обычный 5 7 28 5 2 2" xfId="56438"/>
    <cellStyle name="Обычный 5 7 28 5 3" xfId="56439"/>
    <cellStyle name="Обычный 5 7 28 6" xfId="26566"/>
    <cellStyle name="Обычный 5 7 28 6 2" xfId="56440"/>
    <cellStyle name="Обычный 5 7 28 7" xfId="26567"/>
    <cellStyle name="Обычный 5 7 28 7 2" xfId="56441"/>
    <cellStyle name="Обычный 5 7 28 8" xfId="56442"/>
    <cellStyle name="Обычный 5 7 29" xfId="26568"/>
    <cellStyle name="Обычный 5 7 29 2" xfId="26569"/>
    <cellStyle name="Обычный 5 7 29 2 2" xfId="26570"/>
    <cellStyle name="Обычный 5 7 29 2 2 2" xfId="26571"/>
    <cellStyle name="Обычный 5 7 29 2 2 2 2" xfId="56443"/>
    <cellStyle name="Обычный 5 7 29 2 2 3" xfId="56444"/>
    <cellStyle name="Обычный 5 7 29 2 3" xfId="26572"/>
    <cellStyle name="Обычный 5 7 29 2 3 2" xfId="56445"/>
    <cellStyle name="Обычный 5 7 29 2 4" xfId="56446"/>
    <cellStyle name="Обычный 5 7 29 3" xfId="26573"/>
    <cellStyle name="Обычный 5 7 29 3 2" xfId="26574"/>
    <cellStyle name="Обычный 5 7 29 3 2 2" xfId="26575"/>
    <cellStyle name="Обычный 5 7 29 3 2 2 2" xfId="56447"/>
    <cellStyle name="Обычный 5 7 29 3 2 3" xfId="56448"/>
    <cellStyle name="Обычный 5 7 29 3 3" xfId="26576"/>
    <cellStyle name="Обычный 5 7 29 3 3 2" xfId="56449"/>
    <cellStyle name="Обычный 5 7 29 3 4" xfId="56450"/>
    <cellStyle name="Обычный 5 7 29 4" xfId="26577"/>
    <cellStyle name="Обычный 5 7 29 4 2" xfId="26578"/>
    <cellStyle name="Обычный 5 7 29 4 2 2" xfId="26579"/>
    <cellStyle name="Обычный 5 7 29 4 2 2 2" xfId="56451"/>
    <cellStyle name="Обычный 5 7 29 4 2 3" xfId="56452"/>
    <cellStyle name="Обычный 5 7 29 4 3" xfId="26580"/>
    <cellStyle name="Обычный 5 7 29 4 3 2" xfId="56453"/>
    <cellStyle name="Обычный 5 7 29 4 4" xfId="56454"/>
    <cellStyle name="Обычный 5 7 29 5" xfId="26581"/>
    <cellStyle name="Обычный 5 7 29 5 2" xfId="26582"/>
    <cellStyle name="Обычный 5 7 29 5 2 2" xfId="56455"/>
    <cellStyle name="Обычный 5 7 29 5 3" xfId="56456"/>
    <cellStyle name="Обычный 5 7 29 6" xfId="26583"/>
    <cellStyle name="Обычный 5 7 29 6 2" xfId="56457"/>
    <cellStyle name="Обычный 5 7 29 7" xfId="26584"/>
    <cellStyle name="Обычный 5 7 29 7 2" xfId="56458"/>
    <cellStyle name="Обычный 5 7 29 8" xfId="56459"/>
    <cellStyle name="Обычный 5 7 3" xfId="26585"/>
    <cellStyle name="Обычный 5 7 3 2" xfId="26586"/>
    <cellStyle name="Обычный 5 7 3 2 2" xfId="26587"/>
    <cellStyle name="Обычный 5 7 3 2 2 2" xfId="26588"/>
    <cellStyle name="Обычный 5 7 3 2 2 2 2" xfId="56460"/>
    <cellStyle name="Обычный 5 7 3 2 2 3" xfId="56461"/>
    <cellStyle name="Обычный 5 7 3 2 3" xfId="26589"/>
    <cellStyle name="Обычный 5 7 3 2 3 2" xfId="56462"/>
    <cellStyle name="Обычный 5 7 3 2 4" xfId="56463"/>
    <cellStyle name="Обычный 5 7 3 3" xfId="26590"/>
    <cellStyle name="Обычный 5 7 3 3 2" xfId="26591"/>
    <cellStyle name="Обычный 5 7 3 3 2 2" xfId="26592"/>
    <cellStyle name="Обычный 5 7 3 3 2 2 2" xfId="56464"/>
    <cellStyle name="Обычный 5 7 3 3 2 3" xfId="56465"/>
    <cellStyle name="Обычный 5 7 3 3 3" xfId="26593"/>
    <cellStyle name="Обычный 5 7 3 3 3 2" xfId="56466"/>
    <cellStyle name="Обычный 5 7 3 3 4" xfId="56467"/>
    <cellStyle name="Обычный 5 7 3 4" xfId="26594"/>
    <cellStyle name="Обычный 5 7 3 4 2" xfId="26595"/>
    <cellStyle name="Обычный 5 7 3 4 2 2" xfId="26596"/>
    <cellStyle name="Обычный 5 7 3 4 2 2 2" xfId="56468"/>
    <cellStyle name="Обычный 5 7 3 4 2 3" xfId="56469"/>
    <cellStyle name="Обычный 5 7 3 4 3" xfId="26597"/>
    <cellStyle name="Обычный 5 7 3 4 3 2" xfId="56470"/>
    <cellStyle name="Обычный 5 7 3 4 4" xfId="56471"/>
    <cellStyle name="Обычный 5 7 3 5" xfId="26598"/>
    <cellStyle name="Обычный 5 7 3 5 2" xfId="26599"/>
    <cellStyle name="Обычный 5 7 3 5 2 2" xfId="56472"/>
    <cellStyle name="Обычный 5 7 3 5 3" xfId="56473"/>
    <cellStyle name="Обычный 5 7 3 6" xfId="26600"/>
    <cellStyle name="Обычный 5 7 3 6 2" xfId="56474"/>
    <cellStyle name="Обычный 5 7 3 7" xfId="26601"/>
    <cellStyle name="Обычный 5 7 3 7 2" xfId="56475"/>
    <cellStyle name="Обычный 5 7 3 8" xfId="56476"/>
    <cellStyle name="Обычный 5 7 30" xfId="26602"/>
    <cellStyle name="Обычный 5 7 30 2" xfId="26603"/>
    <cellStyle name="Обычный 5 7 30 2 2" xfId="26604"/>
    <cellStyle name="Обычный 5 7 30 2 2 2" xfId="56477"/>
    <cellStyle name="Обычный 5 7 30 2 3" xfId="56478"/>
    <cellStyle name="Обычный 5 7 30 3" xfId="26605"/>
    <cellStyle name="Обычный 5 7 30 3 2" xfId="56479"/>
    <cellStyle name="Обычный 5 7 30 4" xfId="56480"/>
    <cellStyle name="Обычный 5 7 31" xfId="26606"/>
    <cellStyle name="Обычный 5 7 31 2" xfId="26607"/>
    <cellStyle name="Обычный 5 7 31 2 2" xfId="26608"/>
    <cellStyle name="Обычный 5 7 31 2 2 2" xfId="56481"/>
    <cellStyle name="Обычный 5 7 31 2 3" xfId="56482"/>
    <cellStyle name="Обычный 5 7 31 3" xfId="26609"/>
    <cellStyle name="Обычный 5 7 31 3 2" xfId="56483"/>
    <cellStyle name="Обычный 5 7 31 4" xfId="56484"/>
    <cellStyle name="Обычный 5 7 32" xfId="26610"/>
    <cellStyle name="Обычный 5 7 32 2" xfId="26611"/>
    <cellStyle name="Обычный 5 7 32 2 2" xfId="26612"/>
    <cellStyle name="Обычный 5 7 32 2 2 2" xfId="56485"/>
    <cellStyle name="Обычный 5 7 32 2 3" xfId="56486"/>
    <cellStyle name="Обычный 5 7 32 3" xfId="26613"/>
    <cellStyle name="Обычный 5 7 32 3 2" xfId="56487"/>
    <cellStyle name="Обычный 5 7 32 4" xfId="56488"/>
    <cellStyle name="Обычный 5 7 33" xfId="26614"/>
    <cellStyle name="Обычный 5 7 33 2" xfId="26615"/>
    <cellStyle name="Обычный 5 7 33 2 2" xfId="56489"/>
    <cellStyle name="Обычный 5 7 33 3" xfId="56490"/>
    <cellStyle name="Обычный 5 7 34" xfId="26616"/>
    <cellStyle name="Обычный 5 7 34 2" xfId="56491"/>
    <cellStyle name="Обычный 5 7 35" xfId="26617"/>
    <cellStyle name="Обычный 5 7 35 2" xfId="56492"/>
    <cellStyle name="Обычный 5 7 36" xfId="56493"/>
    <cellStyle name="Обычный 5 7 4" xfId="26618"/>
    <cellStyle name="Обычный 5 7 4 2" xfId="26619"/>
    <cellStyle name="Обычный 5 7 4 2 2" xfId="26620"/>
    <cellStyle name="Обычный 5 7 4 2 2 2" xfId="26621"/>
    <cellStyle name="Обычный 5 7 4 2 2 2 2" xfId="56494"/>
    <cellStyle name="Обычный 5 7 4 2 2 3" xfId="56495"/>
    <cellStyle name="Обычный 5 7 4 2 3" xfId="26622"/>
    <cellStyle name="Обычный 5 7 4 2 3 2" xfId="56496"/>
    <cellStyle name="Обычный 5 7 4 2 4" xfId="56497"/>
    <cellStyle name="Обычный 5 7 4 3" xfId="26623"/>
    <cellStyle name="Обычный 5 7 4 3 2" xfId="26624"/>
    <cellStyle name="Обычный 5 7 4 3 2 2" xfId="26625"/>
    <cellStyle name="Обычный 5 7 4 3 2 2 2" xfId="56498"/>
    <cellStyle name="Обычный 5 7 4 3 2 3" xfId="56499"/>
    <cellStyle name="Обычный 5 7 4 3 3" xfId="26626"/>
    <cellStyle name="Обычный 5 7 4 3 3 2" xfId="56500"/>
    <cellStyle name="Обычный 5 7 4 3 4" xfId="56501"/>
    <cellStyle name="Обычный 5 7 4 4" xfId="26627"/>
    <cellStyle name="Обычный 5 7 4 4 2" xfId="26628"/>
    <cellStyle name="Обычный 5 7 4 4 2 2" xfId="26629"/>
    <cellStyle name="Обычный 5 7 4 4 2 2 2" xfId="56502"/>
    <cellStyle name="Обычный 5 7 4 4 2 3" xfId="56503"/>
    <cellStyle name="Обычный 5 7 4 4 3" xfId="26630"/>
    <cellStyle name="Обычный 5 7 4 4 3 2" xfId="56504"/>
    <cellStyle name="Обычный 5 7 4 4 4" xfId="56505"/>
    <cellStyle name="Обычный 5 7 4 5" xfId="26631"/>
    <cellStyle name="Обычный 5 7 4 5 2" xfId="26632"/>
    <cellStyle name="Обычный 5 7 4 5 2 2" xfId="56506"/>
    <cellStyle name="Обычный 5 7 4 5 3" xfId="56507"/>
    <cellStyle name="Обычный 5 7 4 6" xfId="26633"/>
    <cellStyle name="Обычный 5 7 4 6 2" xfId="56508"/>
    <cellStyle name="Обычный 5 7 4 7" xfId="26634"/>
    <cellStyle name="Обычный 5 7 4 7 2" xfId="56509"/>
    <cellStyle name="Обычный 5 7 4 8" xfId="56510"/>
    <cellStyle name="Обычный 5 7 5" xfId="26635"/>
    <cellStyle name="Обычный 5 7 5 2" xfId="26636"/>
    <cellStyle name="Обычный 5 7 5 2 2" xfId="26637"/>
    <cellStyle name="Обычный 5 7 5 2 2 2" xfId="26638"/>
    <cellStyle name="Обычный 5 7 5 2 2 2 2" xfId="56511"/>
    <cellStyle name="Обычный 5 7 5 2 2 3" xfId="56512"/>
    <cellStyle name="Обычный 5 7 5 2 3" xfId="26639"/>
    <cellStyle name="Обычный 5 7 5 2 3 2" xfId="56513"/>
    <cellStyle name="Обычный 5 7 5 2 4" xfId="56514"/>
    <cellStyle name="Обычный 5 7 5 3" xfId="26640"/>
    <cellStyle name="Обычный 5 7 5 3 2" xfId="26641"/>
    <cellStyle name="Обычный 5 7 5 3 2 2" xfId="26642"/>
    <cellStyle name="Обычный 5 7 5 3 2 2 2" xfId="56515"/>
    <cellStyle name="Обычный 5 7 5 3 2 3" xfId="56516"/>
    <cellStyle name="Обычный 5 7 5 3 3" xfId="26643"/>
    <cellStyle name="Обычный 5 7 5 3 3 2" xfId="56517"/>
    <cellStyle name="Обычный 5 7 5 3 4" xfId="56518"/>
    <cellStyle name="Обычный 5 7 5 4" xfId="26644"/>
    <cellStyle name="Обычный 5 7 5 4 2" xfId="26645"/>
    <cellStyle name="Обычный 5 7 5 4 2 2" xfId="26646"/>
    <cellStyle name="Обычный 5 7 5 4 2 2 2" xfId="56519"/>
    <cellStyle name="Обычный 5 7 5 4 2 3" xfId="56520"/>
    <cellStyle name="Обычный 5 7 5 4 3" xfId="26647"/>
    <cellStyle name="Обычный 5 7 5 4 3 2" xfId="56521"/>
    <cellStyle name="Обычный 5 7 5 4 4" xfId="56522"/>
    <cellStyle name="Обычный 5 7 5 5" xfId="26648"/>
    <cellStyle name="Обычный 5 7 5 5 2" xfId="26649"/>
    <cellStyle name="Обычный 5 7 5 5 2 2" xfId="56523"/>
    <cellStyle name="Обычный 5 7 5 5 3" xfId="56524"/>
    <cellStyle name="Обычный 5 7 5 6" xfId="26650"/>
    <cellStyle name="Обычный 5 7 5 6 2" xfId="56525"/>
    <cellStyle name="Обычный 5 7 5 7" xfId="26651"/>
    <cellStyle name="Обычный 5 7 5 7 2" xfId="56526"/>
    <cellStyle name="Обычный 5 7 5 8" xfId="56527"/>
    <cellStyle name="Обычный 5 7 6" xfId="26652"/>
    <cellStyle name="Обычный 5 7 6 2" xfId="26653"/>
    <cellStyle name="Обычный 5 7 6 2 2" xfId="26654"/>
    <cellStyle name="Обычный 5 7 6 2 2 2" xfId="26655"/>
    <cellStyle name="Обычный 5 7 6 2 2 2 2" xfId="56528"/>
    <cellStyle name="Обычный 5 7 6 2 2 3" xfId="56529"/>
    <cellStyle name="Обычный 5 7 6 2 3" xfId="26656"/>
    <cellStyle name="Обычный 5 7 6 2 3 2" xfId="56530"/>
    <cellStyle name="Обычный 5 7 6 2 4" xfId="56531"/>
    <cellStyle name="Обычный 5 7 6 3" xfId="26657"/>
    <cellStyle name="Обычный 5 7 6 3 2" xfId="26658"/>
    <cellStyle name="Обычный 5 7 6 3 2 2" xfId="26659"/>
    <cellStyle name="Обычный 5 7 6 3 2 2 2" xfId="56532"/>
    <cellStyle name="Обычный 5 7 6 3 2 3" xfId="56533"/>
    <cellStyle name="Обычный 5 7 6 3 3" xfId="26660"/>
    <cellStyle name="Обычный 5 7 6 3 3 2" xfId="56534"/>
    <cellStyle name="Обычный 5 7 6 3 4" xfId="56535"/>
    <cellStyle name="Обычный 5 7 6 4" xfId="26661"/>
    <cellStyle name="Обычный 5 7 6 4 2" xfId="26662"/>
    <cellStyle name="Обычный 5 7 6 4 2 2" xfId="26663"/>
    <cellStyle name="Обычный 5 7 6 4 2 2 2" xfId="56536"/>
    <cellStyle name="Обычный 5 7 6 4 2 3" xfId="56537"/>
    <cellStyle name="Обычный 5 7 6 4 3" xfId="26664"/>
    <cellStyle name="Обычный 5 7 6 4 3 2" xfId="56538"/>
    <cellStyle name="Обычный 5 7 6 4 4" xfId="56539"/>
    <cellStyle name="Обычный 5 7 6 5" xfId="26665"/>
    <cellStyle name="Обычный 5 7 6 5 2" xfId="26666"/>
    <cellStyle name="Обычный 5 7 6 5 2 2" xfId="56540"/>
    <cellStyle name="Обычный 5 7 6 5 3" xfId="56541"/>
    <cellStyle name="Обычный 5 7 6 6" xfId="26667"/>
    <cellStyle name="Обычный 5 7 6 6 2" xfId="56542"/>
    <cellStyle name="Обычный 5 7 6 7" xfId="26668"/>
    <cellStyle name="Обычный 5 7 6 7 2" xfId="56543"/>
    <cellStyle name="Обычный 5 7 6 8" xfId="56544"/>
    <cellStyle name="Обычный 5 7 7" xfId="26669"/>
    <cellStyle name="Обычный 5 7 7 2" xfId="26670"/>
    <cellStyle name="Обычный 5 7 7 2 2" xfId="26671"/>
    <cellStyle name="Обычный 5 7 7 2 2 2" xfId="26672"/>
    <cellStyle name="Обычный 5 7 7 2 2 2 2" xfId="56545"/>
    <cellStyle name="Обычный 5 7 7 2 2 3" xfId="56546"/>
    <cellStyle name="Обычный 5 7 7 2 3" xfId="26673"/>
    <cellStyle name="Обычный 5 7 7 2 3 2" xfId="56547"/>
    <cellStyle name="Обычный 5 7 7 2 4" xfId="56548"/>
    <cellStyle name="Обычный 5 7 7 3" xfId="26674"/>
    <cellStyle name="Обычный 5 7 7 3 2" xfId="26675"/>
    <cellStyle name="Обычный 5 7 7 3 2 2" xfId="26676"/>
    <cellStyle name="Обычный 5 7 7 3 2 2 2" xfId="56549"/>
    <cellStyle name="Обычный 5 7 7 3 2 3" xfId="56550"/>
    <cellStyle name="Обычный 5 7 7 3 3" xfId="26677"/>
    <cellStyle name="Обычный 5 7 7 3 3 2" xfId="56551"/>
    <cellStyle name="Обычный 5 7 7 3 4" xfId="56552"/>
    <cellStyle name="Обычный 5 7 7 4" xfId="26678"/>
    <cellStyle name="Обычный 5 7 7 4 2" xfId="26679"/>
    <cellStyle name="Обычный 5 7 7 4 2 2" xfId="26680"/>
    <cellStyle name="Обычный 5 7 7 4 2 2 2" xfId="56553"/>
    <cellStyle name="Обычный 5 7 7 4 2 3" xfId="56554"/>
    <cellStyle name="Обычный 5 7 7 4 3" xfId="26681"/>
    <cellStyle name="Обычный 5 7 7 4 3 2" xfId="56555"/>
    <cellStyle name="Обычный 5 7 7 4 4" xfId="56556"/>
    <cellStyle name="Обычный 5 7 7 5" xfId="26682"/>
    <cellStyle name="Обычный 5 7 7 5 2" xfId="26683"/>
    <cellStyle name="Обычный 5 7 7 5 2 2" xfId="56557"/>
    <cellStyle name="Обычный 5 7 7 5 3" xfId="56558"/>
    <cellStyle name="Обычный 5 7 7 6" xfId="26684"/>
    <cellStyle name="Обычный 5 7 7 6 2" xfId="56559"/>
    <cellStyle name="Обычный 5 7 7 7" xfId="26685"/>
    <cellStyle name="Обычный 5 7 7 7 2" xfId="56560"/>
    <cellStyle name="Обычный 5 7 7 8" xfId="56561"/>
    <cellStyle name="Обычный 5 7 8" xfId="26686"/>
    <cellStyle name="Обычный 5 7 8 2" xfId="26687"/>
    <cellStyle name="Обычный 5 7 8 2 2" xfId="26688"/>
    <cellStyle name="Обычный 5 7 8 2 2 2" xfId="26689"/>
    <cellStyle name="Обычный 5 7 8 2 2 2 2" xfId="56562"/>
    <cellStyle name="Обычный 5 7 8 2 2 3" xfId="56563"/>
    <cellStyle name="Обычный 5 7 8 2 3" xfId="26690"/>
    <cellStyle name="Обычный 5 7 8 2 3 2" xfId="56564"/>
    <cellStyle name="Обычный 5 7 8 2 4" xfId="56565"/>
    <cellStyle name="Обычный 5 7 8 3" xfId="26691"/>
    <cellStyle name="Обычный 5 7 8 3 2" xfId="26692"/>
    <cellStyle name="Обычный 5 7 8 3 2 2" xfId="26693"/>
    <cellStyle name="Обычный 5 7 8 3 2 2 2" xfId="56566"/>
    <cellStyle name="Обычный 5 7 8 3 2 3" xfId="56567"/>
    <cellStyle name="Обычный 5 7 8 3 3" xfId="26694"/>
    <cellStyle name="Обычный 5 7 8 3 3 2" xfId="56568"/>
    <cellStyle name="Обычный 5 7 8 3 4" xfId="56569"/>
    <cellStyle name="Обычный 5 7 8 4" xfId="26695"/>
    <cellStyle name="Обычный 5 7 8 4 2" xfId="26696"/>
    <cellStyle name="Обычный 5 7 8 4 2 2" xfId="26697"/>
    <cellStyle name="Обычный 5 7 8 4 2 2 2" xfId="56570"/>
    <cellStyle name="Обычный 5 7 8 4 2 3" xfId="56571"/>
    <cellStyle name="Обычный 5 7 8 4 3" xfId="26698"/>
    <cellStyle name="Обычный 5 7 8 4 3 2" xfId="56572"/>
    <cellStyle name="Обычный 5 7 8 4 4" xfId="56573"/>
    <cellStyle name="Обычный 5 7 8 5" xfId="26699"/>
    <cellStyle name="Обычный 5 7 8 5 2" xfId="26700"/>
    <cellStyle name="Обычный 5 7 8 5 2 2" xfId="56574"/>
    <cellStyle name="Обычный 5 7 8 5 3" xfId="56575"/>
    <cellStyle name="Обычный 5 7 8 6" xfId="26701"/>
    <cellStyle name="Обычный 5 7 8 6 2" xfId="56576"/>
    <cellStyle name="Обычный 5 7 8 7" xfId="26702"/>
    <cellStyle name="Обычный 5 7 8 7 2" xfId="56577"/>
    <cellStyle name="Обычный 5 7 8 8" xfId="56578"/>
    <cellStyle name="Обычный 5 7 9" xfId="26703"/>
    <cellStyle name="Обычный 5 7 9 2" xfId="26704"/>
    <cellStyle name="Обычный 5 7 9 2 2" xfId="26705"/>
    <cellStyle name="Обычный 5 7 9 2 2 2" xfId="26706"/>
    <cellStyle name="Обычный 5 7 9 2 2 2 2" xfId="56579"/>
    <cellStyle name="Обычный 5 7 9 2 2 3" xfId="56580"/>
    <cellStyle name="Обычный 5 7 9 2 3" xfId="26707"/>
    <cellStyle name="Обычный 5 7 9 2 3 2" xfId="56581"/>
    <cellStyle name="Обычный 5 7 9 2 4" xfId="56582"/>
    <cellStyle name="Обычный 5 7 9 3" xfId="26708"/>
    <cellStyle name="Обычный 5 7 9 3 2" xfId="26709"/>
    <cellStyle name="Обычный 5 7 9 3 2 2" xfId="26710"/>
    <cellStyle name="Обычный 5 7 9 3 2 2 2" xfId="56583"/>
    <cellStyle name="Обычный 5 7 9 3 2 3" xfId="56584"/>
    <cellStyle name="Обычный 5 7 9 3 3" xfId="26711"/>
    <cellStyle name="Обычный 5 7 9 3 3 2" xfId="56585"/>
    <cellStyle name="Обычный 5 7 9 3 4" xfId="56586"/>
    <cellStyle name="Обычный 5 7 9 4" xfId="26712"/>
    <cellStyle name="Обычный 5 7 9 4 2" xfId="26713"/>
    <cellStyle name="Обычный 5 7 9 4 2 2" xfId="26714"/>
    <cellStyle name="Обычный 5 7 9 4 2 2 2" xfId="56587"/>
    <cellStyle name="Обычный 5 7 9 4 2 3" xfId="56588"/>
    <cellStyle name="Обычный 5 7 9 4 3" xfId="26715"/>
    <cellStyle name="Обычный 5 7 9 4 3 2" xfId="56589"/>
    <cellStyle name="Обычный 5 7 9 4 4" xfId="56590"/>
    <cellStyle name="Обычный 5 7 9 5" xfId="26716"/>
    <cellStyle name="Обычный 5 7 9 5 2" xfId="26717"/>
    <cellStyle name="Обычный 5 7 9 5 2 2" xfId="56591"/>
    <cellStyle name="Обычный 5 7 9 5 3" xfId="56592"/>
    <cellStyle name="Обычный 5 7 9 6" xfId="26718"/>
    <cellStyle name="Обычный 5 7 9 6 2" xfId="56593"/>
    <cellStyle name="Обычный 5 7 9 7" xfId="26719"/>
    <cellStyle name="Обычный 5 7 9 7 2" xfId="56594"/>
    <cellStyle name="Обычный 5 7 9 8" xfId="56595"/>
    <cellStyle name="Обычный 5 70" xfId="26720"/>
    <cellStyle name="Обычный 5 70 2" xfId="26721"/>
    <cellStyle name="Обычный 5 70 2 2" xfId="26722"/>
    <cellStyle name="Обычный 5 70 2 2 2" xfId="26723"/>
    <cellStyle name="Обычный 5 70 2 2 2 2" xfId="56596"/>
    <cellStyle name="Обычный 5 70 2 2 3" xfId="56597"/>
    <cellStyle name="Обычный 5 70 2 3" xfId="26724"/>
    <cellStyle name="Обычный 5 70 2 3 2" xfId="56598"/>
    <cellStyle name="Обычный 5 70 2 4" xfId="56599"/>
    <cellStyle name="Обычный 5 70 3" xfId="26725"/>
    <cellStyle name="Обычный 5 70 3 2" xfId="26726"/>
    <cellStyle name="Обычный 5 70 3 2 2" xfId="26727"/>
    <cellStyle name="Обычный 5 70 3 2 2 2" xfId="56600"/>
    <cellStyle name="Обычный 5 70 3 2 3" xfId="56601"/>
    <cellStyle name="Обычный 5 70 3 3" xfId="26728"/>
    <cellStyle name="Обычный 5 70 3 3 2" xfId="56602"/>
    <cellStyle name="Обычный 5 70 3 4" xfId="56603"/>
    <cellStyle name="Обычный 5 70 4" xfId="26729"/>
    <cellStyle name="Обычный 5 70 4 2" xfId="26730"/>
    <cellStyle name="Обычный 5 70 4 2 2" xfId="26731"/>
    <cellStyle name="Обычный 5 70 4 2 2 2" xfId="56604"/>
    <cellStyle name="Обычный 5 70 4 2 3" xfId="56605"/>
    <cellStyle name="Обычный 5 70 4 3" xfId="26732"/>
    <cellStyle name="Обычный 5 70 4 3 2" xfId="56606"/>
    <cellStyle name="Обычный 5 70 4 4" xfId="56607"/>
    <cellStyle name="Обычный 5 70 5" xfId="26733"/>
    <cellStyle name="Обычный 5 70 5 2" xfId="26734"/>
    <cellStyle name="Обычный 5 70 5 2 2" xfId="56608"/>
    <cellStyle name="Обычный 5 70 5 3" xfId="56609"/>
    <cellStyle name="Обычный 5 70 6" xfId="26735"/>
    <cellStyle name="Обычный 5 70 6 2" xfId="56610"/>
    <cellStyle name="Обычный 5 70 7" xfId="26736"/>
    <cellStyle name="Обычный 5 70 7 2" xfId="56611"/>
    <cellStyle name="Обычный 5 70 8" xfId="56612"/>
    <cellStyle name="Обычный 5 71" xfId="26737"/>
    <cellStyle name="Обычный 5 71 2" xfId="26738"/>
    <cellStyle name="Обычный 5 71 2 2" xfId="26739"/>
    <cellStyle name="Обычный 5 71 2 2 2" xfId="26740"/>
    <cellStyle name="Обычный 5 71 2 2 2 2" xfId="56613"/>
    <cellStyle name="Обычный 5 71 2 2 3" xfId="56614"/>
    <cellStyle name="Обычный 5 71 2 3" xfId="26741"/>
    <cellStyle name="Обычный 5 71 2 3 2" xfId="56615"/>
    <cellStyle name="Обычный 5 71 2 4" xfId="56616"/>
    <cellStyle name="Обычный 5 71 3" xfId="26742"/>
    <cellStyle name="Обычный 5 71 3 2" xfId="26743"/>
    <cellStyle name="Обычный 5 71 3 2 2" xfId="26744"/>
    <cellStyle name="Обычный 5 71 3 2 2 2" xfId="56617"/>
    <cellStyle name="Обычный 5 71 3 2 3" xfId="56618"/>
    <cellStyle name="Обычный 5 71 3 3" xfId="26745"/>
    <cellStyle name="Обычный 5 71 3 3 2" xfId="56619"/>
    <cellStyle name="Обычный 5 71 3 4" xfId="56620"/>
    <cellStyle name="Обычный 5 71 4" xfId="26746"/>
    <cellStyle name="Обычный 5 71 4 2" xfId="26747"/>
    <cellStyle name="Обычный 5 71 4 2 2" xfId="26748"/>
    <cellStyle name="Обычный 5 71 4 2 2 2" xfId="56621"/>
    <cellStyle name="Обычный 5 71 4 2 3" xfId="56622"/>
    <cellStyle name="Обычный 5 71 4 3" xfId="26749"/>
    <cellStyle name="Обычный 5 71 4 3 2" xfId="56623"/>
    <cellStyle name="Обычный 5 71 4 4" xfId="56624"/>
    <cellStyle name="Обычный 5 71 5" xfId="26750"/>
    <cellStyle name="Обычный 5 71 5 2" xfId="26751"/>
    <cellStyle name="Обычный 5 71 5 2 2" xfId="56625"/>
    <cellStyle name="Обычный 5 71 5 3" xfId="56626"/>
    <cellStyle name="Обычный 5 71 6" xfId="26752"/>
    <cellStyle name="Обычный 5 71 6 2" xfId="56627"/>
    <cellStyle name="Обычный 5 71 7" xfId="26753"/>
    <cellStyle name="Обычный 5 71 7 2" xfId="56628"/>
    <cellStyle name="Обычный 5 71 8" xfId="56629"/>
    <cellStyle name="Обычный 5 72" xfId="26754"/>
    <cellStyle name="Обычный 5 72 2" xfId="26755"/>
    <cellStyle name="Обычный 5 72 2 2" xfId="26756"/>
    <cellStyle name="Обычный 5 72 2 2 2" xfId="26757"/>
    <cellStyle name="Обычный 5 72 2 2 2 2" xfId="56630"/>
    <cellStyle name="Обычный 5 72 2 2 3" xfId="56631"/>
    <cellStyle name="Обычный 5 72 2 3" xfId="26758"/>
    <cellStyle name="Обычный 5 72 2 3 2" xfId="56632"/>
    <cellStyle name="Обычный 5 72 2 4" xfId="56633"/>
    <cellStyle name="Обычный 5 72 3" xfId="26759"/>
    <cellStyle name="Обычный 5 72 3 2" xfId="26760"/>
    <cellStyle name="Обычный 5 72 3 2 2" xfId="26761"/>
    <cellStyle name="Обычный 5 72 3 2 2 2" xfId="56634"/>
    <cellStyle name="Обычный 5 72 3 2 3" xfId="56635"/>
    <cellStyle name="Обычный 5 72 3 3" xfId="26762"/>
    <cellStyle name="Обычный 5 72 3 3 2" xfId="56636"/>
    <cellStyle name="Обычный 5 72 3 4" xfId="56637"/>
    <cellStyle name="Обычный 5 72 4" xfId="26763"/>
    <cellStyle name="Обычный 5 72 4 2" xfId="26764"/>
    <cellStyle name="Обычный 5 72 4 2 2" xfId="26765"/>
    <cellStyle name="Обычный 5 72 4 2 2 2" xfId="56638"/>
    <cellStyle name="Обычный 5 72 4 2 3" xfId="56639"/>
    <cellStyle name="Обычный 5 72 4 3" xfId="26766"/>
    <cellStyle name="Обычный 5 72 4 3 2" xfId="56640"/>
    <cellStyle name="Обычный 5 72 4 4" xfId="56641"/>
    <cellStyle name="Обычный 5 72 5" xfId="26767"/>
    <cellStyle name="Обычный 5 72 5 2" xfId="26768"/>
    <cellStyle name="Обычный 5 72 5 2 2" xfId="56642"/>
    <cellStyle name="Обычный 5 72 5 3" xfId="56643"/>
    <cellStyle name="Обычный 5 72 6" xfId="26769"/>
    <cellStyle name="Обычный 5 72 6 2" xfId="56644"/>
    <cellStyle name="Обычный 5 72 7" xfId="26770"/>
    <cellStyle name="Обычный 5 72 7 2" xfId="56645"/>
    <cellStyle name="Обычный 5 72 8" xfId="56646"/>
    <cellStyle name="Обычный 5 73" xfId="26771"/>
    <cellStyle name="Обычный 5 73 2" xfId="26772"/>
    <cellStyle name="Обычный 5 73 2 2" xfId="26773"/>
    <cellStyle name="Обычный 5 73 2 2 2" xfId="26774"/>
    <cellStyle name="Обычный 5 73 2 2 2 2" xfId="56647"/>
    <cellStyle name="Обычный 5 73 2 2 3" xfId="56648"/>
    <cellStyle name="Обычный 5 73 2 3" xfId="26775"/>
    <cellStyle name="Обычный 5 73 2 3 2" xfId="56649"/>
    <cellStyle name="Обычный 5 73 2 4" xfId="56650"/>
    <cellStyle name="Обычный 5 73 3" xfId="26776"/>
    <cellStyle name="Обычный 5 73 3 2" xfId="26777"/>
    <cellStyle name="Обычный 5 73 3 2 2" xfId="26778"/>
    <cellStyle name="Обычный 5 73 3 2 2 2" xfId="56651"/>
    <cellStyle name="Обычный 5 73 3 2 3" xfId="56652"/>
    <cellStyle name="Обычный 5 73 3 3" xfId="26779"/>
    <cellStyle name="Обычный 5 73 3 3 2" xfId="56653"/>
    <cellStyle name="Обычный 5 73 3 4" xfId="56654"/>
    <cellStyle name="Обычный 5 73 4" xfId="26780"/>
    <cellStyle name="Обычный 5 73 4 2" xfId="26781"/>
    <cellStyle name="Обычный 5 73 4 2 2" xfId="26782"/>
    <cellStyle name="Обычный 5 73 4 2 2 2" xfId="56655"/>
    <cellStyle name="Обычный 5 73 4 2 3" xfId="56656"/>
    <cellStyle name="Обычный 5 73 4 3" xfId="26783"/>
    <cellStyle name="Обычный 5 73 4 3 2" xfId="56657"/>
    <cellStyle name="Обычный 5 73 4 4" xfId="56658"/>
    <cellStyle name="Обычный 5 73 5" xfId="26784"/>
    <cellStyle name="Обычный 5 73 5 2" xfId="26785"/>
    <cellStyle name="Обычный 5 73 5 2 2" xfId="56659"/>
    <cellStyle name="Обычный 5 73 5 3" xfId="56660"/>
    <cellStyle name="Обычный 5 73 6" xfId="26786"/>
    <cellStyle name="Обычный 5 73 6 2" xfId="56661"/>
    <cellStyle name="Обычный 5 73 7" xfId="26787"/>
    <cellStyle name="Обычный 5 73 7 2" xfId="56662"/>
    <cellStyle name="Обычный 5 73 8" xfId="56663"/>
    <cellStyle name="Обычный 5 74" xfId="26788"/>
    <cellStyle name="Обычный 5 74 2" xfId="26789"/>
    <cellStyle name="Обычный 5 74 2 2" xfId="26790"/>
    <cellStyle name="Обычный 5 74 2 2 2" xfId="26791"/>
    <cellStyle name="Обычный 5 74 2 2 2 2" xfId="56664"/>
    <cellStyle name="Обычный 5 74 2 2 3" xfId="56665"/>
    <cellStyle name="Обычный 5 74 2 3" xfId="26792"/>
    <cellStyle name="Обычный 5 74 2 3 2" xfId="56666"/>
    <cellStyle name="Обычный 5 74 2 4" xfId="56667"/>
    <cellStyle name="Обычный 5 74 3" xfId="26793"/>
    <cellStyle name="Обычный 5 74 3 2" xfId="26794"/>
    <cellStyle name="Обычный 5 74 3 2 2" xfId="26795"/>
    <cellStyle name="Обычный 5 74 3 2 2 2" xfId="56668"/>
    <cellStyle name="Обычный 5 74 3 2 3" xfId="56669"/>
    <cellStyle name="Обычный 5 74 3 3" xfId="26796"/>
    <cellStyle name="Обычный 5 74 3 3 2" xfId="56670"/>
    <cellStyle name="Обычный 5 74 3 4" xfId="56671"/>
    <cellStyle name="Обычный 5 74 4" xfId="26797"/>
    <cellStyle name="Обычный 5 74 4 2" xfId="26798"/>
    <cellStyle name="Обычный 5 74 4 2 2" xfId="26799"/>
    <cellStyle name="Обычный 5 74 4 2 2 2" xfId="56672"/>
    <cellStyle name="Обычный 5 74 4 2 3" xfId="56673"/>
    <cellStyle name="Обычный 5 74 4 3" xfId="26800"/>
    <cellStyle name="Обычный 5 74 4 3 2" xfId="56674"/>
    <cellStyle name="Обычный 5 74 4 4" xfId="56675"/>
    <cellStyle name="Обычный 5 74 5" xfId="26801"/>
    <cellStyle name="Обычный 5 74 5 2" xfId="26802"/>
    <cellStyle name="Обычный 5 74 5 2 2" xfId="56676"/>
    <cellStyle name="Обычный 5 74 5 3" xfId="56677"/>
    <cellStyle name="Обычный 5 74 6" xfId="26803"/>
    <cellStyle name="Обычный 5 74 6 2" xfId="56678"/>
    <cellStyle name="Обычный 5 74 7" xfId="26804"/>
    <cellStyle name="Обычный 5 74 7 2" xfId="56679"/>
    <cellStyle name="Обычный 5 74 8" xfId="56680"/>
    <cellStyle name="Обычный 5 75" xfId="26805"/>
    <cellStyle name="Обычный 5 75 2" xfId="26806"/>
    <cellStyle name="Обычный 5 75 2 2" xfId="26807"/>
    <cellStyle name="Обычный 5 75 2 2 2" xfId="26808"/>
    <cellStyle name="Обычный 5 75 2 2 2 2" xfId="56681"/>
    <cellStyle name="Обычный 5 75 2 2 3" xfId="56682"/>
    <cellStyle name="Обычный 5 75 2 3" xfId="26809"/>
    <cellStyle name="Обычный 5 75 2 3 2" xfId="56683"/>
    <cellStyle name="Обычный 5 75 2 4" xfId="56684"/>
    <cellStyle name="Обычный 5 75 3" xfId="26810"/>
    <cellStyle name="Обычный 5 75 3 2" xfId="26811"/>
    <cellStyle name="Обычный 5 75 3 2 2" xfId="26812"/>
    <cellStyle name="Обычный 5 75 3 2 2 2" xfId="56685"/>
    <cellStyle name="Обычный 5 75 3 2 3" xfId="56686"/>
    <cellStyle name="Обычный 5 75 3 3" xfId="26813"/>
    <cellStyle name="Обычный 5 75 3 3 2" xfId="56687"/>
    <cellStyle name="Обычный 5 75 3 4" xfId="56688"/>
    <cellStyle name="Обычный 5 75 4" xfId="26814"/>
    <cellStyle name="Обычный 5 75 4 2" xfId="26815"/>
    <cellStyle name="Обычный 5 75 4 2 2" xfId="26816"/>
    <cellStyle name="Обычный 5 75 4 2 2 2" xfId="56689"/>
    <cellStyle name="Обычный 5 75 4 2 3" xfId="56690"/>
    <cellStyle name="Обычный 5 75 4 3" xfId="26817"/>
    <cellStyle name="Обычный 5 75 4 3 2" xfId="56691"/>
    <cellStyle name="Обычный 5 75 4 4" xfId="56692"/>
    <cellStyle name="Обычный 5 75 5" xfId="26818"/>
    <cellStyle name="Обычный 5 75 5 2" xfId="26819"/>
    <cellStyle name="Обычный 5 75 5 2 2" xfId="56693"/>
    <cellStyle name="Обычный 5 75 5 3" xfId="56694"/>
    <cellStyle name="Обычный 5 75 6" xfId="26820"/>
    <cellStyle name="Обычный 5 75 6 2" xfId="56695"/>
    <cellStyle name="Обычный 5 75 7" xfId="26821"/>
    <cellStyle name="Обычный 5 75 7 2" xfId="56696"/>
    <cellStyle name="Обычный 5 75 8" xfId="56697"/>
    <cellStyle name="Обычный 5 76" xfId="26822"/>
    <cellStyle name="Обычный 5 76 2" xfId="26823"/>
    <cellStyle name="Обычный 5 77" xfId="26824"/>
    <cellStyle name="Обычный 5 77 2" xfId="26825"/>
    <cellStyle name="Обычный 5 78" xfId="26826"/>
    <cellStyle name="Обычный 5 78 2" xfId="26827"/>
    <cellStyle name="Обычный 5 79" xfId="26828"/>
    <cellStyle name="Обычный 5 79 2" xfId="56698"/>
    <cellStyle name="Обычный 5 8" xfId="26829"/>
    <cellStyle name="Обычный 5 8 10" xfId="26830"/>
    <cellStyle name="Обычный 5 8 10 2" xfId="26831"/>
    <cellStyle name="Обычный 5 8 10 2 2" xfId="26832"/>
    <cellStyle name="Обычный 5 8 10 2 2 2" xfId="26833"/>
    <cellStyle name="Обычный 5 8 10 2 2 2 2" xfId="56699"/>
    <cellStyle name="Обычный 5 8 10 2 2 3" xfId="56700"/>
    <cellStyle name="Обычный 5 8 10 2 3" xfId="26834"/>
    <cellStyle name="Обычный 5 8 10 2 3 2" xfId="56701"/>
    <cellStyle name="Обычный 5 8 10 2 4" xfId="56702"/>
    <cellStyle name="Обычный 5 8 10 3" xfId="26835"/>
    <cellStyle name="Обычный 5 8 10 3 2" xfId="26836"/>
    <cellStyle name="Обычный 5 8 10 3 2 2" xfId="26837"/>
    <cellStyle name="Обычный 5 8 10 3 2 2 2" xfId="56703"/>
    <cellStyle name="Обычный 5 8 10 3 2 3" xfId="56704"/>
    <cellStyle name="Обычный 5 8 10 3 3" xfId="26838"/>
    <cellStyle name="Обычный 5 8 10 3 3 2" xfId="56705"/>
    <cellStyle name="Обычный 5 8 10 3 4" xfId="56706"/>
    <cellStyle name="Обычный 5 8 10 4" xfId="26839"/>
    <cellStyle name="Обычный 5 8 10 4 2" xfId="26840"/>
    <cellStyle name="Обычный 5 8 10 4 2 2" xfId="26841"/>
    <cellStyle name="Обычный 5 8 10 4 2 2 2" xfId="56707"/>
    <cellStyle name="Обычный 5 8 10 4 2 3" xfId="56708"/>
    <cellStyle name="Обычный 5 8 10 4 3" xfId="26842"/>
    <cellStyle name="Обычный 5 8 10 4 3 2" xfId="56709"/>
    <cellStyle name="Обычный 5 8 10 4 4" xfId="56710"/>
    <cellStyle name="Обычный 5 8 10 5" xfId="26843"/>
    <cellStyle name="Обычный 5 8 10 5 2" xfId="26844"/>
    <cellStyle name="Обычный 5 8 10 5 2 2" xfId="56711"/>
    <cellStyle name="Обычный 5 8 10 5 3" xfId="56712"/>
    <cellStyle name="Обычный 5 8 10 6" xfId="26845"/>
    <cellStyle name="Обычный 5 8 10 6 2" xfId="56713"/>
    <cellStyle name="Обычный 5 8 10 7" xfId="26846"/>
    <cellStyle name="Обычный 5 8 10 7 2" xfId="56714"/>
    <cellStyle name="Обычный 5 8 10 8" xfId="56715"/>
    <cellStyle name="Обычный 5 8 11" xfId="26847"/>
    <cellStyle name="Обычный 5 8 11 2" xfId="26848"/>
    <cellStyle name="Обычный 5 8 11 2 2" xfId="26849"/>
    <cellStyle name="Обычный 5 8 11 2 2 2" xfId="26850"/>
    <cellStyle name="Обычный 5 8 11 2 2 2 2" xfId="56716"/>
    <cellStyle name="Обычный 5 8 11 2 2 3" xfId="56717"/>
    <cellStyle name="Обычный 5 8 11 2 3" xfId="26851"/>
    <cellStyle name="Обычный 5 8 11 2 3 2" xfId="56718"/>
    <cellStyle name="Обычный 5 8 11 2 4" xfId="56719"/>
    <cellStyle name="Обычный 5 8 11 3" xfId="26852"/>
    <cellStyle name="Обычный 5 8 11 3 2" xfId="26853"/>
    <cellStyle name="Обычный 5 8 11 3 2 2" xfId="26854"/>
    <cellStyle name="Обычный 5 8 11 3 2 2 2" xfId="56720"/>
    <cellStyle name="Обычный 5 8 11 3 2 3" xfId="56721"/>
    <cellStyle name="Обычный 5 8 11 3 3" xfId="26855"/>
    <cellStyle name="Обычный 5 8 11 3 3 2" xfId="56722"/>
    <cellStyle name="Обычный 5 8 11 3 4" xfId="56723"/>
    <cellStyle name="Обычный 5 8 11 4" xfId="26856"/>
    <cellStyle name="Обычный 5 8 11 4 2" xfId="26857"/>
    <cellStyle name="Обычный 5 8 11 4 2 2" xfId="26858"/>
    <cellStyle name="Обычный 5 8 11 4 2 2 2" xfId="56724"/>
    <cellStyle name="Обычный 5 8 11 4 2 3" xfId="56725"/>
    <cellStyle name="Обычный 5 8 11 4 3" xfId="26859"/>
    <cellStyle name="Обычный 5 8 11 4 3 2" xfId="56726"/>
    <cellStyle name="Обычный 5 8 11 4 4" xfId="56727"/>
    <cellStyle name="Обычный 5 8 11 5" xfId="26860"/>
    <cellStyle name="Обычный 5 8 11 5 2" xfId="26861"/>
    <cellStyle name="Обычный 5 8 11 5 2 2" xfId="56728"/>
    <cellStyle name="Обычный 5 8 11 5 3" xfId="56729"/>
    <cellStyle name="Обычный 5 8 11 6" xfId="26862"/>
    <cellStyle name="Обычный 5 8 11 6 2" xfId="56730"/>
    <cellStyle name="Обычный 5 8 11 7" xfId="26863"/>
    <cellStyle name="Обычный 5 8 11 7 2" xfId="56731"/>
    <cellStyle name="Обычный 5 8 11 8" xfId="56732"/>
    <cellStyle name="Обычный 5 8 12" xfId="26864"/>
    <cellStyle name="Обычный 5 8 12 2" xfId="26865"/>
    <cellStyle name="Обычный 5 8 12 2 2" xfId="26866"/>
    <cellStyle name="Обычный 5 8 12 2 2 2" xfId="26867"/>
    <cellStyle name="Обычный 5 8 12 2 2 2 2" xfId="56733"/>
    <cellStyle name="Обычный 5 8 12 2 2 3" xfId="56734"/>
    <cellStyle name="Обычный 5 8 12 2 3" xfId="26868"/>
    <cellStyle name="Обычный 5 8 12 2 3 2" xfId="56735"/>
    <cellStyle name="Обычный 5 8 12 2 4" xfId="56736"/>
    <cellStyle name="Обычный 5 8 12 3" xfId="26869"/>
    <cellStyle name="Обычный 5 8 12 3 2" xfId="26870"/>
    <cellStyle name="Обычный 5 8 12 3 2 2" xfId="26871"/>
    <cellStyle name="Обычный 5 8 12 3 2 2 2" xfId="56737"/>
    <cellStyle name="Обычный 5 8 12 3 2 3" xfId="56738"/>
    <cellStyle name="Обычный 5 8 12 3 3" xfId="26872"/>
    <cellStyle name="Обычный 5 8 12 3 3 2" xfId="56739"/>
    <cellStyle name="Обычный 5 8 12 3 4" xfId="56740"/>
    <cellStyle name="Обычный 5 8 12 4" xfId="26873"/>
    <cellStyle name="Обычный 5 8 12 4 2" xfId="26874"/>
    <cellStyle name="Обычный 5 8 12 4 2 2" xfId="26875"/>
    <cellStyle name="Обычный 5 8 12 4 2 2 2" xfId="56741"/>
    <cellStyle name="Обычный 5 8 12 4 2 3" xfId="56742"/>
    <cellStyle name="Обычный 5 8 12 4 3" xfId="26876"/>
    <cellStyle name="Обычный 5 8 12 4 3 2" xfId="56743"/>
    <cellStyle name="Обычный 5 8 12 4 4" xfId="56744"/>
    <cellStyle name="Обычный 5 8 12 5" xfId="26877"/>
    <cellStyle name="Обычный 5 8 12 5 2" xfId="26878"/>
    <cellStyle name="Обычный 5 8 12 5 2 2" xfId="56745"/>
    <cellStyle name="Обычный 5 8 12 5 3" xfId="56746"/>
    <cellStyle name="Обычный 5 8 12 6" xfId="26879"/>
    <cellStyle name="Обычный 5 8 12 6 2" xfId="56747"/>
    <cellStyle name="Обычный 5 8 12 7" xfId="26880"/>
    <cellStyle name="Обычный 5 8 12 7 2" xfId="56748"/>
    <cellStyle name="Обычный 5 8 12 8" xfId="56749"/>
    <cellStyle name="Обычный 5 8 13" xfId="26881"/>
    <cellStyle name="Обычный 5 8 13 2" xfId="26882"/>
    <cellStyle name="Обычный 5 8 13 2 2" xfId="26883"/>
    <cellStyle name="Обычный 5 8 13 2 2 2" xfId="26884"/>
    <cellStyle name="Обычный 5 8 13 2 2 2 2" xfId="56750"/>
    <cellStyle name="Обычный 5 8 13 2 2 3" xfId="56751"/>
    <cellStyle name="Обычный 5 8 13 2 3" xfId="26885"/>
    <cellStyle name="Обычный 5 8 13 2 3 2" xfId="56752"/>
    <cellStyle name="Обычный 5 8 13 2 4" xfId="56753"/>
    <cellStyle name="Обычный 5 8 13 3" xfId="26886"/>
    <cellStyle name="Обычный 5 8 13 3 2" xfId="26887"/>
    <cellStyle name="Обычный 5 8 13 3 2 2" xfId="26888"/>
    <cellStyle name="Обычный 5 8 13 3 2 2 2" xfId="56754"/>
    <cellStyle name="Обычный 5 8 13 3 2 3" xfId="56755"/>
    <cellStyle name="Обычный 5 8 13 3 3" xfId="26889"/>
    <cellStyle name="Обычный 5 8 13 3 3 2" xfId="56756"/>
    <cellStyle name="Обычный 5 8 13 3 4" xfId="56757"/>
    <cellStyle name="Обычный 5 8 13 4" xfId="26890"/>
    <cellStyle name="Обычный 5 8 13 4 2" xfId="26891"/>
    <cellStyle name="Обычный 5 8 13 4 2 2" xfId="26892"/>
    <cellStyle name="Обычный 5 8 13 4 2 2 2" xfId="56758"/>
    <cellStyle name="Обычный 5 8 13 4 2 3" xfId="56759"/>
    <cellStyle name="Обычный 5 8 13 4 3" xfId="26893"/>
    <cellStyle name="Обычный 5 8 13 4 3 2" xfId="56760"/>
    <cellStyle name="Обычный 5 8 13 4 4" xfId="56761"/>
    <cellStyle name="Обычный 5 8 13 5" xfId="26894"/>
    <cellStyle name="Обычный 5 8 13 5 2" xfId="26895"/>
    <cellStyle name="Обычный 5 8 13 5 2 2" xfId="56762"/>
    <cellStyle name="Обычный 5 8 13 5 3" xfId="56763"/>
    <cellStyle name="Обычный 5 8 13 6" xfId="26896"/>
    <cellStyle name="Обычный 5 8 13 6 2" xfId="56764"/>
    <cellStyle name="Обычный 5 8 13 7" xfId="26897"/>
    <cellStyle name="Обычный 5 8 13 7 2" xfId="56765"/>
    <cellStyle name="Обычный 5 8 13 8" xfId="56766"/>
    <cellStyle name="Обычный 5 8 14" xfId="26898"/>
    <cellStyle name="Обычный 5 8 14 2" xfId="26899"/>
    <cellStyle name="Обычный 5 8 14 2 2" xfId="26900"/>
    <cellStyle name="Обычный 5 8 14 2 2 2" xfId="26901"/>
    <cellStyle name="Обычный 5 8 14 2 2 2 2" xfId="56767"/>
    <cellStyle name="Обычный 5 8 14 2 2 3" xfId="56768"/>
    <cellStyle name="Обычный 5 8 14 2 3" xfId="26902"/>
    <cellStyle name="Обычный 5 8 14 2 3 2" xfId="56769"/>
    <cellStyle name="Обычный 5 8 14 2 4" xfId="56770"/>
    <cellStyle name="Обычный 5 8 14 3" xfId="26903"/>
    <cellStyle name="Обычный 5 8 14 3 2" xfId="26904"/>
    <cellStyle name="Обычный 5 8 14 3 2 2" xfId="26905"/>
    <cellStyle name="Обычный 5 8 14 3 2 2 2" xfId="56771"/>
    <cellStyle name="Обычный 5 8 14 3 2 3" xfId="56772"/>
    <cellStyle name="Обычный 5 8 14 3 3" xfId="26906"/>
    <cellStyle name="Обычный 5 8 14 3 3 2" xfId="56773"/>
    <cellStyle name="Обычный 5 8 14 3 4" xfId="56774"/>
    <cellStyle name="Обычный 5 8 14 4" xfId="26907"/>
    <cellStyle name="Обычный 5 8 14 4 2" xfId="26908"/>
    <cellStyle name="Обычный 5 8 14 4 2 2" xfId="26909"/>
    <cellStyle name="Обычный 5 8 14 4 2 2 2" xfId="56775"/>
    <cellStyle name="Обычный 5 8 14 4 2 3" xfId="56776"/>
    <cellStyle name="Обычный 5 8 14 4 3" xfId="26910"/>
    <cellStyle name="Обычный 5 8 14 4 3 2" xfId="56777"/>
    <cellStyle name="Обычный 5 8 14 4 4" xfId="56778"/>
    <cellStyle name="Обычный 5 8 14 5" xfId="26911"/>
    <cellStyle name="Обычный 5 8 14 5 2" xfId="26912"/>
    <cellStyle name="Обычный 5 8 14 5 2 2" xfId="56779"/>
    <cellStyle name="Обычный 5 8 14 5 3" xfId="56780"/>
    <cellStyle name="Обычный 5 8 14 6" xfId="26913"/>
    <cellStyle name="Обычный 5 8 14 6 2" xfId="56781"/>
    <cellStyle name="Обычный 5 8 14 7" xfId="26914"/>
    <cellStyle name="Обычный 5 8 14 7 2" xfId="56782"/>
    <cellStyle name="Обычный 5 8 14 8" xfId="56783"/>
    <cellStyle name="Обычный 5 8 15" xfId="26915"/>
    <cellStyle name="Обычный 5 8 15 2" xfId="26916"/>
    <cellStyle name="Обычный 5 8 15 2 2" xfId="26917"/>
    <cellStyle name="Обычный 5 8 15 2 2 2" xfId="26918"/>
    <cellStyle name="Обычный 5 8 15 2 2 2 2" xfId="56784"/>
    <cellStyle name="Обычный 5 8 15 2 2 3" xfId="56785"/>
    <cellStyle name="Обычный 5 8 15 2 3" xfId="26919"/>
    <cellStyle name="Обычный 5 8 15 2 3 2" xfId="56786"/>
    <cellStyle name="Обычный 5 8 15 2 4" xfId="56787"/>
    <cellStyle name="Обычный 5 8 15 3" xfId="26920"/>
    <cellStyle name="Обычный 5 8 15 3 2" xfId="26921"/>
    <cellStyle name="Обычный 5 8 15 3 2 2" xfId="26922"/>
    <cellStyle name="Обычный 5 8 15 3 2 2 2" xfId="56788"/>
    <cellStyle name="Обычный 5 8 15 3 2 3" xfId="56789"/>
    <cellStyle name="Обычный 5 8 15 3 3" xfId="26923"/>
    <cellStyle name="Обычный 5 8 15 3 3 2" xfId="56790"/>
    <cellStyle name="Обычный 5 8 15 3 4" xfId="56791"/>
    <cellStyle name="Обычный 5 8 15 4" xfId="26924"/>
    <cellStyle name="Обычный 5 8 15 4 2" xfId="26925"/>
    <cellStyle name="Обычный 5 8 15 4 2 2" xfId="26926"/>
    <cellStyle name="Обычный 5 8 15 4 2 2 2" xfId="56792"/>
    <cellStyle name="Обычный 5 8 15 4 2 3" xfId="56793"/>
    <cellStyle name="Обычный 5 8 15 4 3" xfId="26927"/>
    <cellStyle name="Обычный 5 8 15 4 3 2" xfId="56794"/>
    <cellStyle name="Обычный 5 8 15 4 4" xfId="56795"/>
    <cellStyle name="Обычный 5 8 15 5" xfId="26928"/>
    <cellStyle name="Обычный 5 8 15 5 2" xfId="26929"/>
    <cellStyle name="Обычный 5 8 15 5 2 2" xfId="56796"/>
    <cellStyle name="Обычный 5 8 15 5 3" xfId="56797"/>
    <cellStyle name="Обычный 5 8 15 6" xfId="26930"/>
    <cellStyle name="Обычный 5 8 15 6 2" xfId="56798"/>
    <cellStyle name="Обычный 5 8 15 7" xfId="26931"/>
    <cellStyle name="Обычный 5 8 15 7 2" xfId="56799"/>
    <cellStyle name="Обычный 5 8 15 8" xfId="56800"/>
    <cellStyle name="Обычный 5 8 16" xfId="26932"/>
    <cellStyle name="Обычный 5 8 16 2" xfId="26933"/>
    <cellStyle name="Обычный 5 8 16 2 2" xfId="26934"/>
    <cellStyle name="Обычный 5 8 16 2 2 2" xfId="26935"/>
    <cellStyle name="Обычный 5 8 16 2 2 2 2" xfId="56801"/>
    <cellStyle name="Обычный 5 8 16 2 2 3" xfId="56802"/>
    <cellStyle name="Обычный 5 8 16 2 3" xfId="26936"/>
    <cellStyle name="Обычный 5 8 16 2 3 2" xfId="56803"/>
    <cellStyle name="Обычный 5 8 16 2 4" xfId="56804"/>
    <cellStyle name="Обычный 5 8 16 3" xfId="26937"/>
    <cellStyle name="Обычный 5 8 16 3 2" xfId="26938"/>
    <cellStyle name="Обычный 5 8 16 3 2 2" xfId="26939"/>
    <cellStyle name="Обычный 5 8 16 3 2 2 2" xfId="56805"/>
    <cellStyle name="Обычный 5 8 16 3 2 3" xfId="56806"/>
    <cellStyle name="Обычный 5 8 16 3 3" xfId="26940"/>
    <cellStyle name="Обычный 5 8 16 3 3 2" xfId="56807"/>
    <cellStyle name="Обычный 5 8 16 3 4" xfId="56808"/>
    <cellStyle name="Обычный 5 8 16 4" xfId="26941"/>
    <cellStyle name="Обычный 5 8 16 4 2" xfId="26942"/>
    <cellStyle name="Обычный 5 8 16 4 2 2" xfId="26943"/>
    <cellStyle name="Обычный 5 8 16 4 2 2 2" xfId="56809"/>
    <cellStyle name="Обычный 5 8 16 4 2 3" xfId="56810"/>
    <cellStyle name="Обычный 5 8 16 4 3" xfId="26944"/>
    <cellStyle name="Обычный 5 8 16 4 3 2" xfId="56811"/>
    <cellStyle name="Обычный 5 8 16 4 4" xfId="56812"/>
    <cellStyle name="Обычный 5 8 16 5" xfId="26945"/>
    <cellStyle name="Обычный 5 8 16 5 2" xfId="26946"/>
    <cellStyle name="Обычный 5 8 16 5 2 2" xfId="56813"/>
    <cellStyle name="Обычный 5 8 16 5 3" xfId="56814"/>
    <cellStyle name="Обычный 5 8 16 6" xfId="26947"/>
    <cellStyle name="Обычный 5 8 16 6 2" xfId="56815"/>
    <cellStyle name="Обычный 5 8 16 7" xfId="26948"/>
    <cellStyle name="Обычный 5 8 16 7 2" xfId="56816"/>
    <cellStyle name="Обычный 5 8 16 8" xfId="56817"/>
    <cellStyle name="Обычный 5 8 17" xfId="26949"/>
    <cellStyle name="Обычный 5 8 17 2" xfId="26950"/>
    <cellStyle name="Обычный 5 8 17 2 2" xfId="26951"/>
    <cellStyle name="Обычный 5 8 17 2 2 2" xfId="26952"/>
    <cellStyle name="Обычный 5 8 17 2 2 2 2" xfId="56818"/>
    <cellStyle name="Обычный 5 8 17 2 2 3" xfId="56819"/>
    <cellStyle name="Обычный 5 8 17 2 3" xfId="26953"/>
    <cellStyle name="Обычный 5 8 17 2 3 2" xfId="56820"/>
    <cellStyle name="Обычный 5 8 17 2 4" xfId="56821"/>
    <cellStyle name="Обычный 5 8 17 3" xfId="26954"/>
    <cellStyle name="Обычный 5 8 17 3 2" xfId="26955"/>
    <cellStyle name="Обычный 5 8 17 3 2 2" xfId="26956"/>
    <cellStyle name="Обычный 5 8 17 3 2 2 2" xfId="56822"/>
    <cellStyle name="Обычный 5 8 17 3 2 3" xfId="56823"/>
    <cellStyle name="Обычный 5 8 17 3 3" xfId="26957"/>
    <cellStyle name="Обычный 5 8 17 3 3 2" xfId="56824"/>
    <cellStyle name="Обычный 5 8 17 3 4" xfId="56825"/>
    <cellStyle name="Обычный 5 8 17 4" xfId="26958"/>
    <cellStyle name="Обычный 5 8 17 4 2" xfId="26959"/>
    <cellStyle name="Обычный 5 8 17 4 2 2" xfId="26960"/>
    <cellStyle name="Обычный 5 8 17 4 2 2 2" xfId="56826"/>
    <cellStyle name="Обычный 5 8 17 4 2 3" xfId="56827"/>
    <cellStyle name="Обычный 5 8 17 4 3" xfId="26961"/>
    <cellStyle name="Обычный 5 8 17 4 3 2" xfId="56828"/>
    <cellStyle name="Обычный 5 8 17 4 4" xfId="56829"/>
    <cellStyle name="Обычный 5 8 17 5" xfId="26962"/>
    <cellStyle name="Обычный 5 8 17 5 2" xfId="26963"/>
    <cellStyle name="Обычный 5 8 17 5 2 2" xfId="56830"/>
    <cellStyle name="Обычный 5 8 17 5 3" xfId="56831"/>
    <cellStyle name="Обычный 5 8 17 6" xfId="26964"/>
    <cellStyle name="Обычный 5 8 17 6 2" xfId="56832"/>
    <cellStyle name="Обычный 5 8 17 7" xfId="26965"/>
    <cellStyle name="Обычный 5 8 17 7 2" xfId="56833"/>
    <cellStyle name="Обычный 5 8 17 8" xfId="56834"/>
    <cellStyle name="Обычный 5 8 18" xfId="26966"/>
    <cellStyle name="Обычный 5 8 18 2" xfId="26967"/>
    <cellStyle name="Обычный 5 8 18 2 2" xfId="26968"/>
    <cellStyle name="Обычный 5 8 18 2 2 2" xfId="26969"/>
    <cellStyle name="Обычный 5 8 18 2 2 2 2" xfId="56835"/>
    <cellStyle name="Обычный 5 8 18 2 2 3" xfId="56836"/>
    <cellStyle name="Обычный 5 8 18 2 3" xfId="26970"/>
    <cellStyle name="Обычный 5 8 18 2 3 2" xfId="56837"/>
    <cellStyle name="Обычный 5 8 18 2 4" xfId="56838"/>
    <cellStyle name="Обычный 5 8 18 3" xfId="26971"/>
    <cellStyle name="Обычный 5 8 18 3 2" xfId="26972"/>
    <cellStyle name="Обычный 5 8 18 3 2 2" xfId="26973"/>
    <cellStyle name="Обычный 5 8 18 3 2 2 2" xfId="56839"/>
    <cellStyle name="Обычный 5 8 18 3 2 3" xfId="56840"/>
    <cellStyle name="Обычный 5 8 18 3 3" xfId="26974"/>
    <cellStyle name="Обычный 5 8 18 3 3 2" xfId="56841"/>
    <cellStyle name="Обычный 5 8 18 3 4" xfId="56842"/>
    <cellStyle name="Обычный 5 8 18 4" xfId="26975"/>
    <cellStyle name="Обычный 5 8 18 4 2" xfId="26976"/>
    <cellStyle name="Обычный 5 8 18 4 2 2" xfId="26977"/>
    <cellStyle name="Обычный 5 8 18 4 2 2 2" xfId="56843"/>
    <cellStyle name="Обычный 5 8 18 4 2 3" xfId="56844"/>
    <cellStyle name="Обычный 5 8 18 4 3" xfId="26978"/>
    <cellStyle name="Обычный 5 8 18 4 3 2" xfId="56845"/>
    <cellStyle name="Обычный 5 8 18 4 4" xfId="56846"/>
    <cellStyle name="Обычный 5 8 18 5" xfId="26979"/>
    <cellStyle name="Обычный 5 8 18 5 2" xfId="26980"/>
    <cellStyle name="Обычный 5 8 18 5 2 2" xfId="56847"/>
    <cellStyle name="Обычный 5 8 18 5 3" xfId="56848"/>
    <cellStyle name="Обычный 5 8 18 6" xfId="26981"/>
    <cellStyle name="Обычный 5 8 18 6 2" xfId="56849"/>
    <cellStyle name="Обычный 5 8 18 7" xfId="26982"/>
    <cellStyle name="Обычный 5 8 18 7 2" xfId="56850"/>
    <cellStyle name="Обычный 5 8 18 8" xfId="56851"/>
    <cellStyle name="Обычный 5 8 19" xfId="26983"/>
    <cellStyle name="Обычный 5 8 19 2" xfId="26984"/>
    <cellStyle name="Обычный 5 8 19 2 2" xfId="26985"/>
    <cellStyle name="Обычный 5 8 19 2 2 2" xfId="26986"/>
    <cellStyle name="Обычный 5 8 19 2 2 2 2" xfId="56852"/>
    <cellStyle name="Обычный 5 8 19 2 2 3" xfId="56853"/>
    <cellStyle name="Обычный 5 8 19 2 3" xfId="26987"/>
    <cellStyle name="Обычный 5 8 19 2 3 2" xfId="56854"/>
    <cellStyle name="Обычный 5 8 19 2 4" xfId="56855"/>
    <cellStyle name="Обычный 5 8 19 3" xfId="26988"/>
    <cellStyle name="Обычный 5 8 19 3 2" xfId="26989"/>
    <cellStyle name="Обычный 5 8 19 3 2 2" xfId="26990"/>
    <cellStyle name="Обычный 5 8 19 3 2 2 2" xfId="56856"/>
    <cellStyle name="Обычный 5 8 19 3 2 3" xfId="56857"/>
    <cellStyle name="Обычный 5 8 19 3 3" xfId="26991"/>
    <cellStyle name="Обычный 5 8 19 3 3 2" xfId="56858"/>
    <cellStyle name="Обычный 5 8 19 3 4" xfId="56859"/>
    <cellStyle name="Обычный 5 8 19 4" xfId="26992"/>
    <cellStyle name="Обычный 5 8 19 4 2" xfId="26993"/>
    <cellStyle name="Обычный 5 8 19 4 2 2" xfId="26994"/>
    <cellStyle name="Обычный 5 8 19 4 2 2 2" xfId="56860"/>
    <cellStyle name="Обычный 5 8 19 4 2 3" xfId="56861"/>
    <cellStyle name="Обычный 5 8 19 4 3" xfId="26995"/>
    <cellStyle name="Обычный 5 8 19 4 3 2" xfId="56862"/>
    <cellStyle name="Обычный 5 8 19 4 4" xfId="56863"/>
    <cellStyle name="Обычный 5 8 19 5" xfId="26996"/>
    <cellStyle name="Обычный 5 8 19 5 2" xfId="26997"/>
    <cellStyle name="Обычный 5 8 19 5 2 2" xfId="56864"/>
    <cellStyle name="Обычный 5 8 19 5 3" xfId="56865"/>
    <cellStyle name="Обычный 5 8 19 6" xfId="26998"/>
    <cellStyle name="Обычный 5 8 19 6 2" xfId="56866"/>
    <cellStyle name="Обычный 5 8 19 7" xfId="26999"/>
    <cellStyle name="Обычный 5 8 19 7 2" xfId="56867"/>
    <cellStyle name="Обычный 5 8 19 8" xfId="56868"/>
    <cellStyle name="Обычный 5 8 2" xfId="27000"/>
    <cellStyle name="Обычный 5 8 2 2" xfId="27001"/>
    <cellStyle name="Обычный 5 8 2 2 2" xfId="27002"/>
    <cellStyle name="Обычный 5 8 2 2 2 2" xfId="27003"/>
    <cellStyle name="Обычный 5 8 2 2 2 2 2" xfId="56869"/>
    <cellStyle name="Обычный 5 8 2 2 2 3" xfId="56870"/>
    <cellStyle name="Обычный 5 8 2 2 3" xfId="27004"/>
    <cellStyle name="Обычный 5 8 2 2 3 2" xfId="56871"/>
    <cellStyle name="Обычный 5 8 2 2 4" xfId="56872"/>
    <cellStyle name="Обычный 5 8 2 3" xfId="27005"/>
    <cellStyle name="Обычный 5 8 2 3 2" xfId="27006"/>
    <cellStyle name="Обычный 5 8 2 3 2 2" xfId="27007"/>
    <cellStyle name="Обычный 5 8 2 3 2 2 2" xfId="56873"/>
    <cellStyle name="Обычный 5 8 2 3 2 3" xfId="56874"/>
    <cellStyle name="Обычный 5 8 2 3 3" xfId="27008"/>
    <cellStyle name="Обычный 5 8 2 3 3 2" xfId="56875"/>
    <cellStyle name="Обычный 5 8 2 3 4" xfId="56876"/>
    <cellStyle name="Обычный 5 8 2 4" xfId="27009"/>
    <cellStyle name="Обычный 5 8 2 4 2" xfId="27010"/>
    <cellStyle name="Обычный 5 8 2 4 2 2" xfId="27011"/>
    <cellStyle name="Обычный 5 8 2 4 2 2 2" xfId="56877"/>
    <cellStyle name="Обычный 5 8 2 4 2 3" xfId="56878"/>
    <cellStyle name="Обычный 5 8 2 4 3" xfId="27012"/>
    <cellStyle name="Обычный 5 8 2 4 3 2" xfId="56879"/>
    <cellStyle name="Обычный 5 8 2 4 4" xfId="56880"/>
    <cellStyle name="Обычный 5 8 2 5" xfId="27013"/>
    <cellStyle name="Обычный 5 8 2 5 2" xfId="27014"/>
    <cellStyle name="Обычный 5 8 2 5 2 2" xfId="56881"/>
    <cellStyle name="Обычный 5 8 2 5 3" xfId="56882"/>
    <cellStyle name="Обычный 5 8 2 6" xfId="27015"/>
    <cellStyle name="Обычный 5 8 2 6 2" xfId="56883"/>
    <cellStyle name="Обычный 5 8 2 7" xfId="27016"/>
    <cellStyle name="Обычный 5 8 2 7 2" xfId="56884"/>
    <cellStyle name="Обычный 5 8 2 8" xfId="56885"/>
    <cellStyle name="Обычный 5 8 20" xfId="27017"/>
    <cellStyle name="Обычный 5 8 20 2" xfId="27018"/>
    <cellStyle name="Обычный 5 8 20 2 2" xfId="27019"/>
    <cellStyle name="Обычный 5 8 20 2 2 2" xfId="27020"/>
    <cellStyle name="Обычный 5 8 20 2 2 2 2" xfId="56886"/>
    <cellStyle name="Обычный 5 8 20 2 2 3" xfId="56887"/>
    <cellStyle name="Обычный 5 8 20 2 3" xfId="27021"/>
    <cellStyle name="Обычный 5 8 20 2 3 2" xfId="56888"/>
    <cellStyle name="Обычный 5 8 20 2 4" xfId="56889"/>
    <cellStyle name="Обычный 5 8 20 3" xfId="27022"/>
    <cellStyle name="Обычный 5 8 20 3 2" xfId="27023"/>
    <cellStyle name="Обычный 5 8 20 3 2 2" xfId="27024"/>
    <cellStyle name="Обычный 5 8 20 3 2 2 2" xfId="56890"/>
    <cellStyle name="Обычный 5 8 20 3 2 3" xfId="56891"/>
    <cellStyle name="Обычный 5 8 20 3 3" xfId="27025"/>
    <cellStyle name="Обычный 5 8 20 3 3 2" xfId="56892"/>
    <cellStyle name="Обычный 5 8 20 3 4" xfId="56893"/>
    <cellStyle name="Обычный 5 8 20 4" xfId="27026"/>
    <cellStyle name="Обычный 5 8 20 4 2" xfId="27027"/>
    <cellStyle name="Обычный 5 8 20 4 2 2" xfId="27028"/>
    <cellStyle name="Обычный 5 8 20 4 2 2 2" xfId="56894"/>
    <cellStyle name="Обычный 5 8 20 4 2 3" xfId="56895"/>
    <cellStyle name="Обычный 5 8 20 4 3" xfId="27029"/>
    <cellStyle name="Обычный 5 8 20 4 3 2" xfId="56896"/>
    <cellStyle name="Обычный 5 8 20 4 4" xfId="56897"/>
    <cellStyle name="Обычный 5 8 20 5" xfId="27030"/>
    <cellStyle name="Обычный 5 8 20 5 2" xfId="27031"/>
    <cellStyle name="Обычный 5 8 20 5 2 2" xfId="56898"/>
    <cellStyle name="Обычный 5 8 20 5 3" xfId="56899"/>
    <cellStyle name="Обычный 5 8 20 6" xfId="27032"/>
    <cellStyle name="Обычный 5 8 20 6 2" xfId="56900"/>
    <cellStyle name="Обычный 5 8 20 7" xfId="27033"/>
    <cellStyle name="Обычный 5 8 20 7 2" xfId="56901"/>
    <cellStyle name="Обычный 5 8 20 8" xfId="56902"/>
    <cellStyle name="Обычный 5 8 21" xfId="27034"/>
    <cellStyle name="Обычный 5 8 21 2" xfId="27035"/>
    <cellStyle name="Обычный 5 8 21 2 2" xfId="27036"/>
    <cellStyle name="Обычный 5 8 21 2 2 2" xfId="27037"/>
    <cellStyle name="Обычный 5 8 21 2 2 2 2" xfId="56903"/>
    <cellStyle name="Обычный 5 8 21 2 2 3" xfId="56904"/>
    <cellStyle name="Обычный 5 8 21 2 3" xfId="27038"/>
    <cellStyle name="Обычный 5 8 21 2 3 2" xfId="56905"/>
    <cellStyle name="Обычный 5 8 21 2 4" xfId="56906"/>
    <cellStyle name="Обычный 5 8 21 3" xfId="27039"/>
    <cellStyle name="Обычный 5 8 21 3 2" xfId="27040"/>
    <cellStyle name="Обычный 5 8 21 3 2 2" xfId="27041"/>
    <cellStyle name="Обычный 5 8 21 3 2 2 2" xfId="56907"/>
    <cellStyle name="Обычный 5 8 21 3 2 3" xfId="56908"/>
    <cellStyle name="Обычный 5 8 21 3 3" xfId="27042"/>
    <cellStyle name="Обычный 5 8 21 3 3 2" xfId="56909"/>
    <cellStyle name="Обычный 5 8 21 3 4" xfId="56910"/>
    <cellStyle name="Обычный 5 8 21 4" xfId="27043"/>
    <cellStyle name="Обычный 5 8 21 4 2" xfId="27044"/>
    <cellStyle name="Обычный 5 8 21 4 2 2" xfId="27045"/>
    <cellStyle name="Обычный 5 8 21 4 2 2 2" xfId="56911"/>
    <cellStyle name="Обычный 5 8 21 4 2 3" xfId="56912"/>
    <cellStyle name="Обычный 5 8 21 4 3" xfId="27046"/>
    <cellStyle name="Обычный 5 8 21 4 3 2" xfId="56913"/>
    <cellStyle name="Обычный 5 8 21 4 4" xfId="56914"/>
    <cellStyle name="Обычный 5 8 21 5" xfId="27047"/>
    <cellStyle name="Обычный 5 8 21 5 2" xfId="27048"/>
    <cellStyle name="Обычный 5 8 21 5 2 2" xfId="56915"/>
    <cellStyle name="Обычный 5 8 21 5 3" xfId="56916"/>
    <cellStyle name="Обычный 5 8 21 6" xfId="27049"/>
    <cellStyle name="Обычный 5 8 21 6 2" xfId="56917"/>
    <cellStyle name="Обычный 5 8 21 7" xfId="27050"/>
    <cellStyle name="Обычный 5 8 21 7 2" xfId="56918"/>
    <cellStyle name="Обычный 5 8 21 8" xfId="56919"/>
    <cellStyle name="Обычный 5 8 22" xfId="27051"/>
    <cellStyle name="Обычный 5 8 22 2" xfId="27052"/>
    <cellStyle name="Обычный 5 8 22 2 2" xfId="27053"/>
    <cellStyle name="Обычный 5 8 22 2 2 2" xfId="27054"/>
    <cellStyle name="Обычный 5 8 22 2 2 2 2" xfId="56920"/>
    <cellStyle name="Обычный 5 8 22 2 2 3" xfId="56921"/>
    <cellStyle name="Обычный 5 8 22 2 3" xfId="27055"/>
    <cellStyle name="Обычный 5 8 22 2 3 2" xfId="56922"/>
    <cellStyle name="Обычный 5 8 22 2 4" xfId="56923"/>
    <cellStyle name="Обычный 5 8 22 3" xfId="27056"/>
    <cellStyle name="Обычный 5 8 22 3 2" xfId="27057"/>
    <cellStyle name="Обычный 5 8 22 3 2 2" xfId="27058"/>
    <cellStyle name="Обычный 5 8 22 3 2 2 2" xfId="56924"/>
    <cellStyle name="Обычный 5 8 22 3 2 3" xfId="56925"/>
    <cellStyle name="Обычный 5 8 22 3 3" xfId="27059"/>
    <cellStyle name="Обычный 5 8 22 3 3 2" xfId="56926"/>
    <cellStyle name="Обычный 5 8 22 3 4" xfId="56927"/>
    <cellStyle name="Обычный 5 8 22 4" xfId="27060"/>
    <cellStyle name="Обычный 5 8 22 4 2" xfId="27061"/>
    <cellStyle name="Обычный 5 8 22 4 2 2" xfId="27062"/>
    <cellStyle name="Обычный 5 8 22 4 2 2 2" xfId="56928"/>
    <cellStyle name="Обычный 5 8 22 4 2 3" xfId="56929"/>
    <cellStyle name="Обычный 5 8 22 4 3" xfId="27063"/>
    <cellStyle name="Обычный 5 8 22 4 3 2" xfId="56930"/>
    <cellStyle name="Обычный 5 8 22 4 4" xfId="56931"/>
    <cellStyle name="Обычный 5 8 22 5" xfId="27064"/>
    <cellStyle name="Обычный 5 8 22 5 2" xfId="27065"/>
    <cellStyle name="Обычный 5 8 22 5 2 2" xfId="56932"/>
    <cellStyle name="Обычный 5 8 22 5 3" xfId="56933"/>
    <cellStyle name="Обычный 5 8 22 6" xfId="27066"/>
    <cellStyle name="Обычный 5 8 22 6 2" xfId="56934"/>
    <cellStyle name="Обычный 5 8 22 7" xfId="27067"/>
    <cellStyle name="Обычный 5 8 22 7 2" xfId="56935"/>
    <cellStyle name="Обычный 5 8 22 8" xfId="56936"/>
    <cellStyle name="Обычный 5 8 23" xfId="27068"/>
    <cellStyle name="Обычный 5 8 23 2" xfId="27069"/>
    <cellStyle name="Обычный 5 8 23 2 2" xfId="27070"/>
    <cellStyle name="Обычный 5 8 23 2 2 2" xfId="27071"/>
    <cellStyle name="Обычный 5 8 23 2 2 2 2" xfId="56937"/>
    <cellStyle name="Обычный 5 8 23 2 2 3" xfId="56938"/>
    <cellStyle name="Обычный 5 8 23 2 3" xfId="27072"/>
    <cellStyle name="Обычный 5 8 23 2 3 2" xfId="56939"/>
    <cellStyle name="Обычный 5 8 23 2 4" xfId="56940"/>
    <cellStyle name="Обычный 5 8 23 3" xfId="27073"/>
    <cellStyle name="Обычный 5 8 23 3 2" xfId="27074"/>
    <cellStyle name="Обычный 5 8 23 3 2 2" xfId="27075"/>
    <cellStyle name="Обычный 5 8 23 3 2 2 2" xfId="56941"/>
    <cellStyle name="Обычный 5 8 23 3 2 3" xfId="56942"/>
    <cellStyle name="Обычный 5 8 23 3 3" xfId="27076"/>
    <cellStyle name="Обычный 5 8 23 3 3 2" xfId="56943"/>
    <cellStyle name="Обычный 5 8 23 3 4" xfId="56944"/>
    <cellStyle name="Обычный 5 8 23 4" xfId="27077"/>
    <cellStyle name="Обычный 5 8 23 4 2" xfId="27078"/>
    <cellStyle name="Обычный 5 8 23 4 2 2" xfId="27079"/>
    <cellStyle name="Обычный 5 8 23 4 2 2 2" xfId="56945"/>
    <cellStyle name="Обычный 5 8 23 4 2 3" xfId="56946"/>
    <cellStyle name="Обычный 5 8 23 4 3" xfId="27080"/>
    <cellStyle name="Обычный 5 8 23 4 3 2" xfId="56947"/>
    <cellStyle name="Обычный 5 8 23 4 4" xfId="56948"/>
    <cellStyle name="Обычный 5 8 23 5" xfId="27081"/>
    <cellStyle name="Обычный 5 8 23 5 2" xfId="27082"/>
    <cellStyle name="Обычный 5 8 23 5 2 2" xfId="56949"/>
    <cellStyle name="Обычный 5 8 23 5 3" xfId="56950"/>
    <cellStyle name="Обычный 5 8 23 6" xfId="27083"/>
    <cellStyle name="Обычный 5 8 23 6 2" xfId="56951"/>
    <cellStyle name="Обычный 5 8 23 7" xfId="27084"/>
    <cellStyle name="Обычный 5 8 23 7 2" xfId="56952"/>
    <cellStyle name="Обычный 5 8 23 8" xfId="56953"/>
    <cellStyle name="Обычный 5 8 24" xfId="27085"/>
    <cellStyle name="Обычный 5 8 24 2" xfId="27086"/>
    <cellStyle name="Обычный 5 8 24 2 2" xfId="27087"/>
    <cellStyle name="Обычный 5 8 24 2 2 2" xfId="27088"/>
    <cellStyle name="Обычный 5 8 24 2 2 2 2" xfId="56954"/>
    <cellStyle name="Обычный 5 8 24 2 2 3" xfId="56955"/>
    <cellStyle name="Обычный 5 8 24 2 3" xfId="27089"/>
    <cellStyle name="Обычный 5 8 24 2 3 2" xfId="56956"/>
    <cellStyle name="Обычный 5 8 24 2 4" xfId="56957"/>
    <cellStyle name="Обычный 5 8 24 3" xfId="27090"/>
    <cellStyle name="Обычный 5 8 24 3 2" xfId="27091"/>
    <cellStyle name="Обычный 5 8 24 3 2 2" xfId="27092"/>
    <cellStyle name="Обычный 5 8 24 3 2 2 2" xfId="56958"/>
    <cellStyle name="Обычный 5 8 24 3 2 3" xfId="56959"/>
    <cellStyle name="Обычный 5 8 24 3 3" xfId="27093"/>
    <cellStyle name="Обычный 5 8 24 3 3 2" xfId="56960"/>
    <cellStyle name="Обычный 5 8 24 3 4" xfId="56961"/>
    <cellStyle name="Обычный 5 8 24 4" xfId="27094"/>
    <cellStyle name="Обычный 5 8 24 4 2" xfId="27095"/>
    <cellStyle name="Обычный 5 8 24 4 2 2" xfId="27096"/>
    <cellStyle name="Обычный 5 8 24 4 2 2 2" xfId="56962"/>
    <cellStyle name="Обычный 5 8 24 4 2 3" xfId="56963"/>
    <cellStyle name="Обычный 5 8 24 4 3" xfId="27097"/>
    <cellStyle name="Обычный 5 8 24 4 3 2" xfId="56964"/>
    <cellStyle name="Обычный 5 8 24 4 4" xfId="56965"/>
    <cellStyle name="Обычный 5 8 24 5" xfId="27098"/>
    <cellStyle name="Обычный 5 8 24 5 2" xfId="27099"/>
    <cellStyle name="Обычный 5 8 24 5 2 2" xfId="56966"/>
    <cellStyle name="Обычный 5 8 24 5 3" xfId="56967"/>
    <cellStyle name="Обычный 5 8 24 6" xfId="27100"/>
    <cellStyle name="Обычный 5 8 24 6 2" xfId="56968"/>
    <cellStyle name="Обычный 5 8 24 7" xfId="27101"/>
    <cellStyle name="Обычный 5 8 24 7 2" xfId="56969"/>
    <cellStyle name="Обычный 5 8 24 8" xfId="56970"/>
    <cellStyle name="Обычный 5 8 25" xfId="27102"/>
    <cellStyle name="Обычный 5 8 25 2" xfId="27103"/>
    <cellStyle name="Обычный 5 8 25 2 2" xfId="27104"/>
    <cellStyle name="Обычный 5 8 25 2 2 2" xfId="27105"/>
    <cellStyle name="Обычный 5 8 25 2 2 2 2" xfId="56971"/>
    <cellStyle name="Обычный 5 8 25 2 2 3" xfId="56972"/>
    <cellStyle name="Обычный 5 8 25 2 3" xfId="27106"/>
    <cellStyle name="Обычный 5 8 25 2 3 2" xfId="56973"/>
    <cellStyle name="Обычный 5 8 25 2 4" xfId="56974"/>
    <cellStyle name="Обычный 5 8 25 3" xfId="27107"/>
    <cellStyle name="Обычный 5 8 25 3 2" xfId="27108"/>
    <cellStyle name="Обычный 5 8 25 3 2 2" xfId="27109"/>
    <cellStyle name="Обычный 5 8 25 3 2 2 2" xfId="56975"/>
    <cellStyle name="Обычный 5 8 25 3 2 3" xfId="56976"/>
    <cellStyle name="Обычный 5 8 25 3 3" xfId="27110"/>
    <cellStyle name="Обычный 5 8 25 3 3 2" xfId="56977"/>
    <cellStyle name="Обычный 5 8 25 3 4" xfId="56978"/>
    <cellStyle name="Обычный 5 8 25 4" xfId="27111"/>
    <cellStyle name="Обычный 5 8 25 4 2" xfId="27112"/>
    <cellStyle name="Обычный 5 8 25 4 2 2" xfId="27113"/>
    <cellStyle name="Обычный 5 8 25 4 2 2 2" xfId="56979"/>
    <cellStyle name="Обычный 5 8 25 4 2 3" xfId="56980"/>
    <cellStyle name="Обычный 5 8 25 4 3" xfId="27114"/>
    <cellStyle name="Обычный 5 8 25 4 3 2" xfId="56981"/>
    <cellStyle name="Обычный 5 8 25 4 4" xfId="56982"/>
    <cellStyle name="Обычный 5 8 25 5" xfId="27115"/>
    <cellStyle name="Обычный 5 8 25 5 2" xfId="27116"/>
    <cellStyle name="Обычный 5 8 25 5 2 2" xfId="56983"/>
    <cellStyle name="Обычный 5 8 25 5 3" xfId="56984"/>
    <cellStyle name="Обычный 5 8 25 6" xfId="27117"/>
    <cellStyle name="Обычный 5 8 25 6 2" xfId="56985"/>
    <cellStyle name="Обычный 5 8 25 7" xfId="27118"/>
    <cellStyle name="Обычный 5 8 25 7 2" xfId="56986"/>
    <cellStyle name="Обычный 5 8 25 8" xfId="56987"/>
    <cellStyle name="Обычный 5 8 26" xfId="27119"/>
    <cellStyle name="Обычный 5 8 26 2" xfId="27120"/>
    <cellStyle name="Обычный 5 8 26 2 2" xfId="27121"/>
    <cellStyle name="Обычный 5 8 26 2 2 2" xfId="27122"/>
    <cellStyle name="Обычный 5 8 26 2 2 2 2" xfId="56988"/>
    <cellStyle name="Обычный 5 8 26 2 2 3" xfId="56989"/>
    <cellStyle name="Обычный 5 8 26 2 3" xfId="27123"/>
    <cellStyle name="Обычный 5 8 26 2 3 2" xfId="56990"/>
    <cellStyle name="Обычный 5 8 26 2 4" xfId="56991"/>
    <cellStyle name="Обычный 5 8 26 3" xfId="27124"/>
    <cellStyle name="Обычный 5 8 26 3 2" xfId="27125"/>
    <cellStyle name="Обычный 5 8 26 3 2 2" xfId="27126"/>
    <cellStyle name="Обычный 5 8 26 3 2 2 2" xfId="56992"/>
    <cellStyle name="Обычный 5 8 26 3 2 3" xfId="56993"/>
    <cellStyle name="Обычный 5 8 26 3 3" xfId="27127"/>
    <cellStyle name="Обычный 5 8 26 3 3 2" xfId="56994"/>
    <cellStyle name="Обычный 5 8 26 3 4" xfId="56995"/>
    <cellStyle name="Обычный 5 8 26 4" xfId="27128"/>
    <cellStyle name="Обычный 5 8 26 4 2" xfId="27129"/>
    <cellStyle name="Обычный 5 8 26 4 2 2" xfId="27130"/>
    <cellStyle name="Обычный 5 8 26 4 2 2 2" xfId="56996"/>
    <cellStyle name="Обычный 5 8 26 4 2 3" xfId="56997"/>
    <cellStyle name="Обычный 5 8 26 4 3" xfId="27131"/>
    <cellStyle name="Обычный 5 8 26 4 3 2" xfId="56998"/>
    <cellStyle name="Обычный 5 8 26 4 4" xfId="56999"/>
    <cellStyle name="Обычный 5 8 26 5" xfId="27132"/>
    <cellStyle name="Обычный 5 8 26 5 2" xfId="27133"/>
    <cellStyle name="Обычный 5 8 26 5 2 2" xfId="57000"/>
    <cellStyle name="Обычный 5 8 26 5 3" xfId="57001"/>
    <cellStyle name="Обычный 5 8 26 6" xfId="27134"/>
    <cellStyle name="Обычный 5 8 26 6 2" xfId="57002"/>
    <cellStyle name="Обычный 5 8 26 7" xfId="27135"/>
    <cellStyle name="Обычный 5 8 26 7 2" xfId="57003"/>
    <cellStyle name="Обычный 5 8 26 8" xfId="57004"/>
    <cellStyle name="Обычный 5 8 27" xfId="27136"/>
    <cellStyle name="Обычный 5 8 27 2" xfId="27137"/>
    <cellStyle name="Обычный 5 8 27 2 2" xfId="27138"/>
    <cellStyle name="Обычный 5 8 27 2 2 2" xfId="27139"/>
    <cellStyle name="Обычный 5 8 27 2 2 2 2" xfId="57005"/>
    <cellStyle name="Обычный 5 8 27 2 2 3" xfId="57006"/>
    <cellStyle name="Обычный 5 8 27 2 3" xfId="27140"/>
    <cellStyle name="Обычный 5 8 27 2 3 2" xfId="57007"/>
    <cellStyle name="Обычный 5 8 27 2 4" xfId="57008"/>
    <cellStyle name="Обычный 5 8 27 3" xfId="27141"/>
    <cellStyle name="Обычный 5 8 27 3 2" xfId="27142"/>
    <cellStyle name="Обычный 5 8 27 3 2 2" xfId="27143"/>
    <cellStyle name="Обычный 5 8 27 3 2 2 2" xfId="57009"/>
    <cellStyle name="Обычный 5 8 27 3 2 3" xfId="57010"/>
    <cellStyle name="Обычный 5 8 27 3 3" xfId="27144"/>
    <cellStyle name="Обычный 5 8 27 3 3 2" xfId="57011"/>
    <cellStyle name="Обычный 5 8 27 3 4" xfId="57012"/>
    <cellStyle name="Обычный 5 8 27 4" xfId="27145"/>
    <cellStyle name="Обычный 5 8 27 4 2" xfId="27146"/>
    <cellStyle name="Обычный 5 8 27 4 2 2" xfId="27147"/>
    <cellStyle name="Обычный 5 8 27 4 2 2 2" xfId="57013"/>
    <cellStyle name="Обычный 5 8 27 4 2 3" xfId="57014"/>
    <cellStyle name="Обычный 5 8 27 4 3" xfId="27148"/>
    <cellStyle name="Обычный 5 8 27 4 3 2" xfId="57015"/>
    <cellStyle name="Обычный 5 8 27 4 4" xfId="57016"/>
    <cellStyle name="Обычный 5 8 27 5" xfId="27149"/>
    <cellStyle name="Обычный 5 8 27 5 2" xfId="27150"/>
    <cellStyle name="Обычный 5 8 27 5 2 2" xfId="57017"/>
    <cellStyle name="Обычный 5 8 27 5 3" xfId="57018"/>
    <cellStyle name="Обычный 5 8 27 6" xfId="27151"/>
    <cellStyle name="Обычный 5 8 27 6 2" xfId="57019"/>
    <cellStyle name="Обычный 5 8 27 7" xfId="27152"/>
    <cellStyle name="Обычный 5 8 27 7 2" xfId="57020"/>
    <cellStyle name="Обычный 5 8 27 8" xfId="57021"/>
    <cellStyle name="Обычный 5 8 28" xfId="27153"/>
    <cellStyle name="Обычный 5 8 28 2" xfId="27154"/>
    <cellStyle name="Обычный 5 8 28 2 2" xfId="27155"/>
    <cellStyle name="Обычный 5 8 28 2 2 2" xfId="27156"/>
    <cellStyle name="Обычный 5 8 28 2 2 2 2" xfId="57022"/>
    <cellStyle name="Обычный 5 8 28 2 2 3" xfId="57023"/>
    <cellStyle name="Обычный 5 8 28 2 3" xfId="27157"/>
    <cellStyle name="Обычный 5 8 28 2 3 2" xfId="57024"/>
    <cellStyle name="Обычный 5 8 28 2 4" xfId="57025"/>
    <cellStyle name="Обычный 5 8 28 3" xfId="27158"/>
    <cellStyle name="Обычный 5 8 28 3 2" xfId="27159"/>
    <cellStyle name="Обычный 5 8 28 3 2 2" xfId="27160"/>
    <cellStyle name="Обычный 5 8 28 3 2 2 2" xfId="57026"/>
    <cellStyle name="Обычный 5 8 28 3 2 3" xfId="57027"/>
    <cellStyle name="Обычный 5 8 28 3 3" xfId="27161"/>
    <cellStyle name="Обычный 5 8 28 3 3 2" xfId="57028"/>
    <cellStyle name="Обычный 5 8 28 3 4" xfId="57029"/>
    <cellStyle name="Обычный 5 8 28 4" xfId="27162"/>
    <cellStyle name="Обычный 5 8 28 4 2" xfId="27163"/>
    <cellStyle name="Обычный 5 8 28 4 2 2" xfId="27164"/>
    <cellStyle name="Обычный 5 8 28 4 2 2 2" xfId="57030"/>
    <cellStyle name="Обычный 5 8 28 4 2 3" xfId="57031"/>
    <cellStyle name="Обычный 5 8 28 4 3" xfId="27165"/>
    <cellStyle name="Обычный 5 8 28 4 3 2" xfId="57032"/>
    <cellStyle name="Обычный 5 8 28 4 4" xfId="57033"/>
    <cellStyle name="Обычный 5 8 28 5" xfId="27166"/>
    <cellStyle name="Обычный 5 8 28 5 2" xfId="27167"/>
    <cellStyle name="Обычный 5 8 28 5 2 2" xfId="57034"/>
    <cellStyle name="Обычный 5 8 28 5 3" xfId="57035"/>
    <cellStyle name="Обычный 5 8 28 6" xfId="27168"/>
    <cellStyle name="Обычный 5 8 28 6 2" xfId="57036"/>
    <cellStyle name="Обычный 5 8 28 7" xfId="27169"/>
    <cellStyle name="Обычный 5 8 28 7 2" xfId="57037"/>
    <cellStyle name="Обычный 5 8 28 8" xfId="57038"/>
    <cellStyle name="Обычный 5 8 29" xfId="27170"/>
    <cellStyle name="Обычный 5 8 29 2" xfId="27171"/>
    <cellStyle name="Обычный 5 8 29 2 2" xfId="27172"/>
    <cellStyle name="Обычный 5 8 29 2 2 2" xfId="27173"/>
    <cellStyle name="Обычный 5 8 29 2 2 2 2" xfId="57039"/>
    <cellStyle name="Обычный 5 8 29 2 2 3" xfId="57040"/>
    <cellStyle name="Обычный 5 8 29 2 3" xfId="27174"/>
    <cellStyle name="Обычный 5 8 29 2 3 2" xfId="57041"/>
    <cellStyle name="Обычный 5 8 29 2 4" xfId="57042"/>
    <cellStyle name="Обычный 5 8 29 3" xfId="27175"/>
    <cellStyle name="Обычный 5 8 29 3 2" xfId="27176"/>
    <cellStyle name="Обычный 5 8 29 3 2 2" xfId="27177"/>
    <cellStyle name="Обычный 5 8 29 3 2 2 2" xfId="57043"/>
    <cellStyle name="Обычный 5 8 29 3 2 3" xfId="57044"/>
    <cellStyle name="Обычный 5 8 29 3 3" xfId="27178"/>
    <cellStyle name="Обычный 5 8 29 3 3 2" xfId="57045"/>
    <cellStyle name="Обычный 5 8 29 3 4" xfId="57046"/>
    <cellStyle name="Обычный 5 8 29 4" xfId="27179"/>
    <cellStyle name="Обычный 5 8 29 4 2" xfId="27180"/>
    <cellStyle name="Обычный 5 8 29 4 2 2" xfId="27181"/>
    <cellStyle name="Обычный 5 8 29 4 2 2 2" xfId="57047"/>
    <cellStyle name="Обычный 5 8 29 4 2 3" xfId="57048"/>
    <cellStyle name="Обычный 5 8 29 4 3" xfId="27182"/>
    <cellStyle name="Обычный 5 8 29 4 3 2" xfId="57049"/>
    <cellStyle name="Обычный 5 8 29 4 4" xfId="57050"/>
    <cellStyle name="Обычный 5 8 29 5" xfId="27183"/>
    <cellStyle name="Обычный 5 8 29 5 2" xfId="27184"/>
    <cellStyle name="Обычный 5 8 29 5 2 2" xfId="57051"/>
    <cellStyle name="Обычный 5 8 29 5 3" xfId="57052"/>
    <cellStyle name="Обычный 5 8 29 6" xfId="27185"/>
    <cellStyle name="Обычный 5 8 29 6 2" xfId="57053"/>
    <cellStyle name="Обычный 5 8 29 7" xfId="27186"/>
    <cellStyle name="Обычный 5 8 29 7 2" xfId="57054"/>
    <cellStyle name="Обычный 5 8 29 8" xfId="57055"/>
    <cellStyle name="Обычный 5 8 3" xfId="27187"/>
    <cellStyle name="Обычный 5 8 3 2" xfId="27188"/>
    <cellStyle name="Обычный 5 8 3 2 2" xfId="27189"/>
    <cellStyle name="Обычный 5 8 3 2 2 2" xfId="27190"/>
    <cellStyle name="Обычный 5 8 3 2 2 2 2" xfId="57056"/>
    <cellStyle name="Обычный 5 8 3 2 2 3" xfId="57057"/>
    <cellStyle name="Обычный 5 8 3 2 3" xfId="27191"/>
    <cellStyle name="Обычный 5 8 3 2 3 2" xfId="57058"/>
    <cellStyle name="Обычный 5 8 3 2 4" xfId="57059"/>
    <cellStyle name="Обычный 5 8 3 3" xfId="27192"/>
    <cellStyle name="Обычный 5 8 3 3 2" xfId="27193"/>
    <cellStyle name="Обычный 5 8 3 3 2 2" xfId="27194"/>
    <cellStyle name="Обычный 5 8 3 3 2 2 2" xfId="57060"/>
    <cellStyle name="Обычный 5 8 3 3 2 3" xfId="57061"/>
    <cellStyle name="Обычный 5 8 3 3 3" xfId="27195"/>
    <cellStyle name="Обычный 5 8 3 3 3 2" xfId="57062"/>
    <cellStyle name="Обычный 5 8 3 3 4" xfId="57063"/>
    <cellStyle name="Обычный 5 8 3 4" xfId="27196"/>
    <cellStyle name="Обычный 5 8 3 4 2" xfId="27197"/>
    <cellStyle name="Обычный 5 8 3 4 2 2" xfId="27198"/>
    <cellStyle name="Обычный 5 8 3 4 2 2 2" xfId="57064"/>
    <cellStyle name="Обычный 5 8 3 4 2 3" xfId="57065"/>
    <cellStyle name="Обычный 5 8 3 4 3" xfId="27199"/>
    <cellStyle name="Обычный 5 8 3 4 3 2" xfId="57066"/>
    <cellStyle name="Обычный 5 8 3 4 4" xfId="57067"/>
    <cellStyle name="Обычный 5 8 3 5" xfId="27200"/>
    <cellStyle name="Обычный 5 8 3 5 2" xfId="27201"/>
    <cellStyle name="Обычный 5 8 3 5 2 2" xfId="57068"/>
    <cellStyle name="Обычный 5 8 3 5 3" xfId="57069"/>
    <cellStyle name="Обычный 5 8 3 6" xfId="27202"/>
    <cellStyle name="Обычный 5 8 3 6 2" xfId="57070"/>
    <cellStyle name="Обычный 5 8 3 7" xfId="27203"/>
    <cellStyle name="Обычный 5 8 3 7 2" xfId="57071"/>
    <cellStyle name="Обычный 5 8 3 8" xfId="57072"/>
    <cellStyle name="Обычный 5 8 30" xfId="27204"/>
    <cellStyle name="Обычный 5 8 30 2" xfId="27205"/>
    <cellStyle name="Обычный 5 8 30 2 2" xfId="27206"/>
    <cellStyle name="Обычный 5 8 30 2 2 2" xfId="57073"/>
    <cellStyle name="Обычный 5 8 30 2 3" xfId="57074"/>
    <cellStyle name="Обычный 5 8 30 3" xfId="27207"/>
    <cellStyle name="Обычный 5 8 30 3 2" xfId="57075"/>
    <cellStyle name="Обычный 5 8 30 4" xfId="57076"/>
    <cellStyle name="Обычный 5 8 31" xfId="27208"/>
    <cellStyle name="Обычный 5 8 31 2" xfId="27209"/>
    <cellStyle name="Обычный 5 8 31 2 2" xfId="27210"/>
    <cellStyle name="Обычный 5 8 31 2 2 2" xfId="57077"/>
    <cellStyle name="Обычный 5 8 31 2 3" xfId="57078"/>
    <cellStyle name="Обычный 5 8 31 3" xfId="27211"/>
    <cellStyle name="Обычный 5 8 31 3 2" xfId="57079"/>
    <cellStyle name="Обычный 5 8 31 4" xfId="57080"/>
    <cellStyle name="Обычный 5 8 32" xfId="27212"/>
    <cellStyle name="Обычный 5 8 32 2" xfId="27213"/>
    <cellStyle name="Обычный 5 8 32 2 2" xfId="27214"/>
    <cellStyle name="Обычный 5 8 32 2 2 2" xfId="57081"/>
    <cellStyle name="Обычный 5 8 32 2 3" xfId="57082"/>
    <cellStyle name="Обычный 5 8 32 3" xfId="27215"/>
    <cellStyle name="Обычный 5 8 32 3 2" xfId="57083"/>
    <cellStyle name="Обычный 5 8 32 4" xfId="57084"/>
    <cellStyle name="Обычный 5 8 33" xfId="27216"/>
    <cellStyle name="Обычный 5 8 33 2" xfId="27217"/>
    <cellStyle name="Обычный 5 8 33 2 2" xfId="57085"/>
    <cellStyle name="Обычный 5 8 33 3" xfId="57086"/>
    <cellStyle name="Обычный 5 8 34" xfId="27218"/>
    <cellStyle name="Обычный 5 8 34 2" xfId="57087"/>
    <cellStyle name="Обычный 5 8 35" xfId="27219"/>
    <cellStyle name="Обычный 5 8 35 2" xfId="57088"/>
    <cellStyle name="Обычный 5 8 36" xfId="57089"/>
    <cellStyle name="Обычный 5 8 4" xfId="27220"/>
    <cellStyle name="Обычный 5 8 4 2" xfId="27221"/>
    <cellStyle name="Обычный 5 8 4 2 2" xfId="27222"/>
    <cellStyle name="Обычный 5 8 4 2 2 2" xfId="27223"/>
    <cellStyle name="Обычный 5 8 4 2 2 2 2" xfId="57090"/>
    <cellStyle name="Обычный 5 8 4 2 2 3" xfId="57091"/>
    <cellStyle name="Обычный 5 8 4 2 3" xfId="27224"/>
    <cellStyle name="Обычный 5 8 4 2 3 2" xfId="57092"/>
    <cellStyle name="Обычный 5 8 4 2 4" xfId="57093"/>
    <cellStyle name="Обычный 5 8 4 3" xfId="27225"/>
    <cellStyle name="Обычный 5 8 4 3 2" xfId="27226"/>
    <cellStyle name="Обычный 5 8 4 3 2 2" xfId="27227"/>
    <cellStyle name="Обычный 5 8 4 3 2 2 2" xfId="57094"/>
    <cellStyle name="Обычный 5 8 4 3 2 3" xfId="57095"/>
    <cellStyle name="Обычный 5 8 4 3 3" xfId="27228"/>
    <cellStyle name="Обычный 5 8 4 3 3 2" xfId="57096"/>
    <cellStyle name="Обычный 5 8 4 3 4" xfId="57097"/>
    <cellStyle name="Обычный 5 8 4 4" xfId="27229"/>
    <cellStyle name="Обычный 5 8 4 4 2" xfId="27230"/>
    <cellStyle name="Обычный 5 8 4 4 2 2" xfId="27231"/>
    <cellStyle name="Обычный 5 8 4 4 2 2 2" xfId="57098"/>
    <cellStyle name="Обычный 5 8 4 4 2 3" xfId="57099"/>
    <cellStyle name="Обычный 5 8 4 4 3" xfId="27232"/>
    <cellStyle name="Обычный 5 8 4 4 3 2" xfId="57100"/>
    <cellStyle name="Обычный 5 8 4 4 4" xfId="57101"/>
    <cellStyle name="Обычный 5 8 4 5" xfId="27233"/>
    <cellStyle name="Обычный 5 8 4 5 2" xfId="27234"/>
    <cellStyle name="Обычный 5 8 4 5 2 2" xfId="57102"/>
    <cellStyle name="Обычный 5 8 4 5 3" xfId="57103"/>
    <cellStyle name="Обычный 5 8 4 6" xfId="27235"/>
    <cellStyle name="Обычный 5 8 4 6 2" xfId="57104"/>
    <cellStyle name="Обычный 5 8 4 7" xfId="27236"/>
    <cellStyle name="Обычный 5 8 4 7 2" xfId="57105"/>
    <cellStyle name="Обычный 5 8 4 8" xfId="57106"/>
    <cellStyle name="Обычный 5 8 5" xfId="27237"/>
    <cellStyle name="Обычный 5 8 5 2" xfId="27238"/>
    <cellStyle name="Обычный 5 8 5 2 2" xfId="27239"/>
    <cellStyle name="Обычный 5 8 5 2 2 2" xfId="27240"/>
    <cellStyle name="Обычный 5 8 5 2 2 2 2" xfId="57107"/>
    <cellStyle name="Обычный 5 8 5 2 2 3" xfId="57108"/>
    <cellStyle name="Обычный 5 8 5 2 3" xfId="27241"/>
    <cellStyle name="Обычный 5 8 5 2 3 2" xfId="57109"/>
    <cellStyle name="Обычный 5 8 5 2 4" xfId="57110"/>
    <cellStyle name="Обычный 5 8 5 3" xfId="27242"/>
    <cellStyle name="Обычный 5 8 5 3 2" xfId="27243"/>
    <cellStyle name="Обычный 5 8 5 3 2 2" xfId="27244"/>
    <cellStyle name="Обычный 5 8 5 3 2 2 2" xfId="57111"/>
    <cellStyle name="Обычный 5 8 5 3 2 3" xfId="57112"/>
    <cellStyle name="Обычный 5 8 5 3 3" xfId="27245"/>
    <cellStyle name="Обычный 5 8 5 3 3 2" xfId="57113"/>
    <cellStyle name="Обычный 5 8 5 3 4" xfId="57114"/>
    <cellStyle name="Обычный 5 8 5 4" xfId="27246"/>
    <cellStyle name="Обычный 5 8 5 4 2" xfId="27247"/>
    <cellStyle name="Обычный 5 8 5 4 2 2" xfId="27248"/>
    <cellStyle name="Обычный 5 8 5 4 2 2 2" xfId="57115"/>
    <cellStyle name="Обычный 5 8 5 4 2 3" xfId="57116"/>
    <cellStyle name="Обычный 5 8 5 4 3" xfId="27249"/>
    <cellStyle name="Обычный 5 8 5 4 3 2" xfId="57117"/>
    <cellStyle name="Обычный 5 8 5 4 4" xfId="57118"/>
    <cellStyle name="Обычный 5 8 5 5" xfId="27250"/>
    <cellStyle name="Обычный 5 8 5 5 2" xfId="27251"/>
    <cellStyle name="Обычный 5 8 5 5 2 2" xfId="57119"/>
    <cellStyle name="Обычный 5 8 5 5 3" xfId="57120"/>
    <cellStyle name="Обычный 5 8 5 6" xfId="27252"/>
    <cellStyle name="Обычный 5 8 5 6 2" xfId="57121"/>
    <cellStyle name="Обычный 5 8 5 7" xfId="27253"/>
    <cellStyle name="Обычный 5 8 5 7 2" xfId="57122"/>
    <cellStyle name="Обычный 5 8 5 8" xfId="57123"/>
    <cellStyle name="Обычный 5 8 6" xfId="27254"/>
    <cellStyle name="Обычный 5 8 6 2" xfId="27255"/>
    <cellStyle name="Обычный 5 8 6 2 2" xfId="27256"/>
    <cellStyle name="Обычный 5 8 6 2 2 2" xfId="27257"/>
    <cellStyle name="Обычный 5 8 6 2 2 2 2" xfId="57124"/>
    <cellStyle name="Обычный 5 8 6 2 2 3" xfId="57125"/>
    <cellStyle name="Обычный 5 8 6 2 3" xfId="27258"/>
    <cellStyle name="Обычный 5 8 6 2 3 2" xfId="57126"/>
    <cellStyle name="Обычный 5 8 6 2 4" xfId="57127"/>
    <cellStyle name="Обычный 5 8 6 3" xfId="27259"/>
    <cellStyle name="Обычный 5 8 6 3 2" xfId="27260"/>
    <cellStyle name="Обычный 5 8 6 3 2 2" xfId="27261"/>
    <cellStyle name="Обычный 5 8 6 3 2 2 2" xfId="57128"/>
    <cellStyle name="Обычный 5 8 6 3 2 3" xfId="57129"/>
    <cellStyle name="Обычный 5 8 6 3 3" xfId="27262"/>
    <cellStyle name="Обычный 5 8 6 3 3 2" xfId="57130"/>
    <cellStyle name="Обычный 5 8 6 3 4" xfId="57131"/>
    <cellStyle name="Обычный 5 8 6 4" xfId="27263"/>
    <cellStyle name="Обычный 5 8 6 4 2" xfId="27264"/>
    <cellStyle name="Обычный 5 8 6 4 2 2" xfId="27265"/>
    <cellStyle name="Обычный 5 8 6 4 2 2 2" xfId="57132"/>
    <cellStyle name="Обычный 5 8 6 4 2 3" xfId="57133"/>
    <cellStyle name="Обычный 5 8 6 4 3" xfId="27266"/>
    <cellStyle name="Обычный 5 8 6 4 3 2" xfId="57134"/>
    <cellStyle name="Обычный 5 8 6 4 4" xfId="57135"/>
    <cellStyle name="Обычный 5 8 6 5" xfId="27267"/>
    <cellStyle name="Обычный 5 8 6 5 2" xfId="27268"/>
    <cellStyle name="Обычный 5 8 6 5 2 2" xfId="57136"/>
    <cellStyle name="Обычный 5 8 6 5 3" xfId="57137"/>
    <cellStyle name="Обычный 5 8 6 6" xfId="27269"/>
    <cellStyle name="Обычный 5 8 6 6 2" xfId="57138"/>
    <cellStyle name="Обычный 5 8 6 7" xfId="27270"/>
    <cellStyle name="Обычный 5 8 6 7 2" xfId="57139"/>
    <cellStyle name="Обычный 5 8 6 8" xfId="57140"/>
    <cellStyle name="Обычный 5 8 7" xfId="27271"/>
    <cellStyle name="Обычный 5 8 7 2" xfId="27272"/>
    <cellStyle name="Обычный 5 8 7 2 2" xfId="27273"/>
    <cellStyle name="Обычный 5 8 7 2 2 2" xfId="27274"/>
    <cellStyle name="Обычный 5 8 7 2 2 2 2" xfId="57141"/>
    <cellStyle name="Обычный 5 8 7 2 2 3" xfId="57142"/>
    <cellStyle name="Обычный 5 8 7 2 3" xfId="27275"/>
    <cellStyle name="Обычный 5 8 7 2 3 2" xfId="57143"/>
    <cellStyle name="Обычный 5 8 7 2 4" xfId="57144"/>
    <cellStyle name="Обычный 5 8 7 3" xfId="27276"/>
    <cellStyle name="Обычный 5 8 7 3 2" xfId="27277"/>
    <cellStyle name="Обычный 5 8 7 3 2 2" xfId="27278"/>
    <cellStyle name="Обычный 5 8 7 3 2 2 2" xfId="57145"/>
    <cellStyle name="Обычный 5 8 7 3 2 3" xfId="57146"/>
    <cellStyle name="Обычный 5 8 7 3 3" xfId="27279"/>
    <cellStyle name="Обычный 5 8 7 3 3 2" xfId="57147"/>
    <cellStyle name="Обычный 5 8 7 3 4" xfId="57148"/>
    <cellStyle name="Обычный 5 8 7 4" xfId="27280"/>
    <cellStyle name="Обычный 5 8 7 4 2" xfId="27281"/>
    <cellStyle name="Обычный 5 8 7 4 2 2" xfId="27282"/>
    <cellStyle name="Обычный 5 8 7 4 2 2 2" xfId="57149"/>
    <cellStyle name="Обычный 5 8 7 4 2 3" xfId="57150"/>
    <cellStyle name="Обычный 5 8 7 4 3" xfId="27283"/>
    <cellStyle name="Обычный 5 8 7 4 3 2" xfId="57151"/>
    <cellStyle name="Обычный 5 8 7 4 4" xfId="57152"/>
    <cellStyle name="Обычный 5 8 7 5" xfId="27284"/>
    <cellStyle name="Обычный 5 8 7 5 2" xfId="27285"/>
    <cellStyle name="Обычный 5 8 7 5 2 2" xfId="57153"/>
    <cellStyle name="Обычный 5 8 7 5 3" xfId="57154"/>
    <cellStyle name="Обычный 5 8 7 6" xfId="27286"/>
    <cellStyle name="Обычный 5 8 7 6 2" xfId="57155"/>
    <cellStyle name="Обычный 5 8 7 7" xfId="27287"/>
    <cellStyle name="Обычный 5 8 7 7 2" xfId="57156"/>
    <cellStyle name="Обычный 5 8 7 8" xfId="57157"/>
    <cellStyle name="Обычный 5 8 8" xfId="27288"/>
    <cellStyle name="Обычный 5 8 8 2" xfId="27289"/>
    <cellStyle name="Обычный 5 8 8 2 2" xfId="27290"/>
    <cellStyle name="Обычный 5 8 8 2 2 2" xfId="27291"/>
    <cellStyle name="Обычный 5 8 8 2 2 2 2" xfId="57158"/>
    <cellStyle name="Обычный 5 8 8 2 2 3" xfId="57159"/>
    <cellStyle name="Обычный 5 8 8 2 3" xfId="27292"/>
    <cellStyle name="Обычный 5 8 8 2 3 2" xfId="57160"/>
    <cellStyle name="Обычный 5 8 8 2 4" xfId="57161"/>
    <cellStyle name="Обычный 5 8 8 3" xfId="27293"/>
    <cellStyle name="Обычный 5 8 8 3 2" xfId="27294"/>
    <cellStyle name="Обычный 5 8 8 3 2 2" xfId="27295"/>
    <cellStyle name="Обычный 5 8 8 3 2 2 2" xfId="57162"/>
    <cellStyle name="Обычный 5 8 8 3 2 3" xfId="57163"/>
    <cellStyle name="Обычный 5 8 8 3 3" xfId="27296"/>
    <cellStyle name="Обычный 5 8 8 3 3 2" xfId="57164"/>
    <cellStyle name="Обычный 5 8 8 3 4" xfId="57165"/>
    <cellStyle name="Обычный 5 8 8 4" xfId="27297"/>
    <cellStyle name="Обычный 5 8 8 4 2" xfId="27298"/>
    <cellStyle name="Обычный 5 8 8 4 2 2" xfId="27299"/>
    <cellStyle name="Обычный 5 8 8 4 2 2 2" xfId="57166"/>
    <cellStyle name="Обычный 5 8 8 4 2 3" xfId="57167"/>
    <cellStyle name="Обычный 5 8 8 4 3" xfId="27300"/>
    <cellStyle name="Обычный 5 8 8 4 3 2" xfId="57168"/>
    <cellStyle name="Обычный 5 8 8 4 4" xfId="57169"/>
    <cellStyle name="Обычный 5 8 8 5" xfId="27301"/>
    <cellStyle name="Обычный 5 8 8 5 2" xfId="27302"/>
    <cellStyle name="Обычный 5 8 8 5 2 2" xfId="57170"/>
    <cellStyle name="Обычный 5 8 8 5 3" xfId="57171"/>
    <cellStyle name="Обычный 5 8 8 6" xfId="27303"/>
    <cellStyle name="Обычный 5 8 8 6 2" xfId="57172"/>
    <cellStyle name="Обычный 5 8 8 7" xfId="27304"/>
    <cellStyle name="Обычный 5 8 8 7 2" xfId="57173"/>
    <cellStyle name="Обычный 5 8 8 8" xfId="57174"/>
    <cellStyle name="Обычный 5 8 9" xfId="27305"/>
    <cellStyle name="Обычный 5 8 9 2" xfId="27306"/>
    <cellStyle name="Обычный 5 8 9 2 2" xfId="27307"/>
    <cellStyle name="Обычный 5 8 9 2 2 2" xfId="27308"/>
    <cellStyle name="Обычный 5 8 9 2 2 2 2" xfId="57175"/>
    <cellStyle name="Обычный 5 8 9 2 2 3" xfId="57176"/>
    <cellStyle name="Обычный 5 8 9 2 3" xfId="27309"/>
    <cellStyle name="Обычный 5 8 9 2 3 2" xfId="57177"/>
    <cellStyle name="Обычный 5 8 9 2 4" xfId="57178"/>
    <cellStyle name="Обычный 5 8 9 3" xfId="27310"/>
    <cellStyle name="Обычный 5 8 9 3 2" xfId="27311"/>
    <cellStyle name="Обычный 5 8 9 3 2 2" xfId="27312"/>
    <cellStyle name="Обычный 5 8 9 3 2 2 2" xfId="57179"/>
    <cellStyle name="Обычный 5 8 9 3 2 3" xfId="57180"/>
    <cellStyle name="Обычный 5 8 9 3 3" xfId="27313"/>
    <cellStyle name="Обычный 5 8 9 3 3 2" xfId="57181"/>
    <cellStyle name="Обычный 5 8 9 3 4" xfId="57182"/>
    <cellStyle name="Обычный 5 8 9 4" xfId="27314"/>
    <cellStyle name="Обычный 5 8 9 4 2" xfId="27315"/>
    <cellStyle name="Обычный 5 8 9 4 2 2" xfId="27316"/>
    <cellStyle name="Обычный 5 8 9 4 2 2 2" xfId="57183"/>
    <cellStyle name="Обычный 5 8 9 4 2 3" xfId="57184"/>
    <cellStyle name="Обычный 5 8 9 4 3" xfId="27317"/>
    <cellStyle name="Обычный 5 8 9 4 3 2" xfId="57185"/>
    <cellStyle name="Обычный 5 8 9 4 4" xfId="57186"/>
    <cellStyle name="Обычный 5 8 9 5" xfId="27318"/>
    <cellStyle name="Обычный 5 8 9 5 2" xfId="27319"/>
    <cellStyle name="Обычный 5 8 9 5 2 2" xfId="57187"/>
    <cellStyle name="Обычный 5 8 9 5 3" xfId="57188"/>
    <cellStyle name="Обычный 5 8 9 6" xfId="27320"/>
    <cellStyle name="Обычный 5 8 9 6 2" xfId="57189"/>
    <cellStyle name="Обычный 5 8 9 7" xfId="27321"/>
    <cellStyle name="Обычный 5 8 9 7 2" xfId="57190"/>
    <cellStyle name="Обычный 5 8 9 8" xfId="57191"/>
    <cellStyle name="Обычный 5 80" xfId="27322"/>
    <cellStyle name="Обычный 5 80 2" xfId="27323"/>
    <cellStyle name="Обычный 5 80 2 2" xfId="27324"/>
    <cellStyle name="Обычный 5 80 2 2 2" xfId="57192"/>
    <cellStyle name="Обычный 5 80 2 3" xfId="57193"/>
    <cellStyle name="Обычный 5 80 3" xfId="27325"/>
    <cellStyle name="Обычный 5 80 3 2" xfId="57194"/>
    <cellStyle name="Обычный 5 80 4" xfId="57195"/>
    <cellStyle name="Обычный 5 81" xfId="27326"/>
    <cellStyle name="Обычный 5 81 2" xfId="27327"/>
    <cellStyle name="Обычный 5 81 2 2" xfId="27328"/>
    <cellStyle name="Обычный 5 81 2 2 2" xfId="57196"/>
    <cellStyle name="Обычный 5 81 2 3" xfId="57197"/>
    <cellStyle name="Обычный 5 81 3" xfId="27329"/>
    <cellStyle name="Обычный 5 81 3 2" xfId="57198"/>
    <cellStyle name="Обычный 5 81 4" xfId="57199"/>
    <cellStyle name="Обычный 5 82" xfId="27330"/>
    <cellStyle name="Обычный 5 82 2" xfId="27331"/>
    <cellStyle name="Обычный 5 82 2 2" xfId="27332"/>
    <cellStyle name="Обычный 5 82 2 2 2" xfId="57200"/>
    <cellStyle name="Обычный 5 82 2 3" xfId="57201"/>
    <cellStyle name="Обычный 5 82 3" xfId="27333"/>
    <cellStyle name="Обычный 5 82 3 2" xfId="57202"/>
    <cellStyle name="Обычный 5 82 4" xfId="57203"/>
    <cellStyle name="Обычный 5 83" xfId="27334"/>
    <cellStyle name="Обычный 5 83 2" xfId="27335"/>
    <cellStyle name="Обычный 5 83 2 2" xfId="27336"/>
    <cellStyle name="Обычный 5 83 2 2 2" xfId="57204"/>
    <cellStyle name="Обычный 5 83 2 3" xfId="57205"/>
    <cellStyle name="Обычный 5 83 3" xfId="27337"/>
    <cellStyle name="Обычный 5 83 3 2" xfId="57206"/>
    <cellStyle name="Обычный 5 83 4" xfId="57207"/>
    <cellStyle name="Обычный 5 84" xfId="27338"/>
    <cellStyle name="Обычный 5 84 2" xfId="27339"/>
    <cellStyle name="Обычный 5 84 2 2" xfId="27340"/>
    <cellStyle name="Обычный 5 84 2 2 2" xfId="57208"/>
    <cellStyle name="Обычный 5 84 2 3" xfId="57209"/>
    <cellStyle name="Обычный 5 84 3" xfId="27341"/>
    <cellStyle name="Обычный 5 84 3 2" xfId="57210"/>
    <cellStyle name="Обычный 5 84 4" xfId="57211"/>
    <cellStyle name="Обычный 5 85" xfId="27342"/>
    <cellStyle name="Обычный 5 85 2" xfId="27343"/>
    <cellStyle name="Обычный 5 85 2 2" xfId="27344"/>
    <cellStyle name="Обычный 5 85 2 2 2" xfId="57212"/>
    <cellStyle name="Обычный 5 85 2 3" xfId="57213"/>
    <cellStyle name="Обычный 5 85 3" xfId="27345"/>
    <cellStyle name="Обычный 5 85 3 2" xfId="57214"/>
    <cellStyle name="Обычный 5 85 4" xfId="57215"/>
    <cellStyle name="Обычный 5 86" xfId="27346"/>
    <cellStyle name="Обычный 5 86 2" xfId="27347"/>
    <cellStyle name="Обычный 5 86 2 2" xfId="27348"/>
    <cellStyle name="Обычный 5 86 2 2 2" xfId="57216"/>
    <cellStyle name="Обычный 5 86 2 3" xfId="57217"/>
    <cellStyle name="Обычный 5 86 3" xfId="27349"/>
    <cellStyle name="Обычный 5 86 3 2" xfId="57218"/>
    <cellStyle name="Обычный 5 86 4" xfId="57219"/>
    <cellStyle name="Обычный 5 87" xfId="27350"/>
    <cellStyle name="Обычный 5 87 2" xfId="27351"/>
    <cellStyle name="Обычный 5 87 2 2" xfId="27352"/>
    <cellStyle name="Обычный 5 87 2 2 2" xfId="57220"/>
    <cellStyle name="Обычный 5 87 2 3" xfId="57221"/>
    <cellStyle name="Обычный 5 87 3" xfId="27353"/>
    <cellStyle name="Обычный 5 87 3 2" xfId="57222"/>
    <cellStyle name="Обычный 5 87 4" xfId="57223"/>
    <cellStyle name="Обычный 5 88" xfId="27354"/>
    <cellStyle name="Обычный 5 88 2" xfId="27355"/>
    <cellStyle name="Обычный 5 88 2 2" xfId="27356"/>
    <cellStyle name="Обычный 5 88 2 2 2" xfId="57224"/>
    <cellStyle name="Обычный 5 88 2 3" xfId="57225"/>
    <cellStyle name="Обычный 5 88 3" xfId="27357"/>
    <cellStyle name="Обычный 5 88 3 2" xfId="57226"/>
    <cellStyle name="Обычный 5 88 4" xfId="57227"/>
    <cellStyle name="Обычный 5 89" xfId="27358"/>
    <cellStyle name="Обычный 5 89 2" xfId="27359"/>
    <cellStyle name="Обычный 5 89 2 2" xfId="27360"/>
    <cellStyle name="Обычный 5 89 2 2 2" xfId="57228"/>
    <cellStyle name="Обычный 5 89 2 3" xfId="57229"/>
    <cellStyle name="Обычный 5 89 3" xfId="27361"/>
    <cellStyle name="Обычный 5 89 3 2" xfId="57230"/>
    <cellStyle name="Обычный 5 89 4" xfId="57231"/>
    <cellStyle name="Обычный 5 9" xfId="27362"/>
    <cellStyle name="Обычный 5 9 10" xfId="27363"/>
    <cellStyle name="Обычный 5 9 10 2" xfId="27364"/>
    <cellStyle name="Обычный 5 9 10 2 2" xfId="27365"/>
    <cellStyle name="Обычный 5 9 10 2 2 2" xfId="27366"/>
    <cellStyle name="Обычный 5 9 10 2 2 2 2" xfId="57232"/>
    <cellStyle name="Обычный 5 9 10 2 2 3" xfId="57233"/>
    <cellStyle name="Обычный 5 9 10 2 3" xfId="27367"/>
    <cellStyle name="Обычный 5 9 10 2 3 2" xfId="57234"/>
    <cellStyle name="Обычный 5 9 10 2 4" xfId="57235"/>
    <cellStyle name="Обычный 5 9 10 3" xfId="27368"/>
    <cellStyle name="Обычный 5 9 10 3 2" xfId="27369"/>
    <cellStyle name="Обычный 5 9 10 3 2 2" xfId="27370"/>
    <cellStyle name="Обычный 5 9 10 3 2 2 2" xfId="57236"/>
    <cellStyle name="Обычный 5 9 10 3 2 3" xfId="57237"/>
    <cellStyle name="Обычный 5 9 10 3 3" xfId="27371"/>
    <cellStyle name="Обычный 5 9 10 3 3 2" xfId="57238"/>
    <cellStyle name="Обычный 5 9 10 3 4" xfId="57239"/>
    <cellStyle name="Обычный 5 9 10 4" xfId="27372"/>
    <cellStyle name="Обычный 5 9 10 4 2" xfId="27373"/>
    <cellStyle name="Обычный 5 9 10 4 2 2" xfId="27374"/>
    <cellStyle name="Обычный 5 9 10 4 2 2 2" xfId="57240"/>
    <cellStyle name="Обычный 5 9 10 4 2 3" xfId="57241"/>
    <cellStyle name="Обычный 5 9 10 4 3" xfId="27375"/>
    <cellStyle name="Обычный 5 9 10 4 3 2" xfId="57242"/>
    <cellStyle name="Обычный 5 9 10 4 4" xfId="57243"/>
    <cellStyle name="Обычный 5 9 10 5" xfId="27376"/>
    <cellStyle name="Обычный 5 9 10 5 2" xfId="27377"/>
    <cellStyle name="Обычный 5 9 10 5 2 2" xfId="57244"/>
    <cellStyle name="Обычный 5 9 10 5 3" xfId="57245"/>
    <cellStyle name="Обычный 5 9 10 6" xfId="27378"/>
    <cellStyle name="Обычный 5 9 10 6 2" xfId="57246"/>
    <cellStyle name="Обычный 5 9 10 7" xfId="27379"/>
    <cellStyle name="Обычный 5 9 10 7 2" xfId="57247"/>
    <cellStyle name="Обычный 5 9 10 8" xfId="57248"/>
    <cellStyle name="Обычный 5 9 11" xfId="27380"/>
    <cellStyle name="Обычный 5 9 11 2" xfId="27381"/>
    <cellStyle name="Обычный 5 9 11 2 2" xfId="27382"/>
    <cellStyle name="Обычный 5 9 11 2 2 2" xfId="27383"/>
    <cellStyle name="Обычный 5 9 11 2 2 2 2" xfId="57249"/>
    <cellStyle name="Обычный 5 9 11 2 2 3" xfId="57250"/>
    <cellStyle name="Обычный 5 9 11 2 3" xfId="27384"/>
    <cellStyle name="Обычный 5 9 11 2 3 2" xfId="57251"/>
    <cellStyle name="Обычный 5 9 11 2 4" xfId="57252"/>
    <cellStyle name="Обычный 5 9 11 3" xfId="27385"/>
    <cellStyle name="Обычный 5 9 11 3 2" xfId="27386"/>
    <cellStyle name="Обычный 5 9 11 3 2 2" xfId="27387"/>
    <cellStyle name="Обычный 5 9 11 3 2 2 2" xfId="57253"/>
    <cellStyle name="Обычный 5 9 11 3 2 3" xfId="57254"/>
    <cellStyle name="Обычный 5 9 11 3 3" xfId="27388"/>
    <cellStyle name="Обычный 5 9 11 3 3 2" xfId="57255"/>
    <cellStyle name="Обычный 5 9 11 3 4" xfId="57256"/>
    <cellStyle name="Обычный 5 9 11 4" xfId="27389"/>
    <cellStyle name="Обычный 5 9 11 4 2" xfId="27390"/>
    <cellStyle name="Обычный 5 9 11 4 2 2" xfId="27391"/>
    <cellStyle name="Обычный 5 9 11 4 2 2 2" xfId="57257"/>
    <cellStyle name="Обычный 5 9 11 4 2 3" xfId="57258"/>
    <cellStyle name="Обычный 5 9 11 4 3" xfId="27392"/>
    <cellStyle name="Обычный 5 9 11 4 3 2" xfId="57259"/>
    <cellStyle name="Обычный 5 9 11 4 4" xfId="57260"/>
    <cellStyle name="Обычный 5 9 11 5" xfId="27393"/>
    <cellStyle name="Обычный 5 9 11 5 2" xfId="27394"/>
    <cellStyle name="Обычный 5 9 11 5 2 2" xfId="57261"/>
    <cellStyle name="Обычный 5 9 11 5 3" xfId="57262"/>
    <cellStyle name="Обычный 5 9 11 6" xfId="27395"/>
    <cellStyle name="Обычный 5 9 11 6 2" xfId="57263"/>
    <cellStyle name="Обычный 5 9 11 7" xfId="27396"/>
    <cellStyle name="Обычный 5 9 11 7 2" xfId="57264"/>
    <cellStyle name="Обычный 5 9 11 8" xfId="57265"/>
    <cellStyle name="Обычный 5 9 12" xfId="27397"/>
    <cellStyle name="Обычный 5 9 12 2" xfId="27398"/>
    <cellStyle name="Обычный 5 9 12 2 2" xfId="27399"/>
    <cellStyle name="Обычный 5 9 12 2 2 2" xfId="27400"/>
    <cellStyle name="Обычный 5 9 12 2 2 2 2" xfId="57266"/>
    <cellStyle name="Обычный 5 9 12 2 2 3" xfId="57267"/>
    <cellStyle name="Обычный 5 9 12 2 3" xfId="27401"/>
    <cellStyle name="Обычный 5 9 12 2 3 2" xfId="57268"/>
    <cellStyle name="Обычный 5 9 12 2 4" xfId="57269"/>
    <cellStyle name="Обычный 5 9 12 3" xfId="27402"/>
    <cellStyle name="Обычный 5 9 12 3 2" xfId="27403"/>
    <cellStyle name="Обычный 5 9 12 3 2 2" xfId="27404"/>
    <cellStyle name="Обычный 5 9 12 3 2 2 2" xfId="57270"/>
    <cellStyle name="Обычный 5 9 12 3 2 3" xfId="57271"/>
    <cellStyle name="Обычный 5 9 12 3 3" xfId="27405"/>
    <cellStyle name="Обычный 5 9 12 3 3 2" xfId="57272"/>
    <cellStyle name="Обычный 5 9 12 3 4" xfId="57273"/>
    <cellStyle name="Обычный 5 9 12 4" xfId="27406"/>
    <cellStyle name="Обычный 5 9 12 4 2" xfId="27407"/>
    <cellStyle name="Обычный 5 9 12 4 2 2" xfId="27408"/>
    <cellStyle name="Обычный 5 9 12 4 2 2 2" xfId="57274"/>
    <cellStyle name="Обычный 5 9 12 4 2 3" xfId="57275"/>
    <cellStyle name="Обычный 5 9 12 4 3" xfId="27409"/>
    <cellStyle name="Обычный 5 9 12 4 3 2" xfId="57276"/>
    <cellStyle name="Обычный 5 9 12 4 4" xfId="57277"/>
    <cellStyle name="Обычный 5 9 12 5" xfId="27410"/>
    <cellStyle name="Обычный 5 9 12 5 2" xfId="27411"/>
    <cellStyle name="Обычный 5 9 12 5 2 2" xfId="57278"/>
    <cellStyle name="Обычный 5 9 12 5 3" xfId="57279"/>
    <cellStyle name="Обычный 5 9 12 6" xfId="27412"/>
    <cellStyle name="Обычный 5 9 12 6 2" xfId="57280"/>
    <cellStyle name="Обычный 5 9 12 7" xfId="27413"/>
    <cellStyle name="Обычный 5 9 12 7 2" xfId="57281"/>
    <cellStyle name="Обычный 5 9 12 8" xfId="57282"/>
    <cellStyle name="Обычный 5 9 13" xfId="27414"/>
    <cellStyle name="Обычный 5 9 13 2" xfId="27415"/>
    <cellStyle name="Обычный 5 9 13 2 2" xfId="27416"/>
    <cellStyle name="Обычный 5 9 13 2 2 2" xfId="27417"/>
    <cellStyle name="Обычный 5 9 13 2 2 2 2" xfId="57283"/>
    <cellStyle name="Обычный 5 9 13 2 2 3" xfId="57284"/>
    <cellStyle name="Обычный 5 9 13 2 3" xfId="27418"/>
    <cellStyle name="Обычный 5 9 13 2 3 2" xfId="57285"/>
    <cellStyle name="Обычный 5 9 13 2 4" xfId="57286"/>
    <cellStyle name="Обычный 5 9 13 3" xfId="27419"/>
    <cellStyle name="Обычный 5 9 13 3 2" xfId="27420"/>
    <cellStyle name="Обычный 5 9 13 3 2 2" xfId="27421"/>
    <cellStyle name="Обычный 5 9 13 3 2 2 2" xfId="57287"/>
    <cellStyle name="Обычный 5 9 13 3 2 3" xfId="57288"/>
    <cellStyle name="Обычный 5 9 13 3 3" xfId="27422"/>
    <cellStyle name="Обычный 5 9 13 3 3 2" xfId="57289"/>
    <cellStyle name="Обычный 5 9 13 3 4" xfId="57290"/>
    <cellStyle name="Обычный 5 9 13 4" xfId="27423"/>
    <cellStyle name="Обычный 5 9 13 4 2" xfId="27424"/>
    <cellStyle name="Обычный 5 9 13 4 2 2" xfId="27425"/>
    <cellStyle name="Обычный 5 9 13 4 2 2 2" xfId="57291"/>
    <cellStyle name="Обычный 5 9 13 4 2 3" xfId="57292"/>
    <cellStyle name="Обычный 5 9 13 4 3" xfId="27426"/>
    <cellStyle name="Обычный 5 9 13 4 3 2" xfId="57293"/>
    <cellStyle name="Обычный 5 9 13 4 4" xfId="57294"/>
    <cellStyle name="Обычный 5 9 13 5" xfId="27427"/>
    <cellStyle name="Обычный 5 9 13 5 2" xfId="27428"/>
    <cellStyle name="Обычный 5 9 13 5 2 2" xfId="57295"/>
    <cellStyle name="Обычный 5 9 13 5 3" xfId="57296"/>
    <cellStyle name="Обычный 5 9 13 6" xfId="27429"/>
    <cellStyle name="Обычный 5 9 13 6 2" xfId="57297"/>
    <cellStyle name="Обычный 5 9 13 7" xfId="27430"/>
    <cellStyle name="Обычный 5 9 13 7 2" xfId="57298"/>
    <cellStyle name="Обычный 5 9 13 8" xfId="57299"/>
    <cellStyle name="Обычный 5 9 14" xfId="27431"/>
    <cellStyle name="Обычный 5 9 14 2" xfId="27432"/>
    <cellStyle name="Обычный 5 9 14 2 2" xfId="27433"/>
    <cellStyle name="Обычный 5 9 14 2 2 2" xfId="27434"/>
    <cellStyle name="Обычный 5 9 14 2 2 2 2" xfId="57300"/>
    <cellStyle name="Обычный 5 9 14 2 2 3" xfId="57301"/>
    <cellStyle name="Обычный 5 9 14 2 3" xfId="27435"/>
    <cellStyle name="Обычный 5 9 14 2 3 2" xfId="57302"/>
    <cellStyle name="Обычный 5 9 14 2 4" xfId="57303"/>
    <cellStyle name="Обычный 5 9 14 3" xfId="27436"/>
    <cellStyle name="Обычный 5 9 14 3 2" xfId="27437"/>
    <cellStyle name="Обычный 5 9 14 3 2 2" xfId="27438"/>
    <cellStyle name="Обычный 5 9 14 3 2 2 2" xfId="57304"/>
    <cellStyle name="Обычный 5 9 14 3 2 3" xfId="57305"/>
    <cellStyle name="Обычный 5 9 14 3 3" xfId="27439"/>
    <cellStyle name="Обычный 5 9 14 3 3 2" xfId="57306"/>
    <cellStyle name="Обычный 5 9 14 3 4" xfId="57307"/>
    <cellStyle name="Обычный 5 9 14 4" xfId="27440"/>
    <cellStyle name="Обычный 5 9 14 4 2" xfId="27441"/>
    <cellStyle name="Обычный 5 9 14 4 2 2" xfId="27442"/>
    <cellStyle name="Обычный 5 9 14 4 2 2 2" xfId="57308"/>
    <cellStyle name="Обычный 5 9 14 4 2 3" xfId="57309"/>
    <cellStyle name="Обычный 5 9 14 4 3" xfId="27443"/>
    <cellStyle name="Обычный 5 9 14 4 3 2" xfId="57310"/>
    <cellStyle name="Обычный 5 9 14 4 4" xfId="57311"/>
    <cellStyle name="Обычный 5 9 14 5" xfId="27444"/>
    <cellStyle name="Обычный 5 9 14 5 2" xfId="27445"/>
    <cellStyle name="Обычный 5 9 14 5 2 2" xfId="57312"/>
    <cellStyle name="Обычный 5 9 14 5 3" xfId="57313"/>
    <cellStyle name="Обычный 5 9 14 6" xfId="27446"/>
    <cellStyle name="Обычный 5 9 14 6 2" xfId="57314"/>
    <cellStyle name="Обычный 5 9 14 7" xfId="27447"/>
    <cellStyle name="Обычный 5 9 14 7 2" xfId="57315"/>
    <cellStyle name="Обычный 5 9 14 8" xfId="57316"/>
    <cellStyle name="Обычный 5 9 15" xfId="27448"/>
    <cellStyle name="Обычный 5 9 15 2" xfId="27449"/>
    <cellStyle name="Обычный 5 9 15 2 2" xfId="27450"/>
    <cellStyle name="Обычный 5 9 15 2 2 2" xfId="27451"/>
    <cellStyle name="Обычный 5 9 15 2 2 2 2" xfId="57317"/>
    <cellStyle name="Обычный 5 9 15 2 2 3" xfId="57318"/>
    <cellStyle name="Обычный 5 9 15 2 3" xfId="27452"/>
    <cellStyle name="Обычный 5 9 15 2 3 2" xfId="57319"/>
    <cellStyle name="Обычный 5 9 15 2 4" xfId="57320"/>
    <cellStyle name="Обычный 5 9 15 3" xfId="27453"/>
    <cellStyle name="Обычный 5 9 15 3 2" xfId="27454"/>
    <cellStyle name="Обычный 5 9 15 3 2 2" xfId="27455"/>
    <cellStyle name="Обычный 5 9 15 3 2 2 2" xfId="57321"/>
    <cellStyle name="Обычный 5 9 15 3 2 3" xfId="57322"/>
    <cellStyle name="Обычный 5 9 15 3 3" xfId="27456"/>
    <cellStyle name="Обычный 5 9 15 3 3 2" xfId="57323"/>
    <cellStyle name="Обычный 5 9 15 3 4" xfId="57324"/>
    <cellStyle name="Обычный 5 9 15 4" xfId="27457"/>
    <cellStyle name="Обычный 5 9 15 4 2" xfId="27458"/>
    <cellStyle name="Обычный 5 9 15 4 2 2" xfId="27459"/>
    <cellStyle name="Обычный 5 9 15 4 2 2 2" xfId="57325"/>
    <cellStyle name="Обычный 5 9 15 4 2 3" xfId="57326"/>
    <cellStyle name="Обычный 5 9 15 4 3" xfId="27460"/>
    <cellStyle name="Обычный 5 9 15 4 3 2" xfId="57327"/>
    <cellStyle name="Обычный 5 9 15 4 4" xfId="57328"/>
    <cellStyle name="Обычный 5 9 15 5" xfId="27461"/>
    <cellStyle name="Обычный 5 9 15 5 2" xfId="27462"/>
    <cellStyle name="Обычный 5 9 15 5 2 2" xfId="57329"/>
    <cellStyle name="Обычный 5 9 15 5 3" xfId="57330"/>
    <cellStyle name="Обычный 5 9 15 6" xfId="27463"/>
    <cellStyle name="Обычный 5 9 15 6 2" xfId="57331"/>
    <cellStyle name="Обычный 5 9 15 7" xfId="27464"/>
    <cellStyle name="Обычный 5 9 15 7 2" xfId="57332"/>
    <cellStyle name="Обычный 5 9 15 8" xfId="57333"/>
    <cellStyle name="Обычный 5 9 16" xfId="27465"/>
    <cellStyle name="Обычный 5 9 16 2" xfId="27466"/>
    <cellStyle name="Обычный 5 9 16 2 2" xfId="27467"/>
    <cellStyle name="Обычный 5 9 16 2 2 2" xfId="27468"/>
    <cellStyle name="Обычный 5 9 16 2 2 2 2" xfId="57334"/>
    <cellStyle name="Обычный 5 9 16 2 2 3" xfId="57335"/>
    <cellStyle name="Обычный 5 9 16 2 3" xfId="27469"/>
    <cellStyle name="Обычный 5 9 16 2 3 2" xfId="57336"/>
    <cellStyle name="Обычный 5 9 16 2 4" xfId="57337"/>
    <cellStyle name="Обычный 5 9 16 3" xfId="27470"/>
    <cellStyle name="Обычный 5 9 16 3 2" xfId="27471"/>
    <cellStyle name="Обычный 5 9 16 3 2 2" xfId="27472"/>
    <cellStyle name="Обычный 5 9 16 3 2 2 2" xfId="57338"/>
    <cellStyle name="Обычный 5 9 16 3 2 3" xfId="57339"/>
    <cellStyle name="Обычный 5 9 16 3 3" xfId="27473"/>
    <cellStyle name="Обычный 5 9 16 3 3 2" xfId="57340"/>
    <cellStyle name="Обычный 5 9 16 3 4" xfId="57341"/>
    <cellStyle name="Обычный 5 9 16 4" xfId="27474"/>
    <cellStyle name="Обычный 5 9 16 4 2" xfId="27475"/>
    <cellStyle name="Обычный 5 9 16 4 2 2" xfId="27476"/>
    <cellStyle name="Обычный 5 9 16 4 2 2 2" xfId="57342"/>
    <cellStyle name="Обычный 5 9 16 4 2 3" xfId="57343"/>
    <cellStyle name="Обычный 5 9 16 4 3" xfId="27477"/>
    <cellStyle name="Обычный 5 9 16 4 3 2" xfId="57344"/>
    <cellStyle name="Обычный 5 9 16 4 4" xfId="57345"/>
    <cellStyle name="Обычный 5 9 16 5" xfId="27478"/>
    <cellStyle name="Обычный 5 9 16 5 2" xfId="27479"/>
    <cellStyle name="Обычный 5 9 16 5 2 2" xfId="57346"/>
    <cellStyle name="Обычный 5 9 16 5 3" xfId="57347"/>
    <cellStyle name="Обычный 5 9 16 6" xfId="27480"/>
    <cellStyle name="Обычный 5 9 16 6 2" xfId="57348"/>
    <cellStyle name="Обычный 5 9 16 7" xfId="27481"/>
    <cellStyle name="Обычный 5 9 16 7 2" xfId="57349"/>
    <cellStyle name="Обычный 5 9 16 8" xfId="57350"/>
    <cellStyle name="Обычный 5 9 17" xfId="27482"/>
    <cellStyle name="Обычный 5 9 17 2" xfId="27483"/>
    <cellStyle name="Обычный 5 9 17 2 2" xfId="27484"/>
    <cellStyle name="Обычный 5 9 17 2 2 2" xfId="27485"/>
    <cellStyle name="Обычный 5 9 17 2 2 2 2" xfId="57351"/>
    <cellStyle name="Обычный 5 9 17 2 2 3" xfId="57352"/>
    <cellStyle name="Обычный 5 9 17 2 3" xfId="27486"/>
    <cellStyle name="Обычный 5 9 17 2 3 2" xfId="57353"/>
    <cellStyle name="Обычный 5 9 17 2 4" xfId="57354"/>
    <cellStyle name="Обычный 5 9 17 3" xfId="27487"/>
    <cellStyle name="Обычный 5 9 17 3 2" xfId="27488"/>
    <cellStyle name="Обычный 5 9 17 3 2 2" xfId="27489"/>
    <cellStyle name="Обычный 5 9 17 3 2 2 2" xfId="57355"/>
    <cellStyle name="Обычный 5 9 17 3 2 3" xfId="57356"/>
    <cellStyle name="Обычный 5 9 17 3 3" xfId="27490"/>
    <cellStyle name="Обычный 5 9 17 3 3 2" xfId="57357"/>
    <cellStyle name="Обычный 5 9 17 3 4" xfId="57358"/>
    <cellStyle name="Обычный 5 9 17 4" xfId="27491"/>
    <cellStyle name="Обычный 5 9 17 4 2" xfId="27492"/>
    <cellStyle name="Обычный 5 9 17 4 2 2" xfId="27493"/>
    <cellStyle name="Обычный 5 9 17 4 2 2 2" xfId="57359"/>
    <cellStyle name="Обычный 5 9 17 4 2 3" xfId="57360"/>
    <cellStyle name="Обычный 5 9 17 4 3" xfId="27494"/>
    <cellStyle name="Обычный 5 9 17 4 3 2" xfId="57361"/>
    <cellStyle name="Обычный 5 9 17 4 4" xfId="57362"/>
    <cellStyle name="Обычный 5 9 17 5" xfId="27495"/>
    <cellStyle name="Обычный 5 9 17 5 2" xfId="27496"/>
    <cellStyle name="Обычный 5 9 17 5 2 2" xfId="57363"/>
    <cellStyle name="Обычный 5 9 17 5 3" xfId="57364"/>
    <cellStyle name="Обычный 5 9 17 6" xfId="27497"/>
    <cellStyle name="Обычный 5 9 17 6 2" xfId="57365"/>
    <cellStyle name="Обычный 5 9 17 7" xfId="27498"/>
    <cellStyle name="Обычный 5 9 17 7 2" xfId="57366"/>
    <cellStyle name="Обычный 5 9 17 8" xfId="57367"/>
    <cellStyle name="Обычный 5 9 18" xfId="27499"/>
    <cellStyle name="Обычный 5 9 18 2" xfId="27500"/>
    <cellStyle name="Обычный 5 9 18 2 2" xfId="27501"/>
    <cellStyle name="Обычный 5 9 18 2 2 2" xfId="27502"/>
    <cellStyle name="Обычный 5 9 18 2 2 2 2" xfId="57368"/>
    <cellStyle name="Обычный 5 9 18 2 2 3" xfId="57369"/>
    <cellStyle name="Обычный 5 9 18 2 3" xfId="27503"/>
    <cellStyle name="Обычный 5 9 18 2 3 2" xfId="57370"/>
    <cellStyle name="Обычный 5 9 18 2 4" xfId="57371"/>
    <cellStyle name="Обычный 5 9 18 3" xfId="27504"/>
    <cellStyle name="Обычный 5 9 18 3 2" xfId="27505"/>
    <cellStyle name="Обычный 5 9 18 3 2 2" xfId="27506"/>
    <cellStyle name="Обычный 5 9 18 3 2 2 2" xfId="57372"/>
    <cellStyle name="Обычный 5 9 18 3 2 3" xfId="57373"/>
    <cellStyle name="Обычный 5 9 18 3 3" xfId="27507"/>
    <cellStyle name="Обычный 5 9 18 3 3 2" xfId="57374"/>
    <cellStyle name="Обычный 5 9 18 3 4" xfId="57375"/>
    <cellStyle name="Обычный 5 9 18 4" xfId="27508"/>
    <cellStyle name="Обычный 5 9 18 4 2" xfId="27509"/>
    <cellStyle name="Обычный 5 9 18 4 2 2" xfId="27510"/>
    <cellStyle name="Обычный 5 9 18 4 2 2 2" xfId="57376"/>
    <cellStyle name="Обычный 5 9 18 4 2 3" xfId="57377"/>
    <cellStyle name="Обычный 5 9 18 4 3" xfId="27511"/>
    <cellStyle name="Обычный 5 9 18 4 3 2" xfId="57378"/>
    <cellStyle name="Обычный 5 9 18 4 4" xfId="57379"/>
    <cellStyle name="Обычный 5 9 18 5" xfId="27512"/>
    <cellStyle name="Обычный 5 9 18 5 2" xfId="27513"/>
    <cellStyle name="Обычный 5 9 18 5 2 2" xfId="57380"/>
    <cellStyle name="Обычный 5 9 18 5 3" xfId="57381"/>
    <cellStyle name="Обычный 5 9 18 6" xfId="27514"/>
    <cellStyle name="Обычный 5 9 18 6 2" xfId="57382"/>
    <cellStyle name="Обычный 5 9 18 7" xfId="27515"/>
    <cellStyle name="Обычный 5 9 18 7 2" xfId="57383"/>
    <cellStyle name="Обычный 5 9 18 8" xfId="57384"/>
    <cellStyle name="Обычный 5 9 19" xfId="27516"/>
    <cellStyle name="Обычный 5 9 19 2" xfId="27517"/>
    <cellStyle name="Обычный 5 9 19 2 2" xfId="27518"/>
    <cellStyle name="Обычный 5 9 19 2 2 2" xfId="27519"/>
    <cellStyle name="Обычный 5 9 19 2 2 2 2" xfId="57385"/>
    <cellStyle name="Обычный 5 9 19 2 2 3" xfId="57386"/>
    <cellStyle name="Обычный 5 9 19 2 3" xfId="27520"/>
    <cellStyle name="Обычный 5 9 19 2 3 2" xfId="57387"/>
    <cellStyle name="Обычный 5 9 19 2 4" xfId="57388"/>
    <cellStyle name="Обычный 5 9 19 3" xfId="27521"/>
    <cellStyle name="Обычный 5 9 19 3 2" xfId="27522"/>
    <cellStyle name="Обычный 5 9 19 3 2 2" xfId="27523"/>
    <cellStyle name="Обычный 5 9 19 3 2 2 2" xfId="57389"/>
    <cellStyle name="Обычный 5 9 19 3 2 3" xfId="57390"/>
    <cellStyle name="Обычный 5 9 19 3 3" xfId="27524"/>
    <cellStyle name="Обычный 5 9 19 3 3 2" xfId="57391"/>
    <cellStyle name="Обычный 5 9 19 3 4" xfId="57392"/>
    <cellStyle name="Обычный 5 9 19 4" xfId="27525"/>
    <cellStyle name="Обычный 5 9 19 4 2" xfId="27526"/>
    <cellStyle name="Обычный 5 9 19 4 2 2" xfId="27527"/>
    <cellStyle name="Обычный 5 9 19 4 2 2 2" xfId="57393"/>
    <cellStyle name="Обычный 5 9 19 4 2 3" xfId="57394"/>
    <cellStyle name="Обычный 5 9 19 4 3" xfId="27528"/>
    <cellStyle name="Обычный 5 9 19 4 3 2" xfId="57395"/>
    <cellStyle name="Обычный 5 9 19 4 4" xfId="57396"/>
    <cellStyle name="Обычный 5 9 19 5" xfId="27529"/>
    <cellStyle name="Обычный 5 9 19 5 2" xfId="27530"/>
    <cellStyle name="Обычный 5 9 19 5 2 2" xfId="57397"/>
    <cellStyle name="Обычный 5 9 19 5 3" xfId="57398"/>
    <cellStyle name="Обычный 5 9 19 6" xfId="27531"/>
    <cellStyle name="Обычный 5 9 19 6 2" xfId="57399"/>
    <cellStyle name="Обычный 5 9 19 7" xfId="27532"/>
    <cellStyle name="Обычный 5 9 19 7 2" xfId="57400"/>
    <cellStyle name="Обычный 5 9 19 8" xfId="57401"/>
    <cellStyle name="Обычный 5 9 2" xfId="27533"/>
    <cellStyle name="Обычный 5 9 2 2" xfId="27534"/>
    <cellStyle name="Обычный 5 9 2 2 2" xfId="27535"/>
    <cellStyle name="Обычный 5 9 2 2 2 2" xfId="27536"/>
    <cellStyle name="Обычный 5 9 2 2 2 2 2" xfId="57402"/>
    <cellStyle name="Обычный 5 9 2 2 2 3" xfId="57403"/>
    <cellStyle name="Обычный 5 9 2 2 3" xfId="27537"/>
    <cellStyle name="Обычный 5 9 2 2 3 2" xfId="57404"/>
    <cellStyle name="Обычный 5 9 2 2 4" xfId="57405"/>
    <cellStyle name="Обычный 5 9 2 3" xfId="27538"/>
    <cellStyle name="Обычный 5 9 2 3 2" xfId="27539"/>
    <cellStyle name="Обычный 5 9 2 3 2 2" xfId="27540"/>
    <cellStyle name="Обычный 5 9 2 3 2 2 2" xfId="57406"/>
    <cellStyle name="Обычный 5 9 2 3 2 3" xfId="57407"/>
    <cellStyle name="Обычный 5 9 2 3 3" xfId="27541"/>
    <cellStyle name="Обычный 5 9 2 3 3 2" xfId="57408"/>
    <cellStyle name="Обычный 5 9 2 3 4" xfId="57409"/>
    <cellStyle name="Обычный 5 9 2 4" xfId="27542"/>
    <cellStyle name="Обычный 5 9 2 4 2" xfId="27543"/>
    <cellStyle name="Обычный 5 9 2 4 2 2" xfId="27544"/>
    <cellStyle name="Обычный 5 9 2 4 2 2 2" xfId="57410"/>
    <cellStyle name="Обычный 5 9 2 4 2 3" xfId="57411"/>
    <cellStyle name="Обычный 5 9 2 4 3" xfId="27545"/>
    <cellStyle name="Обычный 5 9 2 4 3 2" xfId="57412"/>
    <cellStyle name="Обычный 5 9 2 4 4" xfId="57413"/>
    <cellStyle name="Обычный 5 9 2 5" xfId="27546"/>
    <cellStyle name="Обычный 5 9 2 5 2" xfId="27547"/>
    <cellStyle name="Обычный 5 9 2 5 2 2" xfId="57414"/>
    <cellStyle name="Обычный 5 9 2 5 3" xfId="57415"/>
    <cellStyle name="Обычный 5 9 2 6" xfId="27548"/>
    <cellStyle name="Обычный 5 9 2 6 2" xfId="57416"/>
    <cellStyle name="Обычный 5 9 2 7" xfId="27549"/>
    <cellStyle name="Обычный 5 9 2 7 2" xfId="57417"/>
    <cellStyle name="Обычный 5 9 2 8" xfId="57418"/>
    <cellStyle name="Обычный 5 9 20" xfId="27550"/>
    <cellStyle name="Обычный 5 9 20 2" xfId="27551"/>
    <cellStyle name="Обычный 5 9 20 2 2" xfId="27552"/>
    <cellStyle name="Обычный 5 9 20 2 2 2" xfId="27553"/>
    <cellStyle name="Обычный 5 9 20 2 2 2 2" xfId="57419"/>
    <cellStyle name="Обычный 5 9 20 2 2 3" xfId="57420"/>
    <cellStyle name="Обычный 5 9 20 2 3" xfId="27554"/>
    <cellStyle name="Обычный 5 9 20 2 3 2" xfId="57421"/>
    <cellStyle name="Обычный 5 9 20 2 4" xfId="57422"/>
    <cellStyle name="Обычный 5 9 20 3" xfId="27555"/>
    <cellStyle name="Обычный 5 9 20 3 2" xfId="27556"/>
    <cellStyle name="Обычный 5 9 20 3 2 2" xfId="27557"/>
    <cellStyle name="Обычный 5 9 20 3 2 2 2" xfId="57423"/>
    <cellStyle name="Обычный 5 9 20 3 2 3" xfId="57424"/>
    <cellStyle name="Обычный 5 9 20 3 3" xfId="27558"/>
    <cellStyle name="Обычный 5 9 20 3 3 2" xfId="57425"/>
    <cellStyle name="Обычный 5 9 20 3 4" xfId="57426"/>
    <cellStyle name="Обычный 5 9 20 4" xfId="27559"/>
    <cellStyle name="Обычный 5 9 20 4 2" xfId="27560"/>
    <cellStyle name="Обычный 5 9 20 4 2 2" xfId="27561"/>
    <cellStyle name="Обычный 5 9 20 4 2 2 2" xfId="57427"/>
    <cellStyle name="Обычный 5 9 20 4 2 3" xfId="57428"/>
    <cellStyle name="Обычный 5 9 20 4 3" xfId="27562"/>
    <cellStyle name="Обычный 5 9 20 4 3 2" xfId="57429"/>
    <cellStyle name="Обычный 5 9 20 4 4" xfId="57430"/>
    <cellStyle name="Обычный 5 9 20 5" xfId="27563"/>
    <cellStyle name="Обычный 5 9 20 5 2" xfId="27564"/>
    <cellStyle name="Обычный 5 9 20 5 2 2" xfId="57431"/>
    <cellStyle name="Обычный 5 9 20 5 3" xfId="57432"/>
    <cellStyle name="Обычный 5 9 20 6" xfId="27565"/>
    <cellStyle name="Обычный 5 9 20 6 2" xfId="57433"/>
    <cellStyle name="Обычный 5 9 20 7" xfId="27566"/>
    <cellStyle name="Обычный 5 9 20 7 2" xfId="57434"/>
    <cellStyle name="Обычный 5 9 20 8" xfId="57435"/>
    <cellStyle name="Обычный 5 9 21" xfId="27567"/>
    <cellStyle name="Обычный 5 9 21 2" xfId="27568"/>
    <cellStyle name="Обычный 5 9 21 2 2" xfId="27569"/>
    <cellStyle name="Обычный 5 9 21 2 2 2" xfId="27570"/>
    <cellStyle name="Обычный 5 9 21 2 2 2 2" xfId="57436"/>
    <cellStyle name="Обычный 5 9 21 2 2 3" xfId="57437"/>
    <cellStyle name="Обычный 5 9 21 2 3" xfId="27571"/>
    <cellStyle name="Обычный 5 9 21 2 3 2" xfId="57438"/>
    <cellStyle name="Обычный 5 9 21 2 4" xfId="57439"/>
    <cellStyle name="Обычный 5 9 21 3" xfId="27572"/>
    <cellStyle name="Обычный 5 9 21 3 2" xfId="27573"/>
    <cellStyle name="Обычный 5 9 21 3 2 2" xfId="27574"/>
    <cellStyle name="Обычный 5 9 21 3 2 2 2" xfId="57440"/>
    <cellStyle name="Обычный 5 9 21 3 2 3" xfId="57441"/>
    <cellStyle name="Обычный 5 9 21 3 3" xfId="27575"/>
    <cellStyle name="Обычный 5 9 21 3 3 2" xfId="57442"/>
    <cellStyle name="Обычный 5 9 21 3 4" xfId="57443"/>
    <cellStyle name="Обычный 5 9 21 4" xfId="27576"/>
    <cellStyle name="Обычный 5 9 21 4 2" xfId="27577"/>
    <cellStyle name="Обычный 5 9 21 4 2 2" xfId="27578"/>
    <cellStyle name="Обычный 5 9 21 4 2 2 2" xfId="57444"/>
    <cellStyle name="Обычный 5 9 21 4 2 3" xfId="57445"/>
    <cellStyle name="Обычный 5 9 21 4 3" xfId="27579"/>
    <cellStyle name="Обычный 5 9 21 4 3 2" xfId="57446"/>
    <cellStyle name="Обычный 5 9 21 4 4" xfId="57447"/>
    <cellStyle name="Обычный 5 9 21 5" xfId="27580"/>
    <cellStyle name="Обычный 5 9 21 5 2" xfId="27581"/>
    <cellStyle name="Обычный 5 9 21 5 2 2" xfId="57448"/>
    <cellStyle name="Обычный 5 9 21 5 3" xfId="57449"/>
    <cellStyle name="Обычный 5 9 21 6" xfId="27582"/>
    <cellStyle name="Обычный 5 9 21 6 2" xfId="57450"/>
    <cellStyle name="Обычный 5 9 21 7" xfId="27583"/>
    <cellStyle name="Обычный 5 9 21 7 2" xfId="57451"/>
    <cellStyle name="Обычный 5 9 21 8" xfId="57452"/>
    <cellStyle name="Обычный 5 9 22" xfId="27584"/>
    <cellStyle name="Обычный 5 9 22 2" xfId="27585"/>
    <cellStyle name="Обычный 5 9 22 2 2" xfId="27586"/>
    <cellStyle name="Обычный 5 9 22 2 2 2" xfId="27587"/>
    <cellStyle name="Обычный 5 9 22 2 2 2 2" xfId="57453"/>
    <cellStyle name="Обычный 5 9 22 2 2 3" xfId="57454"/>
    <cellStyle name="Обычный 5 9 22 2 3" xfId="27588"/>
    <cellStyle name="Обычный 5 9 22 2 3 2" xfId="57455"/>
    <cellStyle name="Обычный 5 9 22 2 4" xfId="57456"/>
    <cellStyle name="Обычный 5 9 22 3" xfId="27589"/>
    <cellStyle name="Обычный 5 9 22 3 2" xfId="27590"/>
    <cellStyle name="Обычный 5 9 22 3 2 2" xfId="27591"/>
    <cellStyle name="Обычный 5 9 22 3 2 2 2" xfId="57457"/>
    <cellStyle name="Обычный 5 9 22 3 2 3" xfId="57458"/>
    <cellStyle name="Обычный 5 9 22 3 3" xfId="27592"/>
    <cellStyle name="Обычный 5 9 22 3 3 2" xfId="57459"/>
    <cellStyle name="Обычный 5 9 22 3 4" xfId="57460"/>
    <cellStyle name="Обычный 5 9 22 4" xfId="27593"/>
    <cellStyle name="Обычный 5 9 22 4 2" xfId="27594"/>
    <cellStyle name="Обычный 5 9 22 4 2 2" xfId="27595"/>
    <cellStyle name="Обычный 5 9 22 4 2 2 2" xfId="57461"/>
    <cellStyle name="Обычный 5 9 22 4 2 3" xfId="57462"/>
    <cellStyle name="Обычный 5 9 22 4 3" xfId="27596"/>
    <cellStyle name="Обычный 5 9 22 4 3 2" xfId="57463"/>
    <cellStyle name="Обычный 5 9 22 4 4" xfId="57464"/>
    <cellStyle name="Обычный 5 9 22 5" xfId="27597"/>
    <cellStyle name="Обычный 5 9 22 5 2" xfId="27598"/>
    <cellStyle name="Обычный 5 9 22 5 2 2" xfId="57465"/>
    <cellStyle name="Обычный 5 9 22 5 3" xfId="57466"/>
    <cellStyle name="Обычный 5 9 22 6" xfId="27599"/>
    <cellStyle name="Обычный 5 9 22 6 2" xfId="57467"/>
    <cellStyle name="Обычный 5 9 22 7" xfId="27600"/>
    <cellStyle name="Обычный 5 9 22 7 2" xfId="57468"/>
    <cellStyle name="Обычный 5 9 22 8" xfId="57469"/>
    <cellStyle name="Обычный 5 9 23" xfId="27601"/>
    <cellStyle name="Обычный 5 9 23 2" xfId="27602"/>
    <cellStyle name="Обычный 5 9 23 2 2" xfId="27603"/>
    <cellStyle name="Обычный 5 9 23 2 2 2" xfId="27604"/>
    <cellStyle name="Обычный 5 9 23 2 2 2 2" xfId="57470"/>
    <cellStyle name="Обычный 5 9 23 2 2 3" xfId="57471"/>
    <cellStyle name="Обычный 5 9 23 2 3" xfId="27605"/>
    <cellStyle name="Обычный 5 9 23 2 3 2" xfId="57472"/>
    <cellStyle name="Обычный 5 9 23 2 4" xfId="57473"/>
    <cellStyle name="Обычный 5 9 23 3" xfId="27606"/>
    <cellStyle name="Обычный 5 9 23 3 2" xfId="27607"/>
    <cellStyle name="Обычный 5 9 23 3 2 2" xfId="27608"/>
    <cellStyle name="Обычный 5 9 23 3 2 2 2" xfId="57474"/>
    <cellStyle name="Обычный 5 9 23 3 2 3" xfId="57475"/>
    <cellStyle name="Обычный 5 9 23 3 3" xfId="27609"/>
    <cellStyle name="Обычный 5 9 23 3 3 2" xfId="57476"/>
    <cellStyle name="Обычный 5 9 23 3 4" xfId="57477"/>
    <cellStyle name="Обычный 5 9 23 4" xfId="27610"/>
    <cellStyle name="Обычный 5 9 23 4 2" xfId="27611"/>
    <cellStyle name="Обычный 5 9 23 4 2 2" xfId="27612"/>
    <cellStyle name="Обычный 5 9 23 4 2 2 2" xfId="57478"/>
    <cellStyle name="Обычный 5 9 23 4 2 3" xfId="57479"/>
    <cellStyle name="Обычный 5 9 23 4 3" xfId="27613"/>
    <cellStyle name="Обычный 5 9 23 4 3 2" xfId="57480"/>
    <cellStyle name="Обычный 5 9 23 4 4" xfId="57481"/>
    <cellStyle name="Обычный 5 9 23 5" xfId="27614"/>
    <cellStyle name="Обычный 5 9 23 5 2" xfId="27615"/>
    <cellStyle name="Обычный 5 9 23 5 2 2" xfId="57482"/>
    <cellStyle name="Обычный 5 9 23 5 3" xfId="57483"/>
    <cellStyle name="Обычный 5 9 23 6" xfId="27616"/>
    <cellStyle name="Обычный 5 9 23 6 2" xfId="57484"/>
    <cellStyle name="Обычный 5 9 23 7" xfId="27617"/>
    <cellStyle name="Обычный 5 9 23 7 2" xfId="57485"/>
    <cellStyle name="Обычный 5 9 23 8" xfId="57486"/>
    <cellStyle name="Обычный 5 9 24" xfId="27618"/>
    <cellStyle name="Обычный 5 9 24 2" xfId="27619"/>
    <cellStyle name="Обычный 5 9 24 2 2" xfId="27620"/>
    <cellStyle name="Обычный 5 9 24 2 2 2" xfId="27621"/>
    <cellStyle name="Обычный 5 9 24 2 2 2 2" xfId="57487"/>
    <cellStyle name="Обычный 5 9 24 2 2 3" xfId="57488"/>
    <cellStyle name="Обычный 5 9 24 2 3" xfId="27622"/>
    <cellStyle name="Обычный 5 9 24 2 3 2" xfId="57489"/>
    <cellStyle name="Обычный 5 9 24 2 4" xfId="57490"/>
    <cellStyle name="Обычный 5 9 24 3" xfId="27623"/>
    <cellStyle name="Обычный 5 9 24 3 2" xfId="27624"/>
    <cellStyle name="Обычный 5 9 24 3 2 2" xfId="27625"/>
    <cellStyle name="Обычный 5 9 24 3 2 2 2" xfId="57491"/>
    <cellStyle name="Обычный 5 9 24 3 2 3" xfId="57492"/>
    <cellStyle name="Обычный 5 9 24 3 3" xfId="27626"/>
    <cellStyle name="Обычный 5 9 24 3 3 2" xfId="57493"/>
    <cellStyle name="Обычный 5 9 24 3 4" xfId="57494"/>
    <cellStyle name="Обычный 5 9 24 4" xfId="27627"/>
    <cellStyle name="Обычный 5 9 24 4 2" xfId="27628"/>
    <cellStyle name="Обычный 5 9 24 4 2 2" xfId="27629"/>
    <cellStyle name="Обычный 5 9 24 4 2 2 2" xfId="57495"/>
    <cellStyle name="Обычный 5 9 24 4 2 3" xfId="57496"/>
    <cellStyle name="Обычный 5 9 24 4 3" xfId="27630"/>
    <cellStyle name="Обычный 5 9 24 4 3 2" xfId="57497"/>
    <cellStyle name="Обычный 5 9 24 4 4" xfId="57498"/>
    <cellStyle name="Обычный 5 9 24 5" xfId="27631"/>
    <cellStyle name="Обычный 5 9 24 5 2" xfId="27632"/>
    <cellStyle name="Обычный 5 9 24 5 2 2" xfId="57499"/>
    <cellStyle name="Обычный 5 9 24 5 3" xfId="57500"/>
    <cellStyle name="Обычный 5 9 24 6" xfId="27633"/>
    <cellStyle name="Обычный 5 9 24 6 2" xfId="57501"/>
    <cellStyle name="Обычный 5 9 24 7" xfId="27634"/>
    <cellStyle name="Обычный 5 9 24 7 2" xfId="57502"/>
    <cellStyle name="Обычный 5 9 24 8" xfId="57503"/>
    <cellStyle name="Обычный 5 9 25" xfId="27635"/>
    <cellStyle name="Обычный 5 9 25 2" xfId="27636"/>
    <cellStyle name="Обычный 5 9 25 2 2" xfId="27637"/>
    <cellStyle name="Обычный 5 9 25 2 2 2" xfId="27638"/>
    <cellStyle name="Обычный 5 9 25 2 2 2 2" xfId="57504"/>
    <cellStyle name="Обычный 5 9 25 2 2 3" xfId="57505"/>
    <cellStyle name="Обычный 5 9 25 2 3" xfId="27639"/>
    <cellStyle name="Обычный 5 9 25 2 3 2" xfId="57506"/>
    <cellStyle name="Обычный 5 9 25 2 4" xfId="57507"/>
    <cellStyle name="Обычный 5 9 25 3" xfId="27640"/>
    <cellStyle name="Обычный 5 9 25 3 2" xfId="27641"/>
    <cellStyle name="Обычный 5 9 25 3 2 2" xfId="27642"/>
    <cellStyle name="Обычный 5 9 25 3 2 2 2" xfId="57508"/>
    <cellStyle name="Обычный 5 9 25 3 2 3" xfId="57509"/>
    <cellStyle name="Обычный 5 9 25 3 3" xfId="27643"/>
    <cellStyle name="Обычный 5 9 25 3 3 2" xfId="57510"/>
    <cellStyle name="Обычный 5 9 25 3 4" xfId="57511"/>
    <cellStyle name="Обычный 5 9 25 4" xfId="27644"/>
    <cellStyle name="Обычный 5 9 25 4 2" xfId="27645"/>
    <cellStyle name="Обычный 5 9 25 4 2 2" xfId="27646"/>
    <cellStyle name="Обычный 5 9 25 4 2 2 2" xfId="57512"/>
    <cellStyle name="Обычный 5 9 25 4 2 3" xfId="57513"/>
    <cellStyle name="Обычный 5 9 25 4 3" xfId="27647"/>
    <cellStyle name="Обычный 5 9 25 4 3 2" xfId="57514"/>
    <cellStyle name="Обычный 5 9 25 4 4" xfId="57515"/>
    <cellStyle name="Обычный 5 9 25 5" xfId="27648"/>
    <cellStyle name="Обычный 5 9 25 5 2" xfId="27649"/>
    <cellStyle name="Обычный 5 9 25 5 2 2" xfId="57516"/>
    <cellStyle name="Обычный 5 9 25 5 3" xfId="57517"/>
    <cellStyle name="Обычный 5 9 25 6" xfId="27650"/>
    <cellStyle name="Обычный 5 9 25 6 2" xfId="57518"/>
    <cellStyle name="Обычный 5 9 25 7" xfId="27651"/>
    <cellStyle name="Обычный 5 9 25 7 2" xfId="57519"/>
    <cellStyle name="Обычный 5 9 25 8" xfId="57520"/>
    <cellStyle name="Обычный 5 9 26" xfId="27652"/>
    <cellStyle name="Обычный 5 9 26 2" xfId="27653"/>
    <cellStyle name="Обычный 5 9 26 2 2" xfId="27654"/>
    <cellStyle name="Обычный 5 9 26 2 2 2" xfId="27655"/>
    <cellStyle name="Обычный 5 9 26 2 2 2 2" xfId="57521"/>
    <cellStyle name="Обычный 5 9 26 2 2 3" xfId="57522"/>
    <cellStyle name="Обычный 5 9 26 2 3" xfId="27656"/>
    <cellStyle name="Обычный 5 9 26 2 3 2" xfId="57523"/>
    <cellStyle name="Обычный 5 9 26 2 4" xfId="57524"/>
    <cellStyle name="Обычный 5 9 26 3" xfId="27657"/>
    <cellStyle name="Обычный 5 9 26 3 2" xfId="27658"/>
    <cellStyle name="Обычный 5 9 26 3 2 2" xfId="27659"/>
    <cellStyle name="Обычный 5 9 26 3 2 2 2" xfId="57525"/>
    <cellStyle name="Обычный 5 9 26 3 2 3" xfId="57526"/>
    <cellStyle name="Обычный 5 9 26 3 3" xfId="27660"/>
    <cellStyle name="Обычный 5 9 26 3 3 2" xfId="57527"/>
    <cellStyle name="Обычный 5 9 26 3 4" xfId="57528"/>
    <cellStyle name="Обычный 5 9 26 4" xfId="27661"/>
    <cellStyle name="Обычный 5 9 26 4 2" xfId="27662"/>
    <cellStyle name="Обычный 5 9 26 4 2 2" xfId="27663"/>
    <cellStyle name="Обычный 5 9 26 4 2 2 2" xfId="57529"/>
    <cellStyle name="Обычный 5 9 26 4 2 3" xfId="57530"/>
    <cellStyle name="Обычный 5 9 26 4 3" xfId="27664"/>
    <cellStyle name="Обычный 5 9 26 4 3 2" xfId="57531"/>
    <cellStyle name="Обычный 5 9 26 4 4" xfId="57532"/>
    <cellStyle name="Обычный 5 9 26 5" xfId="27665"/>
    <cellStyle name="Обычный 5 9 26 5 2" xfId="27666"/>
    <cellStyle name="Обычный 5 9 26 5 2 2" xfId="57533"/>
    <cellStyle name="Обычный 5 9 26 5 3" xfId="57534"/>
    <cellStyle name="Обычный 5 9 26 6" xfId="27667"/>
    <cellStyle name="Обычный 5 9 26 6 2" xfId="57535"/>
    <cellStyle name="Обычный 5 9 26 7" xfId="27668"/>
    <cellStyle name="Обычный 5 9 26 7 2" xfId="57536"/>
    <cellStyle name="Обычный 5 9 26 8" xfId="57537"/>
    <cellStyle name="Обычный 5 9 27" xfId="27669"/>
    <cellStyle name="Обычный 5 9 27 2" xfId="27670"/>
    <cellStyle name="Обычный 5 9 27 2 2" xfId="27671"/>
    <cellStyle name="Обычный 5 9 27 2 2 2" xfId="27672"/>
    <cellStyle name="Обычный 5 9 27 2 2 2 2" xfId="57538"/>
    <cellStyle name="Обычный 5 9 27 2 2 3" xfId="57539"/>
    <cellStyle name="Обычный 5 9 27 2 3" xfId="27673"/>
    <cellStyle name="Обычный 5 9 27 2 3 2" xfId="57540"/>
    <cellStyle name="Обычный 5 9 27 2 4" xfId="57541"/>
    <cellStyle name="Обычный 5 9 27 3" xfId="27674"/>
    <cellStyle name="Обычный 5 9 27 3 2" xfId="27675"/>
    <cellStyle name="Обычный 5 9 27 3 2 2" xfId="27676"/>
    <cellStyle name="Обычный 5 9 27 3 2 2 2" xfId="57542"/>
    <cellStyle name="Обычный 5 9 27 3 2 3" xfId="57543"/>
    <cellStyle name="Обычный 5 9 27 3 3" xfId="27677"/>
    <cellStyle name="Обычный 5 9 27 3 3 2" xfId="57544"/>
    <cellStyle name="Обычный 5 9 27 3 4" xfId="57545"/>
    <cellStyle name="Обычный 5 9 27 4" xfId="27678"/>
    <cellStyle name="Обычный 5 9 27 4 2" xfId="27679"/>
    <cellStyle name="Обычный 5 9 27 4 2 2" xfId="27680"/>
    <cellStyle name="Обычный 5 9 27 4 2 2 2" xfId="57546"/>
    <cellStyle name="Обычный 5 9 27 4 2 3" xfId="57547"/>
    <cellStyle name="Обычный 5 9 27 4 3" xfId="27681"/>
    <cellStyle name="Обычный 5 9 27 4 3 2" xfId="57548"/>
    <cellStyle name="Обычный 5 9 27 4 4" xfId="57549"/>
    <cellStyle name="Обычный 5 9 27 5" xfId="27682"/>
    <cellStyle name="Обычный 5 9 27 5 2" xfId="27683"/>
    <cellStyle name="Обычный 5 9 27 5 2 2" xfId="57550"/>
    <cellStyle name="Обычный 5 9 27 5 3" xfId="57551"/>
    <cellStyle name="Обычный 5 9 27 6" xfId="27684"/>
    <cellStyle name="Обычный 5 9 27 6 2" xfId="57552"/>
    <cellStyle name="Обычный 5 9 27 7" xfId="27685"/>
    <cellStyle name="Обычный 5 9 27 7 2" xfId="57553"/>
    <cellStyle name="Обычный 5 9 27 8" xfId="57554"/>
    <cellStyle name="Обычный 5 9 28" xfId="27686"/>
    <cellStyle name="Обычный 5 9 28 2" xfId="27687"/>
    <cellStyle name="Обычный 5 9 28 2 2" xfId="27688"/>
    <cellStyle name="Обычный 5 9 28 2 2 2" xfId="27689"/>
    <cellStyle name="Обычный 5 9 28 2 2 2 2" xfId="57555"/>
    <cellStyle name="Обычный 5 9 28 2 2 3" xfId="57556"/>
    <cellStyle name="Обычный 5 9 28 2 3" xfId="27690"/>
    <cellStyle name="Обычный 5 9 28 2 3 2" xfId="57557"/>
    <cellStyle name="Обычный 5 9 28 2 4" xfId="57558"/>
    <cellStyle name="Обычный 5 9 28 3" xfId="27691"/>
    <cellStyle name="Обычный 5 9 28 3 2" xfId="27692"/>
    <cellStyle name="Обычный 5 9 28 3 2 2" xfId="27693"/>
    <cellStyle name="Обычный 5 9 28 3 2 2 2" xfId="57559"/>
    <cellStyle name="Обычный 5 9 28 3 2 3" xfId="57560"/>
    <cellStyle name="Обычный 5 9 28 3 3" xfId="27694"/>
    <cellStyle name="Обычный 5 9 28 3 3 2" xfId="57561"/>
    <cellStyle name="Обычный 5 9 28 3 4" xfId="57562"/>
    <cellStyle name="Обычный 5 9 28 4" xfId="27695"/>
    <cellStyle name="Обычный 5 9 28 4 2" xfId="27696"/>
    <cellStyle name="Обычный 5 9 28 4 2 2" xfId="27697"/>
    <cellStyle name="Обычный 5 9 28 4 2 2 2" xfId="57563"/>
    <cellStyle name="Обычный 5 9 28 4 2 3" xfId="57564"/>
    <cellStyle name="Обычный 5 9 28 4 3" xfId="27698"/>
    <cellStyle name="Обычный 5 9 28 4 3 2" xfId="57565"/>
    <cellStyle name="Обычный 5 9 28 4 4" xfId="57566"/>
    <cellStyle name="Обычный 5 9 28 5" xfId="27699"/>
    <cellStyle name="Обычный 5 9 28 5 2" xfId="27700"/>
    <cellStyle name="Обычный 5 9 28 5 2 2" xfId="57567"/>
    <cellStyle name="Обычный 5 9 28 5 3" xfId="57568"/>
    <cellStyle name="Обычный 5 9 28 6" xfId="27701"/>
    <cellStyle name="Обычный 5 9 28 6 2" xfId="57569"/>
    <cellStyle name="Обычный 5 9 28 7" xfId="27702"/>
    <cellStyle name="Обычный 5 9 28 7 2" xfId="57570"/>
    <cellStyle name="Обычный 5 9 28 8" xfId="57571"/>
    <cellStyle name="Обычный 5 9 29" xfId="27703"/>
    <cellStyle name="Обычный 5 9 29 2" xfId="27704"/>
    <cellStyle name="Обычный 5 9 29 2 2" xfId="27705"/>
    <cellStyle name="Обычный 5 9 29 2 2 2" xfId="27706"/>
    <cellStyle name="Обычный 5 9 29 2 2 2 2" xfId="57572"/>
    <cellStyle name="Обычный 5 9 29 2 2 3" xfId="57573"/>
    <cellStyle name="Обычный 5 9 29 2 3" xfId="27707"/>
    <cellStyle name="Обычный 5 9 29 2 3 2" xfId="57574"/>
    <cellStyle name="Обычный 5 9 29 2 4" xfId="57575"/>
    <cellStyle name="Обычный 5 9 29 3" xfId="27708"/>
    <cellStyle name="Обычный 5 9 29 3 2" xfId="27709"/>
    <cellStyle name="Обычный 5 9 29 3 2 2" xfId="27710"/>
    <cellStyle name="Обычный 5 9 29 3 2 2 2" xfId="57576"/>
    <cellStyle name="Обычный 5 9 29 3 2 3" xfId="57577"/>
    <cellStyle name="Обычный 5 9 29 3 3" xfId="27711"/>
    <cellStyle name="Обычный 5 9 29 3 3 2" xfId="57578"/>
    <cellStyle name="Обычный 5 9 29 3 4" xfId="57579"/>
    <cellStyle name="Обычный 5 9 29 4" xfId="27712"/>
    <cellStyle name="Обычный 5 9 29 4 2" xfId="27713"/>
    <cellStyle name="Обычный 5 9 29 4 2 2" xfId="27714"/>
    <cellStyle name="Обычный 5 9 29 4 2 2 2" xfId="57580"/>
    <cellStyle name="Обычный 5 9 29 4 2 3" xfId="57581"/>
    <cellStyle name="Обычный 5 9 29 4 3" xfId="27715"/>
    <cellStyle name="Обычный 5 9 29 4 3 2" xfId="57582"/>
    <cellStyle name="Обычный 5 9 29 4 4" xfId="57583"/>
    <cellStyle name="Обычный 5 9 29 5" xfId="27716"/>
    <cellStyle name="Обычный 5 9 29 5 2" xfId="27717"/>
    <cellStyle name="Обычный 5 9 29 5 2 2" xfId="57584"/>
    <cellStyle name="Обычный 5 9 29 5 3" xfId="57585"/>
    <cellStyle name="Обычный 5 9 29 6" xfId="27718"/>
    <cellStyle name="Обычный 5 9 29 6 2" xfId="57586"/>
    <cellStyle name="Обычный 5 9 29 7" xfId="27719"/>
    <cellStyle name="Обычный 5 9 29 7 2" xfId="57587"/>
    <cellStyle name="Обычный 5 9 29 8" xfId="57588"/>
    <cellStyle name="Обычный 5 9 3" xfId="27720"/>
    <cellStyle name="Обычный 5 9 3 2" xfId="27721"/>
    <cellStyle name="Обычный 5 9 3 2 2" xfId="27722"/>
    <cellStyle name="Обычный 5 9 3 2 2 2" xfId="27723"/>
    <cellStyle name="Обычный 5 9 3 2 2 2 2" xfId="57589"/>
    <cellStyle name="Обычный 5 9 3 2 2 3" xfId="57590"/>
    <cellStyle name="Обычный 5 9 3 2 3" xfId="27724"/>
    <cellStyle name="Обычный 5 9 3 2 3 2" xfId="57591"/>
    <cellStyle name="Обычный 5 9 3 2 4" xfId="57592"/>
    <cellStyle name="Обычный 5 9 3 3" xfId="27725"/>
    <cellStyle name="Обычный 5 9 3 3 2" xfId="27726"/>
    <cellStyle name="Обычный 5 9 3 3 2 2" xfId="27727"/>
    <cellStyle name="Обычный 5 9 3 3 2 2 2" xfId="57593"/>
    <cellStyle name="Обычный 5 9 3 3 2 3" xfId="57594"/>
    <cellStyle name="Обычный 5 9 3 3 3" xfId="27728"/>
    <cellStyle name="Обычный 5 9 3 3 3 2" xfId="57595"/>
    <cellStyle name="Обычный 5 9 3 3 4" xfId="57596"/>
    <cellStyle name="Обычный 5 9 3 4" xfId="27729"/>
    <cellStyle name="Обычный 5 9 3 4 2" xfId="27730"/>
    <cellStyle name="Обычный 5 9 3 4 2 2" xfId="27731"/>
    <cellStyle name="Обычный 5 9 3 4 2 2 2" xfId="57597"/>
    <cellStyle name="Обычный 5 9 3 4 2 3" xfId="57598"/>
    <cellStyle name="Обычный 5 9 3 4 3" xfId="27732"/>
    <cellStyle name="Обычный 5 9 3 4 3 2" xfId="57599"/>
    <cellStyle name="Обычный 5 9 3 4 4" xfId="57600"/>
    <cellStyle name="Обычный 5 9 3 5" xfId="27733"/>
    <cellStyle name="Обычный 5 9 3 5 2" xfId="27734"/>
    <cellStyle name="Обычный 5 9 3 5 2 2" xfId="57601"/>
    <cellStyle name="Обычный 5 9 3 5 3" xfId="57602"/>
    <cellStyle name="Обычный 5 9 3 6" xfId="27735"/>
    <cellStyle name="Обычный 5 9 3 6 2" xfId="57603"/>
    <cellStyle name="Обычный 5 9 3 7" xfId="27736"/>
    <cellStyle name="Обычный 5 9 3 7 2" xfId="57604"/>
    <cellStyle name="Обычный 5 9 3 8" xfId="57605"/>
    <cellStyle name="Обычный 5 9 30" xfId="27737"/>
    <cellStyle name="Обычный 5 9 30 2" xfId="27738"/>
    <cellStyle name="Обычный 5 9 30 2 2" xfId="27739"/>
    <cellStyle name="Обычный 5 9 30 2 2 2" xfId="57606"/>
    <cellStyle name="Обычный 5 9 30 2 3" xfId="57607"/>
    <cellStyle name="Обычный 5 9 30 3" xfId="27740"/>
    <cellStyle name="Обычный 5 9 30 3 2" xfId="57608"/>
    <cellStyle name="Обычный 5 9 30 4" xfId="57609"/>
    <cellStyle name="Обычный 5 9 31" xfId="27741"/>
    <cellStyle name="Обычный 5 9 31 2" xfId="27742"/>
    <cellStyle name="Обычный 5 9 31 2 2" xfId="27743"/>
    <cellStyle name="Обычный 5 9 31 2 2 2" xfId="57610"/>
    <cellStyle name="Обычный 5 9 31 2 3" xfId="57611"/>
    <cellStyle name="Обычный 5 9 31 3" xfId="27744"/>
    <cellStyle name="Обычный 5 9 31 3 2" xfId="57612"/>
    <cellStyle name="Обычный 5 9 31 4" xfId="57613"/>
    <cellStyle name="Обычный 5 9 32" xfId="27745"/>
    <cellStyle name="Обычный 5 9 32 2" xfId="27746"/>
    <cellStyle name="Обычный 5 9 32 2 2" xfId="27747"/>
    <cellStyle name="Обычный 5 9 32 2 2 2" xfId="57614"/>
    <cellStyle name="Обычный 5 9 32 2 3" xfId="57615"/>
    <cellStyle name="Обычный 5 9 32 3" xfId="27748"/>
    <cellStyle name="Обычный 5 9 32 3 2" xfId="57616"/>
    <cellStyle name="Обычный 5 9 32 4" xfId="57617"/>
    <cellStyle name="Обычный 5 9 33" xfId="27749"/>
    <cellStyle name="Обычный 5 9 33 2" xfId="27750"/>
    <cellStyle name="Обычный 5 9 33 2 2" xfId="57618"/>
    <cellStyle name="Обычный 5 9 33 3" xfId="57619"/>
    <cellStyle name="Обычный 5 9 34" xfId="27751"/>
    <cellStyle name="Обычный 5 9 34 2" xfId="57620"/>
    <cellStyle name="Обычный 5 9 35" xfId="27752"/>
    <cellStyle name="Обычный 5 9 35 2" xfId="57621"/>
    <cellStyle name="Обычный 5 9 36" xfId="57622"/>
    <cellStyle name="Обычный 5 9 4" xfId="27753"/>
    <cellStyle name="Обычный 5 9 4 2" xfId="27754"/>
    <cellStyle name="Обычный 5 9 4 2 2" xfId="27755"/>
    <cellStyle name="Обычный 5 9 4 2 2 2" xfId="27756"/>
    <cellStyle name="Обычный 5 9 4 2 2 2 2" xfId="57623"/>
    <cellStyle name="Обычный 5 9 4 2 2 3" xfId="57624"/>
    <cellStyle name="Обычный 5 9 4 2 3" xfId="27757"/>
    <cellStyle name="Обычный 5 9 4 2 3 2" xfId="57625"/>
    <cellStyle name="Обычный 5 9 4 2 4" xfId="57626"/>
    <cellStyle name="Обычный 5 9 4 3" xfId="27758"/>
    <cellStyle name="Обычный 5 9 4 3 2" xfId="27759"/>
    <cellStyle name="Обычный 5 9 4 3 2 2" xfId="27760"/>
    <cellStyle name="Обычный 5 9 4 3 2 2 2" xfId="57627"/>
    <cellStyle name="Обычный 5 9 4 3 2 3" xfId="57628"/>
    <cellStyle name="Обычный 5 9 4 3 3" xfId="27761"/>
    <cellStyle name="Обычный 5 9 4 3 3 2" xfId="57629"/>
    <cellStyle name="Обычный 5 9 4 3 4" xfId="57630"/>
    <cellStyle name="Обычный 5 9 4 4" xfId="27762"/>
    <cellStyle name="Обычный 5 9 4 4 2" xfId="27763"/>
    <cellStyle name="Обычный 5 9 4 4 2 2" xfId="27764"/>
    <cellStyle name="Обычный 5 9 4 4 2 2 2" xfId="57631"/>
    <cellStyle name="Обычный 5 9 4 4 2 3" xfId="57632"/>
    <cellStyle name="Обычный 5 9 4 4 3" xfId="27765"/>
    <cellStyle name="Обычный 5 9 4 4 3 2" xfId="57633"/>
    <cellStyle name="Обычный 5 9 4 4 4" xfId="57634"/>
    <cellStyle name="Обычный 5 9 4 5" xfId="27766"/>
    <cellStyle name="Обычный 5 9 4 5 2" xfId="27767"/>
    <cellStyle name="Обычный 5 9 4 5 2 2" xfId="57635"/>
    <cellStyle name="Обычный 5 9 4 5 3" xfId="57636"/>
    <cellStyle name="Обычный 5 9 4 6" xfId="27768"/>
    <cellStyle name="Обычный 5 9 4 6 2" xfId="57637"/>
    <cellStyle name="Обычный 5 9 4 7" xfId="27769"/>
    <cellStyle name="Обычный 5 9 4 7 2" xfId="57638"/>
    <cellStyle name="Обычный 5 9 4 8" xfId="57639"/>
    <cellStyle name="Обычный 5 9 5" xfId="27770"/>
    <cellStyle name="Обычный 5 9 5 2" xfId="27771"/>
    <cellStyle name="Обычный 5 9 5 2 2" xfId="27772"/>
    <cellStyle name="Обычный 5 9 5 2 2 2" xfId="27773"/>
    <cellStyle name="Обычный 5 9 5 2 2 2 2" xfId="57640"/>
    <cellStyle name="Обычный 5 9 5 2 2 3" xfId="57641"/>
    <cellStyle name="Обычный 5 9 5 2 3" xfId="27774"/>
    <cellStyle name="Обычный 5 9 5 2 3 2" xfId="57642"/>
    <cellStyle name="Обычный 5 9 5 2 4" xfId="57643"/>
    <cellStyle name="Обычный 5 9 5 3" xfId="27775"/>
    <cellStyle name="Обычный 5 9 5 3 2" xfId="27776"/>
    <cellStyle name="Обычный 5 9 5 3 2 2" xfId="27777"/>
    <cellStyle name="Обычный 5 9 5 3 2 2 2" xfId="57644"/>
    <cellStyle name="Обычный 5 9 5 3 2 3" xfId="57645"/>
    <cellStyle name="Обычный 5 9 5 3 3" xfId="27778"/>
    <cellStyle name="Обычный 5 9 5 3 3 2" xfId="57646"/>
    <cellStyle name="Обычный 5 9 5 3 4" xfId="57647"/>
    <cellStyle name="Обычный 5 9 5 4" xfId="27779"/>
    <cellStyle name="Обычный 5 9 5 4 2" xfId="27780"/>
    <cellStyle name="Обычный 5 9 5 4 2 2" xfId="27781"/>
    <cellStyle name="Обычный 5 9 5 4 2 2 2" xfId="57648"/>
    <cellStyle name="Обычный 5 9 5 4 2 3" xfId="57649"/>
    <cellStyle name="Обычный 5 9 5 4 3" xfId="27782"/>
    <cellStyle name="Обычный 5 9 5 4 3 2" xfId="57650"/>
    <cellStyle name="Обычный 5 9 5 4 4" xfId="57651"/>
    <cellStyle name="Обычный 5 9 5 5" xfId="27783"/>
    <cellStyle name="Обычный 5 9 5 5 2" xfId="27784"/>
    <cellStyle name="Обычный 5 9 5 5 2 2" xfId="57652"/>
    <cellStyle name="Обычный 5 9 5 5 3" xfId="57653"/>
    <cellStyle name="Обычный 5 9 5 6" xfId="27785"/>
    <cellStyle name="Обычный 5 9 5 6 2" xfId="57654"/>
    <cellStyle name="Обычный 5 9 5 7" xfId="27786"/>
    <cellStyle name="Обычный 5 9 5 7 2" xfId="57655"/>
    <cellStyle name="Обычный 5 9 5 8" xfId="57656"/>
    <cellStyle name="Обычный 5 9 6" xfId="27787"/>
    <cellStyle name="Обычный 5 9 6 2" xfId="27788"/>
    <cellStyle name="Обычный 5 9 6 2 2" xfId="27789"/>
    <cellStyle name="Обычный 5 9 6 2 2 2" xfId="27790"/>
    <cellStyle name="Обычный 5 9 6 2 2 2 2" xfId="57657"/>
    <cellStyle name="Обычный 5 9 6 2 2 3" xfId="57658"/>
    <cellStyle name="Обычный 5 9 6 2 3" xfId="27791"/>
    <cellStyle name="Обычный 5 9 6 2 3 2" xfId="57659"/>
    <cellStyle name="Обычный 5 9 6 2 4" xfId="57660"/>
    <cellStyle name="Обычный 5 9 6 3" xfId="27792"/>
    <cellStyle name="Обычный 5 9 6 3 2" xfId="27793"/>
    <cellStyle name="Обычный 5 9 6 3 2 2" xfId="27794"/>
    <cellStyle name="Обычный 5 9 6 3 2 2 2" xfId="57661"/>
    <cellStyle name="Обычный 5 9 6 3 2 3" xfId="57662"/>
    <cellStyle name="Обычный 5 9 6 3 3" xfId="27795"/>
    <cellStyle name="Обычный 5 9 6 3 3 2" xfId="57663"/>
    <cellStyle name="Обычный 5 9 6 3 4" xfId="57664"/>
    <cellStyle name="Обычный 5 9 6 4" xfId="27796"/>
    <cellStyle name="Обычный 5 9 6 4 2" xfId="27797"/>
    <cellStyle name="Обычный 5 9 6 4 2 2" xfId="27798"/>
    <cellStyle name="Обычный 5 9 6 4 2 2 2" xfId="57665"/>
    <cellStyle name="Обычный 5 9 6 4 2 3" xfId="57666"/>
    <cellStyle name="Обычный 5 9 6 4 3" xfId="27799"/>
    <cellStyle name="Обычный 5 9 6 4 3 2" xfId="57667"/>
    <cellStyle name="Обычный 5 9 6 4 4" xfId="57668"/>
    <cellStyle name="Обычный 5 9 6 5" xfId="27800"/>
    <cellStyle name="Обычный 5 9 6 5 2" xfId="27801"/>
    <cellStyle name="Обычный 5 9 6 5 2 2" xfId="57669"/>
    <cellStyle name="Обычный 5 9 6 5 3" xfId="57670"/>
    <cellStyle name="Обычный 5 9 6 6" xfId="27802"/>
    <cellStyle name="Обычный 5 9 6 6 2" xfId="57671"/>
    <cellStyle name="Обычный 5 9 6 7" xfId="27803"/>
    <cellStyle name="Обычный 5 9 6 7 2" xfId="57672"/>
    <cellStyle name="Обычный 5 9 6 8" xfId="57673"/>
    <cellStyle name="Обычный 5 9 7" xfId="27804"/>
    <cellStyle name="Обычный 5 9 7 2" xfId="27805"/>
    <cellStyle name="Обычный 5 9 7 2 2" xfId="27806"/>
    <cellStyle name="Обычный 5 9 7 2 2 2" xfId="27807"/>
    <cellStyle name="Обычный 5 9 7 2 2 2 2" xfId="57674"/>
    <cellStyle name="Обычный 5 9 7 2 2 3" xfId="57675"/>
    <cellStyle name="Обычный 5 9 7 2 3" xfId="27808"/>
    <cellStyle name="Обычный 5 9 7 2 3 2" xfId="57676"/>
    <cellStyle name="Обычный 5 9 7 2 4" xfId="57677"/>
    <cellStyle name="Обычный 5 9 7 3" xfId="27809"/>
    <cellStyle name="Обычный 5 9 7 3 2" xfId="27810"/>
    <cellStyle name="Обычный 5 9 7 3 2 2" xfId="27811"/>
    <cellStyle name="Обычный 5 9 7 3 2 2 2" xfId="57678"/>
    <cellStyle name="Обычный 5 9 7 3 2 3" xfId="57679"/>
    <cellStyle name="Обычный 5 9 7 3 3" xfId="27812"/>
    <cellStyle name="Обычный 5 9 7 3 3 2" xfId="57680"/>
    <cellStyle name="Обычный 5 9 7 3 4" xfId="57681"/>
    <cellStyle name="Обычный 5 9 7 4" xfId="27813"/>
    <cellStyle name="Обычный 5 9 7 4 2" xfId="27814"/>
    <cellStyle name="Обычный 5 9 7 4 2 2" xfId="27815"/>
    <cellStyle name="Обычный 5 9 7 4 2 2 2" xfId="57682"/>
    <cellStyle name="Обычный 5 9 7 4 2 3" xfId="57683"/>
    <cellStyle name="Обычный 5 9 7 4 3" xfId="27816"/>
    <cellStyle name="Обычный 5 9 7 4 3 2" xfId="57684"/>
    <cellStyle name="Обычный 5 9 7 4 4" xfId="57685"/>
    <cellStyle name="Обычный 5 9 7 5" xfId="27817"/>
    <cellStyle name="Обычный 5 9 7 5 2" xfId="27818"/>
    <cellStyle name="Обычный 5 9 7 5 2 2" xfId="57686"/>
    <cellStyle name="Обычный 5 9 7 5 3" xfId="57687"/>
    <cellStyle name="Обычный 5 9 7 6" xfId="27819"/>
    <cellStyle name="Обычный 5 9 7 6 2" xfId="57688"/>
    <cellStyle name="Обычный 5 9 7 7" xfId="27820"/>
    <cellStyle name="Обычный 5 9 7 7 2" xfId="57689"/>
    <cellStyle name="Обычный 5 9 7 8" xfId="57690"/>
    <cellStyle name="Обычный 5 9 8" xfId="27821"/>
    <cellStyle name="Обычный 5 9 8 2" xfId="27822"/>
    <cellStyle name="Обычный 5 9 8 2 2" xfId="27823"/>
    <cellStyle name="Обычный 5 9 8 2 2 2" xfId="27824"/>
    <cellStyle name="Обычный 5 9 8 2 2 2 2" xfId="57691"/>
    <cellStyle name="Обычный 5 9 8 2 2 3" xfId="57692"/>
    <cellStyle name="Обычный 5 9 8 2 3" xfId="27825"/>
    <cellStyle name="Обычный 5 9 8 2 3 2" xfId="57693"/>
    <cellStyle name="Обычный 5 9 8 2 4" xfId="57694"/>
    <cellStyle name="Обычный 5 9 8 3" xfId="27826"/>
    <cellStyle name="Обычный 5 9 8 3 2" xfId="27827"/>
    <cellStyle name="Обычный 5 9 8 3 2 2" xfId="27828"/>
    <cellStyle name="Обычный 5 9 8 3 2 2 2" xfId="57695"/>
    <cellStyle name="Обычный 5 9 8 3 2 3" xfId="57696"/>
    <cellStyle name="Обычный 5 9 8 3 3" xfId="27829"/>
    <cellStyle name="Обычный 5 9 8 3 3 2" xfId="57697"/>
    <cellStyle name="Обычный 5 9 8 3 4" xfId="57698"/>
    <cellStyle name="Обычный 5 9 8 4" xfId="27830"/>
    <cellStyle name="Обычный 5 9 8 4 2" xfId="27831"/>
    <cellStyle name="Обычный 5 9 8 4 2 2" xfId="27832"/>
    <cellStyle name="Обычный 5 9 8 4 2 2 2" xfId="57699"/>
    <cellStyle name="Обычный 5 9 8 4 2 3" xfId="57700"/>
    <cellStyle name="Обычный 5 9 8 4 3" xfId="27833"/>
    <cellStyle name="Обычный 5 9 8 4 3 2" xfId="57701"/>
    <cellStyle name="Обычный 5 9 8 4 4" xfId="57702"/>
    <cellStyle name="Обычный 5 9 8 5" xfId="27834"/>
    <cellStyle name="Обычный 5 9 8 5 2" xfId="27835"/>
    <cellStyle name="Обычный 5 9 8 5 2 2" xfId="57703"/>
    <cellStyle name="Обычный 5 9 8 5 3" xfId="57704"/>
    <cellStyle name="Обычный 5 9 8 6" xfId="27836"/>
    <cellStyle name="Обычный 5 9 8 6 2" xfId="57705"/>
    <cellStyle name="Обычный 5 9 8 7" xfId="27837"/>
    <cellStyle name="Обычный 5 9 8 7 2" xfId="57706"/>
    <cellStyle name="Обычный 5 9 8 8" xfId="57707"/>
    <cellStyle name="Обычный 5 9 9" xfId="27838"/>
    <cellStyle name="Обычный 5 9 9 2" xfId="27839"/>
    <cellStyle name="Обычный 5 9 9 2 2" xfId="27840"/>
    <cellStyle name="Обычный 5 9 9 2 2 2" xfId="27841"/>
    <cellStyle name="Обычный 5 9 9 2 2 2 2" xfId="57708"/>
    <cellStyle name="Обычный 5 9 9 2 2 3" xfId="57709"/>
    <cellStyle name="Обычный 5 9 9 2 3" xfId="27842"/>
    <cellStyle name="Обычный 5 9 9 2 3 2" xfId="57710"/>
    <cellStyle name="Обычный 5 9 9 2 4" xfId="57711"/>
    <cellStyle name="Обычный 5 9 9 3" xfId="27843"/>
    <cellStyle name="Обычный 5 9 9 3 2" xfId="27844"/>
    <cellStyle name="Обычный 5 9 9 3 2 2" xfId="27845"/>
    <cellStyle name="Обычный 5 9 9 3 2 2 2" xfId="57712"/>
    <cellStyle name="Обычный 5 9 9 3 2 3" xfId="57713"/>
    <cellStyle name="Обычный 5 9 9 3 3" xfId="27846"/>
    <cellStyle name="Обычный 5 9 9 3 3 2" xfId="57714"/>
    <cellStyle name="Обычный 5 9 9 3 4" xfId="57715"/>
    <cellStyle name="Обычный 5 9 9 4" xfId="27847"/>
    <cellStyle name="Обычный 5 9 9 4 2" xfId="27848"/>
    <cellStyle name="Обычный 5 9 9 4 2 2" xfId="27849"/>
    <cellStyle name="Обычный 5 9 9 4 2 2 2" xfId="57716"/>
    <cellStyle name="Обычный 5 9 9 4 2 3" xfId="57717"/>
    <cellStyle name="Обычный 5 9 9 4 3" xfId="27850"/>
    <cellStyle name="Обычный 5 9 9 4 3 2" xfId="57718"/>
    <cellStyle name="Обычный 5 9 9 4 4" xfId="57719"/>
    <cellStyle name="Обычный 5 9 9 5" xfId="27851"/>
    <cellStyle name="Обычный 5 9 9 5 2" xfId="27852"/>
    <cellStyle name="Обычный 5 9 9 5 2 2" xfId="57720"/>
    <cellStyle name="Обычный 5 9 9 5 3" xfId="57721"/>
    <cellStyle name="Обычный 5 9 9 6" xfId="27853"/>
    <cellStyle name="Обычный 5 9 9 6 2" xfId="57722"/>
    <cellStyle name="Обычный 5 9 9 7" xfId="27854"/>
    <cellStyle name="Обычный 5 9 9 7 2" xfId="57723"/>
    <cellStyle name="Обычный 5 9 9 8" xfId="57724"/>
    <cellStyle name="Обычный 5 90" xfId="27855"/>
    <cellStyle name="Обычный 5 90 2" xfId="27856"/>
    <cellStyle name="Обычный 5 90 2 2" xfId="27857"/>
    <cellStyle name="Обычный 5 90 2 2 2" xfId="57725"/>
    <cellStyle name="Обычный 5 90 2 3" xfId="57726"/>
    <cellStyle name="Обычный 5 90 3" xfId="27858"/>
    <cellStyle name="Обычный 5 90 3 2" xfId="57727"/>
    <cellStyle name="Обычный 5 90 4" xfId="57728"/>
    <cellStyle name="Обычный 5 91" xfId="27859"/>
    <cellStyle name="Обычный 5 91 2" xfId="27860"/>
    <cellStyle name="Обычный 5 91 2 2" xfId="27861"/>
    <cellStyle name="Обычный 5 91 2 2 2" xfId="57729"/>
    <cellStyle name="Обычный 5 91 2 3" xfId="57730"/>
    <cellStyle name="Обычный 5 91 3" xfId="27862"/>
    <cellStyle name="Обычный 5 91 3 2" xfId="57731"/>
    <cellStyle name="Обычный 5 91 4" xfId="57732"/>
    <cellStyle name="Обычный 5 92" xfId="27863"/>
    <cellStyle name="Обычный 5 92 2" xfId="27864"/>
    <cellStyle name="Обычный 5 92 2 2" xfId="27865"/>
    <cellStyle name="Обычный 5 92 2 2 2" xfId="57733"/>
    <cellStyle name="Обычный 5 92 2 3" xfId="57734"/>
    <cellStyle name="Обычный 5 92 3" xfId="27866"/>
    <cellStyle name="Обычный 5 92 3 2" xfId="57735"/>
    <cellStyle name="Обычный 5 92 4" xfId="57736"/>
    <cellStyle name="Обычный 5 93" xfId="27867"/>
    <cellStyle name="Обычный 5 93 2" xfId="27868"/>
    <cellStyle name="Обычный 5 93 2 2" xfId="27869"/>
    <cellStyle name="Обычный 5 93 2 2 2" xfId="57737"/>
    <cellStyle name="Обычный 5 93 2 3" xfId="57738"/>
    <cellStyle name="Обычный 5 93 3" xfId="27870"/>
    <cellStyle name="Обычный 5 93 3 2" xfId="57739"/>
    <cellStyle name="Обычный 5 93 4" xfId="57740"/>
    <cellStyle name="Обычный 5 94" xfId="27871"/>
    <cellStyle name="Обычный 5 94 2" xfId="27872"/>
    <cellStyle name="Обычный 5 94 2 2" xfId="27873"/>
    <cellStyle name="Обычный 5 94 2 2 2" xfId="57741"/>
    <cellStyle name="Обычный 5 94 2 3" xfId="57742"/>
    <cellStyle name="Обычный 5 94 3" xfId="27874"/>
    <cellStyle name="Обычный 5 94 3 2" xfId="57743"/>
    <cellStyle name="Обычный 5 94 4" xfId="57744"/>
    <cellStyle name="Обычный 5 95" xfId="27875"/>
    <cellStyle name="Обычный 5 95 2" xfId="27876"/>
    <cellStyle name="Обычный 5 95 2 2" xfId="27877"/>
    <cellStyle name="Обычный 5 95 2 2 2" xfId="57745"/>
    <cellStyle name="Обычный 5 95 2 3" xfId="57746"/>
    <cellStyle name="Обычный 5 95 3" xfId="27878"/>
    <cellStyle name="Обычный 5 95 3 2" xfId="57747"/>
    <cellStyle name="Обычный 5 95 4" xfId="57748"/>
    <cellStyle name="Обычный 5 96" xfId="27879"/>
    <cellStyle name="Обычный 5 96 2" xfId="27880"/>
    <cellStyle name="Обычный 5 96 2 2" xfId="27881"/>
    <cellStyle name="Обычный 5 96 2 2 2" xfId="57749"/>
    <cellStyle name="Обычный 5 96 2 3" xfId="57750"/>
    <cellStyle name="Обычный 5 96 3" xfId="27882"/>
    <cellStyle name="Обычный 5 96 3 2" xfId="57751"/>
    <cellStyle name="Обычный 5 96 4" xfId="57752"/>
    <cellStyle name="Обычный 5 97" xfId="27883"/>
    <cellStyle name="Обычный 5 97 2" xfId="27884"/>
    <cellStyle name="Обычный 5 97 2 2" xfId="27885"/>
    <cellStyle name="Обычный 5 97 2 2 2" xfId="57753"/>
    <cellStyle name="Обычный 5 97 2 3" xfId="57754"/>
    <cellStyle name="Обычный 5 97 3" xfId="27886"/>
    <cellStyle name="Обычный 5 97 3 2" xfId="57755"/>
    <cellStyle name="Обычный 5 97 4" xfId="57756"/>
    <cellStyle name="Обычный 5 98" xfId="27887"/>
    <cellStyle name="Обычный 5 98 2" xfId="27888"/>
    <cellStyle name="Обычный 5 98 2 2" xfId="27889"/>
    <cellStyle name="Обычный 5 98 2 2 2" xfId="57757"/>
    <cellStyle name="Обычный 5 98 2 3" xfId="57758"/>
    <cellStyle name="Обычный 5 98 3" xfId="27890"/>
    <cellStyle name="Обычный 5 98 3 2" xfId="57759"/>
    <cellStyle name="Обычный 5 98 4" xfId="57760"/>
    <cellStyle name="Обычный 5 99" xfId="27891"/>
    <cellStyle name="Обычный 5 99 2" xfId="27892"/>
    <cellStyle name="Обычный 5 99 2 2" xfId="27893"/>
    <cellStyle name="Обычный 5 99 2 2 2" xfId="57761"/>
    <cellStyle name="Обычный 5 99 2 3" xfId="57762"/>
    <cellStyle name="Обычный 5 99 3" xfId="27894"/>
    <cellStyle name="Обычный 5 99 3 2" xfId="57763"/>
    <cellStyle name="Обычный 5 99 4" xfId="57764"/>
    <cellStyle name="Обычный 5_СВЕРТКА" xfId="59126"/>
    <cellStyle name="Обычный 50" xfId="27895"/>
    <cellStyle name="Обычный 50 2" xfId="27896"/>
    <cellStyle name="Обычный 50 2 2" xfId="27897"/>
    <cellStyle name="Обычный 50 2 2 2" xfId="27898"/>
    <cellStyle name="Обычный 50 2 2 2 2" xfId="57765"/>
    <cellStyle name="Обычный 50 2 2 3" xfId="57766"/>
    <cellStyle name="Обычный 50 2 3" xfId="27899"/>
    <cellStyle name="Обычный 50 2 3 2" xfId="57767"/>
    <cellStyle name="Обычный 50 2 4" xfId="57768"/>
    <cellStyle name="Обычный 50 3" xfId="27900"/>
    <cellStyle name="Обычный 50 3 2" xfId="27901"/>
    <cellStyle name="Обычный 50 3 2 2" xfId="27902"/>
    <cellStyle name="Обычный 50 3 2 2 2" xfId="57769"/>
    <cellStyle name="Обычный 50 3 2 3" xfId="57770"/>
    <cellStyle name="Обычный 50 3 3" xfId="27903"/>
    <cellStyle name="Обычный 50 3 3 2" xfId="57771"/>
    <cellStyle name="Обычный 50 3 4" xfId="57772"/>
    <cellStyle name="Обычный 50 4" xfId="27904"/>
    <cellStyle name="Обычный 50 4 2" xfId="27905"/>
    <cellStyle name="Обычный 50 4 2 2" xfId="27906"/>
    <cellStyle name="Обычный 50 4 2 2 2" xfId="57773"/>
    <cellStyle name="Обычный 50 4 2 3" xfId="57774"/>
    <cellStyle name="Обычный 50 4 3" xfId="27907"/>
    <cellStyle name="Обычный 50 4 3 2" xfId="57775"/>
    <cellStyle name="Обычный 50 4 4" xfId="57776"/>
    <cellStyle name="Обычный 50 5" xfId="27908"/>
    <cellStyle name="Обычный 50 5 2" xfId="27909"/>
    <cellStyle name="Обычный 50 5 2 2" xfId="57777"/>
    <cellStyle name="Обычный 50 5 3" xfId="57778"/>
    <cellStyle name="Обычный 50 6" xfId="27910"/>
    <cellStyle name="Обычный 50 6 2" xfId="57779"/>
    <cellStyle name="Обычный 50 7" xfId="27911"/>
    <cellStyle name="Обычный 50 7 2" xfId="57780"/>
    <cellStyle name="Обычный 50 8" xfId="57781"/>
    <cellStyle name="Обычный 51" xfId="27912"/>
    <cellStyle name="Обычный 51 2" xfId="27913"/>
    <cellStyle name="Обычный 51 2 2" xfId="27914"/>
    <cellStyle name="Обычный 51 2 2 2" xfId="27915"/>
    <cellStyle name="Обычный 51 2 2 2 2" xfId="57782"/>
    <cellStyle name="Обычный 51 2 2 3" xfId="57783"/>
    <cellStyle name="Обычный 51 2 3" xfId="27916"/>
    <cellStyle name="Обычный 51 2 3 2" xfId="57784"/>
    <cellStyle name="Обычный 51 2 4" xfId="57785"/>
    <cellStyle name="Обычный 51 3" xfId="27917"/>
    <cellStyle name="Обычный 51 3 2" xfId="27918"/>
    <cellStyle name="Обычный 51 3 2 2" xfId="27919"/>
    <cellStyle name="Обычный 51 3 2 2 2" xfId="57786"/>
    <cellStyle name="Обычный 51 3 2 3" xfId="57787"/>
    <cellStyle name="Обычный 51 3 3" xfId="27920"/>
    <cellStyle name="Обычный 51 3 3 2" xfId="57788"/>
    <cellStyle name="Обычный 51 3 4" xfId="57789"/>
    <cellStyle name="Обычный 51 4" xfId="27921"/>
    <cellStyle name="Обычный 51 4 2" xfId="27922"/>
    <cellStyle name="Обычный 51 4 2 2" xfId="27923"/>
    <cellStyle name="Обычный 51 4 2 2 2" xfId="57790"/>
    <cellStyle name="Обычный 51 4 2 3" xfId="57791"/>
    <cellStyle name="Обычный 51 4 3" xfId="27924"/>
    <cellStyle name="Обычный 51 4 3 2" xfId="57792"/>
    <cellStyle name="Обычный 51 4 4" xfId="57793"/>
    <cellStyle name="Обычный 51 5" xfId="27925"/>
    <cellStyle name="Обычный 51 5 2" xfId="27926"/>
    <cellStyle name="Обычный 51 5 2 2" xfId="57794"/>
    <cellStyle name="Обычный 51 5 3" xfId="57795"/>
    <cellStyle name="Обычный 51 6" xfId="27927"/>
    <cellStyle name="Обычный 51 6 2" xfId="57796"/>
    <cellStyle name="Обычный 51 7" xfId="27928"/>
    <cellStyle name="Обычный 51 7 2" xfId="57797"/>
    <cellStyle name="Обычный 51 8" xfId="57798"/>
    <cellStyle name="Обычный 52" xfId="27929"/>
    <cellStyle name="Обычный 52 2" xfId="27930"/>
    <cellStyle name="Обычный 52 2 2" xfId="27931"/>
    <cellStyle name="Обычный 52 2 2 2" xfId="27932"/>
    <cellStyle name="Обычный 52 2 2 2 2" xfId="57799"/>
    <cellStyle name="Обычный 52 2 2 3" xfId="57800"/>
    <cellStyle name="Обычный 52 2 3" xfId="27933"/>
    <cellStyle name="Обычный 52 2 3 2" xfId="57801"/>
    <cellStyle name="Обычный 52 2 4" xfId="57802"/>
    <cellStyle name="Обычный 52 3" xfId="27934"/>
    <cellStyle name="Обычный 52 3 2" xfId="27935"/>
    <cellStyle name="Обычный 52 3 2 2" xfId="27936"/>
    <cellStyle name="Обычный 52 3 2 2 2" xfId="57803"/>
    <cellStyle name="Обычный 52 3 2 3" xfId="57804"/>
    <cellStyle name="Обычный 52 3 3" xfId="27937"/>
    <cellStyle name="Обычный 52 3 3 2" xfId="57805"/>
    <cellStyle name="Обычный 52 3 4" xfId="57806"/>
    <cellStyle name="Обычный 52 4" xfId="27938"/>
    <cellStyle name="Обычный 52 4 2" xfId="27939"/>
    <cellStyle name="Обычный 52 4 2 2" xfId="27940"/>
    <cellStyle name="Обычный 52 4 2 2 2" xfId="57807"/>
    <cellStyle name="Обычный 52 4 2 3" xfId="57808"/>
    <cellStyle name="Обычный 52 4 3" xfId="27941"/>
    <cellStyle name="Обычный 52 4 3 2" xfId="57809"/>
    <cellStyle name="Обычный 52 4 4" xfId="57810"/>
    <cellStyle name="Обычный 52 5" xfId="27942"/>
    <cellStyle name="Обычный 52 5 2" xfId="27943"/>
    <cellStyle name="Обычный 52 5 2 2" xfId="57811"/>
    <cellStyle name="Обычный 52 5 3" xfId="57812"/>
    <cellStyle name="Обычный 52 6" xfId="27944"/>
    <cellStyle name="Обычный 52 6 2" xfId="57813"/>
    <cellStyle name="Обычный 52 7" xfId="27945"/>
    <cellStyle name="Обычный 52 7 2" xfId="57814"/>
    <cellStyle name="Обычный 52 8" xfId="27946"/>
    <cellStyle name="Обычный 52 8 2" xfId="57815"/>
    <cellStyle name="Обычный 52 9" xfId="57816"/>
    <cellStyle name="Обычный 53" xfId="27947"/>
    <cellStyle name="Обычный 53 2" xfId="27948"/>
    <cellStyle name="Обычный 53 2 2" xfId="27949"/>
    <cellStyle name="Обычный 53 2 2 2" xfId="27950"/>
    <cellStyle name="Обычный 53 2 2 2 2" xfId="57817"/>
    <cellStyle name="Обычный 53 2 2 3" xfId="57818"/>
    <cellStyle name="Обычный 53 2 3" xfId="27951"/>
    <cellStyle name="Обычный 53 2 3 2" xfId="57819"/>
    <cellStyle name="Обычный 53 2 4" xfId="57820"/>
    <cellStyle name="Обычный 53 3" xfId="27952"/>
    <cellStyle name="Обычный 53 3 2" xfId="27953"/>
    <cellStyle name="Обычный 53 3 2 2" xfId="27954"/>
    <cellStyle name="Обычный 53 3 2 2 2" xfId="57821"/>
    <cellStyle name="Обычный 53 3 2 3" xfId="57822"/>
    <cellStyle name="Обычный 53 3 3" xfId="27955"/>
    <cellStyle name="Обычный 53 3 3 2" xfId="57823"/>
    <cellStyle name="Обычный 53 3 4" xfId="57824"/>
    <cellStyle name="Обычный 53 4" xfId="27956"/>
    <cellStyle name="Обычный 53 4 2" xfId="27957"/>
    <cellStyle name="Обычный 53 4 2 2" xfId="27958"/>
    <cellStyle name="Обычный 53 4 2 2 2" xfId="57825"/>
    <cellStyle name="Обычный 53 4 2 3" xfId="57826"/>
    <cellStyle name="Обычный 53 4 3" xfId="27959"/>
    <cellStyle name="Обычный 53 4 3 2" xfId="57827"/>
    <cellStyle name="Обычный 53 4 4" xfId="57828"/>
    <cellStyle name="Обычный 53 5" xfId="27960"/>
    <cellStyle name="Обычный 53 5 2" xfId="27961"/>
    <cellStyle name="Обычный 53 5 2 2" xfId="57829"/>
    <cellStyle name="Обычный 53 5 3" xfId="57830"/>
    <cellStyle name="Обычный 53 6" xfId="27962"/>
    <cellStyle name="Обычный 53 6 2" xfId="57831"/>
    <cellStyle name="Обычный 53 7" xfId="27963"/>
    <cellStyle name="Обычный 53 7 2" xfId="57832"/>
    <cellStyle name="Обычный 53 8" xfId="57833"/>
    <cellStyle name="Обычный 54" xfId="27964"/>
    <cellStyle name="Обычный 54 2" xfId="27965"/>
    <cellStyle name="Обычный 54 2 2" xfId="27966"/>
    <cellStyle name="Обычный 54 2 2 2" xfId="27967"/>
    <cellStyle name="Обычный 54 2 2 2 2" xfId="57834"/>
    <cellStyle name="Обычный 54 2 2 3" xfId="57835"/>
    <cellStyle name="Обычный 54 2 3" xfId="27968"/>
    <cellStyle name="Обычный 54 2 3 2" xfId="57836"/>
    <cellStyle name="Обычный 54 2 4" xfId="57837"/>
    <cellStyle name="Обычный 54 3" xfId="27969"/>
    <cellStyle name="Обычный 54 3 2" xfId="27970"/>
    <cellStyle name="Обычный 54 3 2 2" xfId="27971"/>
    <cellStyle name="Обычный 54 3 2 2 2" xfId="57838"/>
    <cellStyle name="Обычный 54 3 2 3" xfId="57839"/>
    <cellStyle name="Обычный 54 3 3" xfId="27972"/>
    <cellStyle name="Обычный 54 3 3 2" xfId="57840"/>
    <cellStyle name="Обычный 54 3 4" xfId="57841"/>
    <cellStyle name="Обычный 54 4" xfId="27973"/>
    <cellStyle name="Обычный 54 4 2" xfId="27974"/>
    <cellStyle name="Обычный 54 4 2 2" xfId="27975"/>
    <cellStyle name="Обычный 54 4 2 2 2" xfId="57842"/>
    <cellStyle name="Обычный 54 4 2 3" xfId="57843"/>
    <cellStyle name="Обычный 54 4 3" xfId="27976"/>
    <cellStyle name="Обычный 54 4 3 2" xfId="57844"/>
    <cellStyle name="Обычный 54 4 4" xfId="57845"/>
    <cellStyle name="Обычный 54 5" xfId="27977"/>
    <cellStyle name="Обычный 54 5 2" xfId="27978"/>
    <cellStyle name="Обычный 54 5 2 2" xfId="57846"/>
    <cellStyle name="Обычный 54 5 3" xfId="57847"/>
    <cellStyle name="Обычный 54 6" xfId="27979"/>
    <cellStyle name="Обычный 54 6 2" xfId="57848"/>
    <cellStyle name="Обычный 54 7" xfId="27980"/>
    <cellStyle name="Обычный 54 7 2" xfId="57849"/>
    <cellStyle name="Обычный 54 8" xfId="57850"/>
    <cellStyle name="Обычный 55" xfId="27981"/>
    <cellStyle name="Обычный 55 2" xfId="27982"/>
    <cellStyle name="Обычный 55 2 2" xfId="27983"/>
    <cellStyle name="Обычный 55 2 2 2" xfId="27984"/>
    <cellStyle name="Обычный 55 2 2 2 2" xfId="57851"/>
    <cellStyle name="Обычный 55 2 2 3" xfId="57852"/>
    <cellStyle name="Обычный 55 2 3" xfId="27985"/>
    <cellStyle name="Обычный 55 2 3 2" xfId="57853"/>
    <cellStyle name="Обычный 55 2 4" xfId="57854"/>
    <cellStyle name="Обычный 55 3" xfId="27986"/>
    <cellStyle name="Обычный 55 3 2" xfId="27987"/>
    <cellStyle name="Обычный 55 3 2 2" xfId="27988"/>
    <cellStyle name="Обычный 55 3 2 2 2" xfId="57855"/>
    <cellStyle name="Обычный 55 3 2 3" xfId="57856"/>
    <cellStyle name="Обычный 55 3 3" xfId="27989"/>
    <cellStyle name="Обычный 55 3 3 2" xfId="57857"/>
    <cellStyle name="Обычный 55 3 4" xfId="57858"/>
    <cellStyle name="Обычный 55 4" xfId="27990"/>
    <cellStyle name="Обычный 55 4 2" xfId="27991"/>
    <cellStyle name="Обычный 55 4 2 2" xfId="27992"/>
    <cellStyle name="Обычный 55 4 2 2 2" xfId="57859"/>
    <cellStyle name="Обычный 55 4 2 3" xfId="57860"/>
    <cellStyle name="Обычный 55 4 3" xfId="27993"/>
    <cellStyle name="Обычный 55 4 3 2" xfId="57861"/>
    <cellStyle name="Обычный 55 4 4" xfId="57862"/>
    <cellStyle name="Обычный 55 5" xfId="27994"/>
    <cellStyle name="Обычный 55 5 2" xfId="27995"/>
    <cellStyle name="Обычный 55 5 2 2" xfId="57863"/>
    <cellStyle name="Обычный 55 5 3" xfId="57864"/>
    <cellStyle name="Обычный 55 6" xfId="27996"/>
    <cellStyle name="Обычный 55 6 2" xfId="57865"/>
    <cellStyle name="Обычный 55 7" xfId="27997"/>
    <cellStyle name="Обычный 55 7 2" xfId="57866"/>
    <cellStyle name="Обычный 55 8" xfId="57867"/>
    <cellStyle name="Обычный 56" xfId="27998"/>
    <cellStyle name="Обычный 56 2" xfId="27999"/>
    <cellStyle name="Обычный 56 2 2" xfId="28000"/>
    <cellStyle name="Обычный 56 2 2 2" xfId="28001"/>
    <cellStyle name="Обычный 56 2 2 2 2" xfId="57868"/>
    <cellStyle name="Обычный 56 2 2 3" xfId="57869"/>
    <cellStyle name="Обычный 56 2 3" xfId="28002"/>
    <cellStyle name="Обычный 56 2 3 2" xfId="57870"/>
    <cellStyle name="Обычный 56 2 4" xfId="57871"/>
    <cellStyle name="Обычный 56 3" xfId="28003"/>
    <cellStyle name="Обычный 56 3 2" xfId="28004"/>
    <cellStyle name="Обычный 56 3 2 2" xfId="28005"/>
    <cellStyle name="Обычный 56 3 2 2 2" xfId="57872"/>
    <cellStyle name="Обычный 56 3 2 3" xfId="57873"/>
    <cellStyle name="Обычный 56 3 3" xfId="28006"/>
    <cellStyle name="Обычный 56 3 3 2" xfId="57874"/>
    <cellStyle name="Обычный 56 3 4" xfId="57875"/>
    <cellStyle name="Обычный 56 4" xfId="28007"/>
    <cellStyle name="Обычный 56 4 2" xfId="28008"/>
    <cellStyle name="Обычный 56 4 2 2" xfId="28009"/>
    <cellStyle name="Обычный 56 4 2 2 2" xfId="57876"/>
    <cellStyle name="Обычный 56 4 2 3" xfId="57877"/>
    <cellStyle name="Обычный 56 4 3" xfId="28010"/>
    <cellStyle name="Обычный 56 4 3 2" xfId="57878"/>
    <cellStyle name="Обычный 56 4 4" xfId="57879"/>
    <cellStyle name="Обычный 56 5" xfId="28011"/>
    <cellStyle name="Обычный 56 5 2" xfId="28012"/>
    <cellStyle name="Обычный 56 5 2 2" xfId="57880"/>
    <cellStyle name="Обычный 56 5 3" xfId="57881"/>
    <cellStyle name="Обычный 56 6" xfId="28013"/>
    <cellStyle name="Обычный 56 6 2" xfId="57882"/>
    <cellStyle name="Обычный 56 7" xfId="28014"/>
    <cellStyle name="Обычный 56 7 2" xfId="57883"/>
    <cellStyle name="Обычный 56 8" xfId="57884"/>
    <cellStyle name="Обычный 57" xfId="28015"/>
    <cellStyle name="Обычный 57 2" xfId="28016"/>
    <cellStyle name="Обычный 57 2 2" xfId="28017"/>
    <cellStyle name="Обычный 57 2 2 2" xfId="28018"/>
    <cellStyle name="Обычный 57 2 2 2 2" xfId="57885"/>
    <cellStyle name="Обычный 57 2 2 3" xfId="57886"/>
    <cellStyle name="Обычный 57 2 3" xfId="28019"/>
    <cellStyle name="Обычный 57 2 3 2" xfId="57887"/>
    <cellStyle name="Обычный 57 2 4" xfId="57888"/>
    <cellStyle name="Обычный 57 3" xfId="28020"/>
    <cellStyle name="Обычный 57 3 2" xfId="28021"/>
    <cellStyle name="Обычный 57 3 2 2" xfId="28022"/>
    <cellStyle name="Обычный 57 3 2 2 2" xfId="57889"/>
    <cellStyle name="Обычный 57 3 2 3" xfId="57890"/>
    <cellStyle name="Обычный 57 3 3" xfId="28023"/>
    <cellStyle name="Обычный 57 3 3 2" xfId="57891"/>
    <cellStyle name="Обычный 57 3 4" xfId="57892"/>
    <cellStyle name="Обычный 57 4" xfId="28024"/>
    <cellStyle name="Обычный 57 4 2" xfId="28025"/>
    <cellStyle name="Обычный 57 4 2 2" xfId="28026"/>
    <cellStyle name="Обычный 57 4 2 2 2" xfId="57893"/>
    <cellStyle name="Обычный 57 4 2 3" xfId="57894"/>
    <cellStyle name="Обычный 57 4 3" xfId="28027"/>
    <cellStyle name="Обычный 57 4 3 2" xfId="57895"/>
    <cellStyle name="Обычный 57 4 4" xfId="57896"/>
    <cellStyle name="Обычный 57 5" xfId="28028"/>
    <cellStyle name="Обычный 57 5 2" xfId="28029"/>
    <cellStyle name="Обычный 57 5 2 2" xfId="57897"/>
    <cellStyle name="Обычный 57 5 3" xfId="57898"/>
    <cellStyle name="Обычный 57 6" xfId="28030"/>
    <cellStyle name="Обычный 57 6 2" xfId="57899"/>
    <cellStyle name="Обычный 57 7" xfId="28031"/>
    <cellStyle name="Обычный 57 7 2" xfId="57900"/>
    <cellStyle name="Обычный 57 8" xfId="57901"/>
    <cellStyle name="Обычный 58" xfId="28032"/>
    <cellStyle name="Обычный 58 2" xfId="28033"/>
    <cellStyle name="Обычный 58 2 2" xfId="28034"/>
    <cellStyle name="Обычный 58 2 2 2" xfId="28035"/>
    <cellStyle name="Обычный 58 2 2 2 2" xfId="57902"/>
    <cellStyle name="Обычный 58 2 2 3" xfId="57903"/>
    <cellStyle name="Обычный 58 2 3" xfId="28036"/>
    <cellStyle name="Обычный 58 2 3 2" xfId="57904"/>
    <cellStyle name="Обычный 58 2 4" xfId="57905"/>
    <cellStyle name="Обычный 58 3" xfId="28037"/>
    <cellStyle name="Обычный 58 3 2" xfId="28038"/>
    <cellStyle name="Обычный 58 3 2 2" xfId="28039"/>
    <cellStyle name="Обычный 58 3 2 2 2" xfId="57906"/>
    <cellStyle name="Обычный 58 3 2 3" xfId="57907"/>
    <cellStyle name="Обычный 58 3 3" xfId="28040"/>
    <cellStyle name="Обычный 58 3 3 2" xfId="57908"/>
    <cellStyle name="Обычный 58 3 4" xfId="57909"/>
    <cellStyle name="Обычный 58 4" xfId="28041"/>
    <cellStyle name="Обычный 58 4 2" xfId="28042"/>
    <cellStyle name="Обычный 58 4 2 2" xfId="28043"/>
    <cellStyle name="Обычный 58 4 2 2 2" xfId="57910"/>
    <cellStyle name="Обычный 58 4 2 3" xfId="57911"/>
    <cellStyle name="Обычный 58 4 3" xfId="28044"/>
    <cellStyle name="Обычный 58 4 3 2" xfId="57912"/>
    <cellStyle name="Обычный 58 4 4" xfId="57913"/>
    <cellStyle name="Обычный 58 5" xfId="28045"/>
    <cellStyle name="Обычный 58 5 2" xfId="28046"/>
    <cellStyle name="Обычный 58 5 2 2" xfId="57914"/>
    <cellStyle name="Обычный 58 5 3" xfId="57915"/>
    <cellStyle name="Обычный 58 6" xfId="28047"/>
    <cellStyle name="Обычный 58 6 2" xfId="57916"/>
    <cellStyle name="Обычный 58 7" xfId="28048"/>
    <cellStyle name="Обычный 58 7 2" xfId="57917"/>
    <cellStyle name="Обычный 58 8" xfId="57918"/>
    <cellStyle name="Обычный 59" xfId="28049"/>
    <cellStyle name="Обычный 59 2" xfId="28050"/>
    <cellStyle name="Обычный 59 2 2" xfId="28051"/>
    <cellStyle name="Обычный 59 2 2 2" xfId="28052"/>
    <cellStyle name="Обычный 59 2 2 2 2" xfId="57919"/>
    <cellStyle name="Обычный 59 2 2 3" xfId="57920"/>
    <cellStyle name="Обычный 59 2 3" xfId="28053"/>
    <cellStyle name="Обычный 59 2 3 2" xfId="57921"/>
    <cellStyle name="Обычный 59 2 4" xfId="57922"/>
    <cellStyle name="Обычный 59 3" xfId="28054"/>
    <cellStyle name="Обычный 59 3 2" xfId="28055"/>
    <cellStyle name="Обычный 59 3 2 2" xfId="28056"/>
    <cellStyle name="Обычный 59 3 2 2 2" xfId="57923"/>
    <cellStyle name="Обычный 59 3 2 3" xfId="57924"/>
    <cellStyle name="Обычный 59 3 3" xfId="28057"/>
    <cellStyle name="Обычный 59 3 3 2" xfId="57925"/>
    <cellStyle name="Обычный 59 3 4" xfId="57926"/>
    <cellStyle name="Обычный 59 4" xfId="28058"/>
    <cellStyle name="Обычный 59 4 2" xfId="28059"/>
    <cellStyle name="Обычный 59 4 2 2" xfId="28060"/>
    <cellStyle name="Обычный 59 4 2 2 2" xfId="57927"/>
    <cellStyle name="Обычный 59 4 2 3" xfId="57928"/>
    <cellStyle name="Обычный 59 4 3" xfId="28061"/>
    <cellStyle name="Обычный 59 4 3 2" xfId="57929"/>
    <cellStyle name="Обычный 59 4 4" xfId="57930"/>
    <cellStyle name="Обычный 59 5" xfId="28062"/>
    <cellStyle name="Обычный 59 5 2" xfId="28063"/>
    <cellStyle name="Обычный 59 5 2 2" xfId="57931"/>
    <cellStyle name="Обычный 59 5 3" xfId="57932"/>
    <cellStyle name="Обычный 59 6" xfId="28064"/>
    <cellStyle name="Обычный 59 6 2" xfId="57933"/>
    <cellStyle name="Обычный 59 7" xfId="28065"/>
    <cellStyle name="Обычный 59 7 2" xfId="57934"/>
    <cellStyle name="Обычный 59 8" xfId="57935"/>
    <cellStyle name="Обычный 6" xfId="19"/>
    <cellStyle name="Обычный 6 2" xfId="20"/>
    <cellStyle name="Обычный 6 2 2" xfId="28066"/>
    <cellStyle name="Обычный 6 2 3" xfId="28067"/>
    <cellStyle name="Обычный 6 3" xfId="33"/>
    <cellStyle name="Обычный 6 3 2" xfId="28068"/>
    <cellStyle name="Обычный 6 3 2 2" xfId="57936"/>
    <cellStyle name="Обычный 6 3 3" xfId="57937"/>
    <cellStyle name="Обычный 6 3 4" xfId="59127"/>
    <cellStyle name="Обычный 6 4" xfId="28069"/>
    <cellStyle name="Обычный 6 4 2" xfId="57938"/>
    <cellStyle name="Обычный 6 5" xfId="28070"/>
    <cellStyle name="Обычный 6 5 2" xfId="57939"/>
    <cellStyle name="Обычный 6 6" xfId="28071"/>
    <cellStyle name="Обычный 6 6 2" xfId="57940"/>
    <cellStyle name="Обычный 6 7" xfId="57941"/>
    <cellStyle name="Обычный 6 8" xfId="59128"/>
    <cellStyle name="Обычный 60" xfId="28072"/>
    <cellStyle name="Обычный 60 2" xfId="28073"/>
    <cellStyle name="Обычный 60 2 2" xfId="28074"/>
    <cellStyle name="Обычный 60 2 2 2" xfId="28075"/>
    <cellStyle name="Обычный 60 2 2 2 2" xfId="57942"/>
    <cellStyle name="Обычный 60 2 2 3" xfId="57943"/>
    <cellStyle name="Обычный 60 2 3" xfId="28076"/>
    <cellStyle name="Обычный 60 2 3 2" xfId="57944"/>
    <cellStyle name="Обычный 60 2 4" xfId="57945"/>
    <cellStyle name="Обычный 60 3" xfId="28077"/>
    <cellStyle name="Обычный 60 3 2" xfId="28078"/>
    <cellStyle name="Обычный 60 3 2 2" xfId="28079"/>
    <cellStyle name="Обычный 60 3 2 2 2" xfId="57946"/>
    <cellStyle name="Обычный 60 3 2 3" xfId="57947"/>
    <cellStyle name="Обычный 60 3 3" xfId="28080"/>
    <cellStyle name="Обычный 60 3 3 2" xfId="57948"/>
    <cellStyle name="Обычный 60 3 4" xfId="57949"/>
    <cellStyle name="Обычный 60 4" xfId="28081"/>
    <cellStyle name="Обычный 60 4 2" xfId="28082"/>
    <cellStyle name="Обычный 60 4 2 2" xfId="28083"/>
    <cellStyle name="Обычный 60 4 2 2 2" xfId="57950"/>
    <cellStyle name="Обычный 60 4 2 3" xfId="57951"/>
    <cellStyle name="Обычный 60 4 3" xfId="28084"/>
    <cellStyle name="Обычный 60 4 3 2" xfId="57952"/>
    <cellStyle name="Обычный 60 4 4" xfId="57953"/>
    <cellStyle name="Обычный 60 5" xfId="28085"/>
    <cellStyle name="Обычный 60 5 2" xfId="28086"/>
    <cellStyle name="Обычный 60 5 2 2" xfId="57954"/>
    <cellStyle name="Обычный 60 5 3" xfId="57955"/>
    <cellStyle name="Обычный 60 6" xfId="28087"/>
    <cellStyle name="Обычный 60 6 2" xfId="57956"/>
    <cellStyle name="Обычный 60 7" xfId="28088"/>
    <cellStyle name="Обычный 60 7 2" xfId="57957"/>
    <cellStyle name="Обычный 60 8" xfId="57958"/>
    <cellStyle name="Обычный 61" xfId="28089"/>
    <cellStyle name="Обычный 61 2" xfId="28090"/>
    <cellStyle name="Обычный 61 2 2" xfId="28091"/>
    <cellStyle name="Обычный 61 2 2 2" xfId="28092"/>
    <cellStyle name="Обычный 61 2 2 2 2" xfId="57959"/>
    <cellStyle name="Обычный 61 2 2 3" xfId="57960"/>
    <cellStyle name="Обычный 61 2 3" xfId="28093"/>
    <cellStyle name="Обычный 61 2 3 2" xfId="57961"/>
    <cellStyle name="Обычный 61 2 4" xfId="57962"/>
    <cellStyle name="Обычный 61 3" xfId="28094"/>
    <cellStyle name="Обычный 61 3 2" xfId="28095"/>
    <cellStyle name="Обычный 61 3 2 2" xfId="28096"/>
    <cellStyle name="Обычный 61 3 2 2 2" xfId="57963"/>
    <cellStyle name="Обычный 61 3 2 3" xfId="57964"/>
    <cellStyle name="Обычный 61 3 3" xfId="28097"/>
    <cellStyle name="Обычный 61 3 3 2" xfId="57965"/>
    <cellStyle name="Обычный 61 3 4" xfId="57966"/>
    <cellStyle name="Обычный 61 4" xfId="28098"/>
    <cellStyle name="Обычный 61 4 2" xfId="28099"/>
    <cellStyle name="Обычный 61 4 2 2" xfId="28100"/>
    <cellStyle name="Обычный 61 4 2 2 2" xfId="57967"/>
    <cellStyle name="Обычный 61 4 2 3" xfId="57968"/>
    <cellStyle name="Обычный 61 4 3" xfId="28101"/>
    <cellStyle name="Обычный 61 4 3 2" xfId="57969"/>
    <cellStyle name="Обычный 61 4 4" xfId="57970"/>
    <cellStyle name="Обычный 61 5" xfId="28102"/>
    <cellStyle name="Обычный 61 5 2" xfId="28103"/>
    <cellStyle name="Обычный 61 5 2 2" xfId="57971"/>
    <cellStyle name="Обычный 61 5 3" xfId="57972"/>
    <cellStyle name="Обычный 61 6" xfId="28104"/>
    <cellStyle name="Обычный 61 6 2" xfId="57973"/>
    <cellStyle name="Обычный 61 7" xfId="28105"/>
    <cellStyle name="Обычный 61 7 2" xfId="57974"/>
    <cellStyle name="Обычный 61 8" xfId="57975"/>
    <cellStyle name="Обычный 62" xfId="28106"/>
    <cellStyle name="Обычный 62 2" xfId="28107"/>
    <cellStyle name="Обычный 62 2 2" xfId="28108"/>
    <cellStyle name="Обычный 62 2 2 2" xfId="28109"/>
    <cellStyle name="Обычный 62 2 2 2 2" xfId="57976"/>
    <cellStyle name="Обычный 62 2 2 3" xfId="57977"/>
    <cellStyle name="Обычный 62 2 3" xfId="28110"/>
    <cellStyle name="Обычный 62 2 3 2" xfId="57978"/>
    <cellStyle name="Обычный 62 2 4" xfId="57979"/>
    <cellStyle name="Обычный 62 3" xfId="28111"/>
    <cellStyle name="Обычный 62 3 2" xfId="28112"/>
    <cellStyle name="Обычный 62 3 2 2" xfId="28113"/>
    <cellStyle name="Обычный 62 3 2 2 2" xfId="57980"/>
    <cellStyle name="Обычный 62 3 2 3" xfId="57981"/>
    <cellStyle name="Обычный 62 3 3" xfId="28114"/>
    <cellStyle name="Обычный 62 3 3 2" xfId="57982"/>
    <cellStyle name="Обычный 62 3 4" xfId="57983"/>
    <cellStyle name="Обычный 62 4" xfId="28115"/>
    <cellStyle name="Обычный 62 4 2" xfId="28116"/>
    <cellStyle name="Обычный 62 4 2 2" xfId="28117"/>
    <cellStyle name="Обычный 62 4 2 2 2" xfId="57984"/>
    <cellStyle name="Обычный 62 4 2 3" xfId="57985"/>
    <cellStyle name="Обычный 62 4 3" xfId="28118"/>
    <cellStyle name="Обычный 62 4 3 2" xfId="57986"/>
    <cellStyle name="Обычный 62 4 4" xfId="57987"/>
    <cellStyle name="Обычный 62 5" xfId="28119"/>
    <cellStyle name="Обычный 62 5 2" xfId="28120"/>
    <cellStyle name="Обычный 62 5 2 2" xfId="57988"/>
    <cellStyle name="Обычный 62 5 3" xfId="57989"/>
    <cellStyle name="Обычный 62 6" xfId="28121"/>
    <cellStyle name="Обычный 62 6 2" xfId="57990"/>
    <cellStyle name="Обычный 62 7" xfId="28122"/>
    <cellStyle name="Обычный 62 7 2" xfId="57991"/>
    <cellStyle name="Обычный 62 8" xfId="57992"/>
    <cellStyle name="Обычный 63" xfId="28123"/>
    <cellStyle name="Обычный 63 2" xfId="28124"/>
    <cellStyle name="Обычный 63 2 2" xfId="28125"/>
    <cellStyle name="Обычный 63 2 2 2" xfId="28126"/>
    <cellStyle name="Обычный 63 2 2 2 2" xfId="57993"/>
    <cellStyle name="Обычный 63 2 2 3" xfId="57994"/>
    <cellStyle name="Обычный 63 2 3" xfId="28127"/>
    <cellStyle name="Обычный 63 2 3 2" xfId="57995"/>
    <cellStyle name="Обычный 63 2 4" xfId="57996"/>
    <cellStyle name="Обычный 63 3" xfId="28128"/>
    <cellStyle name="Обычный 63 3 2" xfId="28129"/>
    <cellStyle name="Обычный 63 3 2 2" xfId="28130"/>
    <cellStyle name="Обычный 63 3 2 2 2" xfId="57997"/>
    <cellStyle name="Обычный 63 3 2 3" xfId="57998"/>
    <cellStyle name="Обычный 63 3 3" xfId="28131"/>
    <cellStyle name="Обычный 63 3 3 2" xfId="57999"/>
    <cellStyle name="Обычный 63 3 4" xfId="58000"/>
    <cellStyle name="Обычный 63 4" xfId="28132"/>
    <cellStyle name="Обычный 63 4 2" xfId="28133"/>
    <cellStyle name="Обычный 63 4 2 2" xfId="28134"/>
    <cellStyle name="Обычный 63 4 2 2 2" xfId="58001"/>
    <cellStyle name="Обычный 63 4 2 3" xfId="58002"/>
    <cellStyle name="Обычный 63 4 3" xfId="28135"/>
    <cellStyle name="Обычный 63 4 3 2" xfId="58003"/>
    <cellStyle name="Обычный 63 4 4" xfId="58004"/>
    <cellStyle name="Обычный 63 5" xfId="28136"/>
    <cellStyle name="Обычный 63 5 2" xfId="28137"/>
    <cellStyle name="Обычный 63 5 2 2" xfId="58005"/>
    <cellStyle name="Обычный 63 5 3" xfId="58006"/>
    <cellStyle name="Обычный 63 6" xfId="28138"/>
    <cellStyle name="Обычный 63 6 2" xfId="58007"/>
    <cellStyle name="Обычный 63 7" xfId="28139"/>
    <cellStyle name="Обычный 63 7 2" xfId="58008"/>
    <cellStyle name="Обычный 63 8" xfId="58009"/>
    <cellStyle name="Обычный 64" xfId="28140"/>
    <cellStyle name="Обычный 64 2" xfId="28141"/>
    <cellStyle name="Обычный 64 2 2" xfId="28142"/>
    <cellStyle name="Обычный 64 2 2 2" xfId="28143"/>
    <cellStyle name="Обычный 64 2 2 2 2" xfId="58010"/>
    <cellStyle name="Обычный 64 2 2 3" xfId="58011"/>
    <cellStyle name="Обычный 64 2 3" xfId="28144"/>
    <cellStyle name="Обычный 64 2 3 2" xfId="58012"/>
    <cellStyle name="Обычный 64 2 4" xfId="58013"/>
    <cellStyle name="Обычный 64 3" xfId="28145"/>
    <cellStyle name="Обычный 64 3 2" xfId="28146"/>
    <cellStyle name="Обычный 64 3 2 2" xfId="28147"/>
    <cellStyle name="Обычный 64 3 2 2 2" xfId="58014"/>
    <cellStyle name="Обычный 64 3 2 3" xfId="58015"/>
    <cellStyle name="Обычный 64 3 3" xfId="28148"/>
    <cellStyle name="Обычный 64 3 3 2" xfId="58016"/>
    <cellStyle name="Обычный 64 3 4" xfId="58017"/>
    <cellStyle name="Обычный 64 4" xfId="28149"/>
    <cellStyle name="Обычный 64 4 2" xfId="28150"/>
    <cellStyle name="Обычный 64 4 2 2" xfId="28151"/>
    <cellStyle name="Обычный 64 4 2 2 2" xfId="58018"/>
    <cellStyle name="Обычный 64 4 2 3" xfId="58019"/>
    <cellStyle name="Обычный 64 4 3" xfId="28152"/>
    <cellStyle name="Обычный 64 4 3 2" xfId="58020"/>
    <cellStyle name="Обычный 64 4 4" xfId="58021"/>
    <cellStyle name="Обычный 64 5" xfId="28153"/>
    <cellStyle name="Обычный 64 5 2" xfId="28154"/>
    <cellStyle name="Обычный 64 5 2 2" xfId="58022"/>
    <cellStyle name="Обычный 64 5 3" xfId="58023"/>
    <cellStyle name="Обычный 64 6" xfId="28155"/>
    <cellStyle name="Обычный 64 6 2" xfId="58024"/>
    <cellStyle name="Обычный 64 7" xfId="28156"/>
    <cellStyle name="Обычный 64 7 2" xfId="58025"/>
    <cellStyle name="Обычный 64 8" xfId="58026"/>
    <cellStyle name="Обычный 65" xfId="28157"/>
    <cellStyle name="Обычный 65 2" xfId="28158"/>
    <cellStyle name="Обычный 65 2 2" xfId="28159"/>
    <cellStyle name="Обычный 65 2 2 2" xfId="28160"/>
    <cellStyle name="Обычный 65 2 2 2 2" xfId="58027"/>
    <cellStyle name="Обычный 65 2 2 3" xfId="58028"/>
    <cellStyle name="Обычный 65 2 3" xfId="28161"/>
    <cellStyle name="Обычный 65 2 3 2" xfId="58029"/>
    <cellStyle name="Обычный 65 2 4" xfId="58030"/>
    <cellStyle name="Обычный 65 3" xfId="28162"/>
    <cellStyle name="Обычный 65 3 2" xfId="28163"/>
    <cellStyle name="Обычный 65 3 2 2" xfId="28164"/>
    <cellStyle name="Обычный 65 3 2 2 2" xfId="58031"/>
    <cellStyle name="Обычный 65 3 2 3" xfId="58032"/>
    <cellStyle name="Обычный 65 3 3" xfId="28165"/>
    <cellStyle name="Обычный 65 3 3 2" xfId="58033"/>
    <cellStyle name="Обычный 65 3 4" xfId="58034"/>
    <cellStyle name="Обычный 65 4" xfId="28166"/>
    <cellStyle name="Обычный 65 4 2" xfId="28167"/>
    <cellStyle name="Обычный 65 4 2 2" xfId="28168"/>
    <cellStyle name="Обычный 65 4 2 2 2" xfId="58035"/>
    <cellStyle name="Обычный 65 4 2 3" xfId="58036"/>
    <cellStyle name="Обычный 65 4 3" xfId="28169"/>
    <cellStyle name="Обычный 65 4 3 2" xfId="58037"/>
    <cellStyle name="Обычный 65 4 4" xfId="58038"/>
    <cellStyle name="Обычный 65 5" xfId="28170"/>
    <cellStyle name="Обычный 65 5 2" xfId="28171"/>
    <cellStyle name="Обычный 65 5 2 2" xfId="58039"/>
    <cellStyle name="Обычный 65 5 3" xfId="58040"/>
    <cellStyle name="Обычный 65 6" xfId="28172"/>
    <cellStyle name="Обычный 65 6 2" xfId="58041"/>
    <cellStyle name="Обычный 65 7" xfId="28173"/>
    <cellStyle name="Обычный 65 7 2" xfId="58042"/>
    <cellStyle name="Обычный 65 8" xfId="58043"/>
    <cellStyle name="Обычный 66" xfId="28174"/>
    <cellStyle name="Обычный 66 2" xfId="28175"/>
    <cellStyle name="Обычный 66 2 2" xfId="28176"/>
    <cellStyle name="Обычный 66 2 2 2" xfId="28177"/>
    <cellStyle name="Обычный 66 2 2 2 2" xfId="58044"/>
    <cellStyle name="Обычный 66 2 2 3" xfId="58045"/>
    <cellStyle name="Обычный 66 2 3" xfId="28178"/>
    <cellStyle name="Обычный 66 2 3 2" xfId="58046"/>
    <cellStyle name="Обычный 66 2 4" xfId="58047"/>
    <cellStyle name="Обычный 66 3" xfId="28179"/>
    <cellStyle name="Обычный 66 3 2" xfId="28180"/>
    <cellStyle name="Обычный 66 3 2 2" xfId="28181"/>
    <cellStyle name="Обычный 66 3 2 2 2" xfId="58048"/>
    <cellStyle name="Обычный 66 3 2 3" xfId="58049"/>
    <cellStyle name="Обычный 66 3 3" xfId="28182"/>
    <cellStyle name="Обычный 66 3 3 2" xfId="58050"/>
    <cellStyle name="Обычный 66 3 4" xfId="58051"/>
    <cellStyle name="Обычный 66 4" xfId="28183"/>
    <cellStyle name="Обычный 66 4 2" xfId="28184"/>
    <cellStyle name="Обычный 66 4 2 2" xfId="28185"/>
    <cellStyle name="Обычный 66 4 2 2 2" xfId="58052"/>
    <cellStyle name="Обычный 66 4 2 3" xfId="58053"/>
    <cellStyle name="Обычный 66 4 3" xfId="28186"/>
    <cellStyle name="Обычный 66 4 3 2" xfId="58054"/>
    <cellStyle name="Обычный 66 4 4" xfId="58055"/>
    <cellStyle name="Обычный 66 5" xfId="28187"/>
    <cellStyle name="Обычный 66 5 2" xfId="28188"/>
    <cellStyle name="Обычный 66 5 2 2" xfId="58056"/>
    <cellStyle name="Обычный 66 5 3" xfId="58057"/>
    <cellStyle name="Обычный 66 6" xfId="28189"/>
    <cellStyle name="Обычный 66 6 2" xfId="58058"/>
    <cellStyle name="Обычный 66 7" xfId="28190"/>
    <cellStyle name="Обычный 66 7 2" xfId="58059"/>
    <cellStyle name="Обычный 66 8" xfId="58060"/>
    <cellStyle name="Обычный 67" xfId="28191"/>
    <cellStyle name="Обычный 67 2" xfId="28192"/>
    <cellStyle name="Обычный 67 2 2" xfId="28193"/>
    <cellStyle name="Обычный 67 2 2 2" xfId="28194"/>
    <cellStyle name="Обычный 67 2 2 2 2" xfId="58061"/>
    <cellStyle name="Обычный 67 2 2 3" xfId="58062"/>
    <cellStyle name="Обычный 67 2 3" xfId="28195"/>
    <cellStyle name="Обычный 67 2 3 2" xfId="58063"/>
    <cellStyle name="Обычный 67 2 4" xfId="58064"/>
    <cellStyle name="Обычный 67 3" xfId="28196"/>
    <cellStyle name="Обычный 67 3 2" xfId="28197"/>
    <cellStyle name="Обычный 67 3 2 2" xfId="28198"/>
    <cellStyle name="Обычный 67 3 2 2 2" xfId="58065"/>
    <cellStyle name="Обычный 67 3 2 3" xfId="58066"/>
    <cellStyle name="Обычный 67 3 3" xfId="28199"/>
    <cellStyle name="Обычный 67 3 3 2" xfId="58067"/>
    <cellStyle name="Обычный 67 3 4" xfId="58068"/>
    <cellStyle name="Обычный 67 4" xfId="28200"/>
    <cellStyle name="Обычный 67 4 2" xfId="28201"/>
    <cellStyle name="Обычный 67 4 2 2" xfId="28202"/>
    <cellStyle name="Обычный 67 4 2 2 2" xfId="58069"/>
    <cellStyle name="Обычный 67 4 2 3" xfId="58070"/>
    <cellStyle name="Обычный 67 4 3" xfId="28203"/>
    <cellStyle name="Обычный 67 4 3 2" xfId="58071"/>
    <cellStyle name="Обычный 67 4 4" xfId="58072"/>
    <cellStyle name="Обычный 67 5" xfId="28204"/>
    <cellStyle name="Обычный 67 5 2" xfId="28205"/>
    <cellStyle name="Обычный 67 5 2 2" xfId="58073"/>
    <cellStyle name="Обычный 67 5 3" xfId="58074"/>
    <cellStyle name="Обычный 67 6" xfId="28206"/>
    <cellStyle name="Обычный 67 6 2" xfId="58075"/>
    <cellStyle name="Обычный 67 7" xfId="28207"/>
    <cellStyle name="Обычный 67 7 2" xfId="58076"/>
    <cellStyle name="Обычный 67 8" xfId="58077"/>
    <cellStyle name="Обычный 68" xfId="28208"/>
    <cellStyle name="Обычный 68 2" xfId="28209"/>
    <cellStyle name="Обычный 68 2 2" xfId="28210"/>
    <cellStyle name="Обычный 68 2 2 2" xfId="28211"/>
    <cellStyle name="Обычный 68 2 2 2 2" xfId="58078"/>
    <cellStyle name="Обычный 68 2 2 3" xfId="58079"/>
    <cellStyle name="Обычный 68 2 3" xfId="28212"/>
    <cellStyle name="Обычный 68 2 3 2" xfId="58080"/>
    <cellStyle name="Обычный 68 2 4" xfId="58081"/>
    <cellStyle name="Обычный 68 3" xfId="28213"/>
    <cellStyle name="Обычный 68 3 2" xfId="28214"/>
    <cellStyle name="Обычный 68 3 2 2" xfId="28215"/>
    <cellStyle name="Обычный 68 3 2 2 2" xfId="58082"/>
    <cellStyle name="Обычный 68 3 2 3" xfId="58083"/>
    <cellStyle name="Обычный 68 3 3" xfId="28216"/>
    <cellStyle name="Обычный 68 3 3 2" xfId="58084"/>
    <cellStyle name="Обычный 68 3 4" xfId="58085"/>
    <cellStyle name="Обычный 68 4" xfId="28217"/>
    <cellStyle name="Обычный 68 4 2" xfId="28218"/>
    <cellStyle name="Обычный 68 4 2 2" xfId="28219"/>
    <cellStyle name="Обычный 68 4 2 2 2" xfId="58086"/>
    <cellStyle name="Обычный 68 4 2 3" xfId="58087"/>
    <cellStyle name="Обычный 68 4 3" xfId="28220"/>
    <cellStyle name="Обычный 68 4 3 2" xfId="58088"/>
    <cellStyle name="Обычный 68 4 4" xfId="58089"/>
    <cellStyle name="Обычный 68 5" xfId="28221"/>
    <cellStyle name="Обычный 68 5 2" xfId="28222"/>
    <cellStyle name="Обычный 68 5 2 2" xfId="58090"/>
    <cellStyle name="Обычный 68 5 3" xfId="58091"/>
    <cellStyle name="Обычный 68 6" xfId="28223"/>
    <cellStyle name="Обычный 68 6 2" xfId="58092"/>
    <cellStyle name="Обычный 68 7" xfId="28224"/>
    <cellStyle name="Обычный 68 7 2" xfId="58093"/>
    <cellStyle name="Обычный 68 8" xfId="58094"/>
    <cellStyle name="Обычный 69" xfId="28225"/>
    <cellStyle name="Обычный 69 2" xfId="28226"/>
    <cellStyle name="Обычный 69 2 2" xfId="28227"/>
    <cellStyle name="Обычный 69 2 2 2" xfId="28228"/>
    <cellStyle name="Обычный 69 2 2 2 2" xfId="58095"/>
    <cellStyle name="Обычный 69 2 2 3" xfId="58096"/>
    <cellStyle name="Обычный 69 2 3" xfId="28229"/>
    <cellStyle name="Обычный 69 2 3 2" xfId="58097"/>
    <cellStyle name="Обычный 69 2 4" xfId="58098"/>
    <cellStyle name="Обычный 69 3" xfId="28230"/>
    <cellStyle name="Обычный 69 3 2" xfId="28231"/>
    <cellStyle name="Обычный 69 3 2 2" xfId="28232"/>
    <cellStyle name="Обычный 69 3 2 2 2" xfId="58099"/>
    <cellStyle name="Обычный 69 3 2 3" xfId="58100"/>
    <cellStyle name="Обычный 69 3 3" xfId="28233"/>
    <cellStyle name="Обычный 69 3 3 2" xfId="58101"/>
    <cellStyle name="Обычный 69 3 4" xfId="58102"/>
    <cellStyle name="Обычный 69 4" xfId="28234"/>
    <cellStyle name="Обычный 69 4 2" xfId="28235"/>
    <cellStyle name="Обычный 69 4 2 2" xfId="28236"/>
    <cellStyle name="Обычный 69 4 2 2 2" xfId="58103"/>
    <cellStyle name="Обычный 69 4 2 3" xfId="58104"/>
    <cellStyle name="Обычный 69 4 3" xfId="28237"/>
    <cellStyle name="Обычный 69 4 3 2" xfId="58105"/>
    <cellStyle name="Обычный 69 4 4" xfId="58106"/>
    <cellStyle name="Обычный 69 5" xfId="28238"/>
    <cellStyle name="Обычный 69 5 2" xfId="28239"/>
    <cellStyle name="Обычный 69 5 2 2" xfId="58107"/>
    <cellStyle name="Обычный 69 5 3" xfId="58108"/>
    <cellStyle name="Обычный 69 6" xfId="28240"/>
    <cellStyle name="Обычный 69 6 2" xfId="58109"/>
    <cellStyle name="Обычный 69 7" xfId="28241"/>
    <cellStyle name="Обычный 69 7 2" xfId="58110"/>
    <cellStyle name="Обычный 69 8" xfId="58111"/>
    <cellStyle name="Обычный 7" xfId="21"/>
    <cellStyle name="Обычный 7 2" xfId="22"/>
    <cellStyle name="Обычный 7 2 2" xfId="28242"/>
    <cellStyle name="Обычный 7 2 3" xfId="28243"/>
    <cellStyle name="Обычный 7 3" xfId="28244"/>
    <cellStyle name="Обычный 7 3 2" xfId="58112"/>
    <cellStyle name="Обычный 7 4" xfId="28245"/>
    <cellStyle name="Обычный 7 5" xfId="59129"/>
    <cellStyle name="Обычный 7_Корректировка 2 квартал ДПН ОМТС Июнь (02 06 09)" xfId="28246"/>
    <cellStyle name="Обычный 70" xfId="28247"/>
    <cellStyle name="Обычный 70 2" xfId="28248"/>
    <cellStyle name="Обычный 70 2 2" xfId="28249"/>
    <cellStyle name="Обычный 70 2 2 2" xfId="28250"/>
    <cellStyle name="Обычный 70 2 2 2 2" xfId="58113"/>
    <cellStyle name="Обычный 70 2 2 3" xfId="58114"/>
    <cellStyle name="Обычный 70 2 3" xfId="28251"/>
    <cellStyle name="Обычный 70 2 3 2" xfId="58115"/>
    <cellStyle name="Обычный 70 2 4" xfId="58116"/>
    <cellStyle name="Обычный 70 3" xfId="28252"/>
    <cellStyle name="Обычный 70 3 2" xfId="28253"/>
    <cellStyle name="Обычный 70 3 2 2" xfId="28254"/>
    <cellStyle name="Обычный 70 3 2 2 2" xfId="58117"/>
    <cellStyle name="Обычный 70 3 2 3" xfId="58118"/>
    <cellStyle name="Обычный 70 3 3" xfId="28255"/>
    <cellStyle name="Обычный 70 3 3 2" xfId="58119"/>
    <cellStyle name="Обычный 70 3 4" xfId="58120"/>
    <cellStyle name="Обычный 70 4" xfId="28256"/>
    <cellStyle name="Обычный 70 4 2" xfId="28257"/>
    <cellStyle name="Обычный 70 4 2 2" xfId="28258"/>
    <cellStyle name="Обычный 70 4 2 2 2" xfId="58121"/>
    <cellStyle name="Обычный 70 4 2 3" xfId="58122"/>
    <cellStyle name="Обычный 70 4 3" xfId="28259"/>
    <cellStyle name="Обычный 70 4 3 2" xfId="58123"/>
    <cellStyle name="Обычный 70 4 4" xfId="58124"/>
    <cellStyle name="Обычный 70 5" xfId="28260"/>
    <cellStyle name="Обычный 70 5 2" xfId="28261"/>
    <cellStyle name="Обычный 70 5 2 2" xfId="58125"/>
    <cellStyle name="Обычный 70 5 3" xfId="58126"/>
    <cellStyle name="Обычный 70 6" xfId="28262"/>
    <cellStyle name="Обычный 70 6 2" xfId="58127"/>
    <cellStyle name="Обычный 70 7" xfId="28263"/>
    <cellStyle name="Обычный 70 7 2" xfId="58128"/>
    <cellStyle name="Обычный 70 8" xfId="58129"/>
    <cellStyle name="Обычный 71" xfId="28264"/>
    <cellStyle name="Обычный 71 2" xfId="28265"/>
    <cellStyle name="Обычный 71 2 2" xfId="28266"/>
    <cellStyle name="Обычный 71 2 2 2" xfId="28267"/>
    <cellStyle name="Обычный 71 2 2 2 2" xfId="58130"/>
    <cellStyle name="Обычный 71 2 2 3" xfId="58131"/>
    <cellStyle name="Обычный 71 2 3" xfId="28268"/>
    <cellStyle name="Обычный 71 2 3 2" xfId="58132"/>
    <cellStyle name="Обычный 71 2 4" xfId="58133"/>
    <cellStyle name="Обычный 71 3" xfId="28269"/>
    <cellStyle name="Обычный 71 3 2" xfId="28270"/>
    <cellStyle name="Обычный 71 3 2 2" xfId="28271"/>
    <cellStyle name="Обычный 71 3 2 2 2" xfId="58134"/>
    <cellStyle name="Обычный 71 3 2 3" xfId="58135"/>
    <cellStyle name="Обычный 71 3 3" xfId="28272"/>
    <cellStyle name="Обычный 71 3 3 2" xfId="58136"/>
    <cellStyle name="Обычный 71 3 4" xfId="58137"/>
    <cellStyle name="Обычный 71 4" xfId="28273"/>
    <cellStyle name="Обычный 71 4 2" xfId="28274"/>
    <cellStyle name="Обычный 71 4 2 2" xfId="28275"/>
    <cellStyle name="Обычный 71 4 2 2 2" xfId="58138"/>
    <cellStyle name="Обычный 71 4 2 3" xfId="58139"/>
    <cellStyle name="Обычный 71 4 3" xfId="28276"/>
    <cellStyle name="Обычный 71 4 3 2" xfId="58140"/>
    <cellStyle name="Обычный 71 4 4" xfId="58141"/>
    <cellStyle name="Обычный 71 5" xfId="28277"/>
    <cellStyle name="Обычный 71 5 2" xfId="28278"/>
    <cellStyle name="Обычный 71 5 2 2" xfId="58142"/>
    <cellStyle name="Обычный 71 5 3" xfId="58143"/>
    <cellStyle name="Обычный 71 6" xfId="28279"/>
    <cellStyle name="Обычный 71 6 2" xfId="58144"/>
    <cellStyle name="Обычный 71 7" xfId="28280"/>
    <cellStyle name="Обычный 71 7 2" xfId="58145"/>
    <cellStyle name="Обычный 71 8" xfId="58146"/>
    <cellStyle name="Обычный 72" xfId="28281"/>
    <cellStyle name="Обычный 72 2" xfId="28282"/>
    <cellStyle name="Обычный 72 2 2" xfId="28283"/>
    <cellStyle name="Обычный 72 2 2 2" xfId="28284"/>
    <cellStyle name="Обычный 72 2 2 2 2" xfId="58147"/>
    <cellStyle name="Обычный 72 2 2 3" xfId="58148"/>
    <cellStyle name="Обычный 72 2 3" xfId="28285"/>
    <cellStyle name="Обычный 72 2 3 2" xfId="58149"/>
    <cellStyle name="Обычный 72 2 4" xfId="58150"/>
    <cellStyle name="Обычный 72 3" xfId="28286"/>
    <cellStyle name="Обычный 72 3 2" xfId="28287"/>
    <cellStyle name="Обычный 72 3 2 2" xfId="28288"/>
    <cellStyle name="Обычный 72 3 2 2 2" xfId="58151"/>
    <cellStyle name="Обычный 72 3 2 3" xfId="58152"/>
    <cellStyle name="Обычный 72 3 3" xfId="28289"/>
    <cellStyle name="Обычный 72 3 3 2" xfId="58153"/>
    <cellStyle name="Обычный 72 3 4" xfId="58154"/>
    <cellStyle name="Обычный 72 4" xfId="28290"/>
    <cellStyle name="Обычный 72 4 2" xfId="28291"/>
    <cellStyle name="Обычный 72 4 2 2" xfId="28292"/>
    <cellStyle name="Обычный 72 4 2 2 2" xfId="58155"/>
    <cellStyle name="Обычный 72 4 2 3" xfId="58156"/>
    <cellStyle name="Обычный 72 4 3" xfId="28293"/>
    <cellStyle name="Обычный 72 4 3 2" xfId="58157"/>
    <cellStyle name="Обычный 72 4 4" xfId="58158"/>
    <cellStyle name="Обычный 72 5" xfId="28294"/>
    <cellStyle name="Обычный 72 5 2" xfId="28295"/>
    <cellStyle name="Обычный 72 5 2 2" xfId="58159"/>
    <cellStyle name="Обычный 72 5 3" xfId="58160"/>
    <cellStyle name="Обычный 72 6" xfId="28296"/>
    <cellStyle name="Обычный 72 6 2" xfId="58161"/>
    <cellStyle name="Обычный 72 7" xfId="28297"/>
    <cellStyle name="Обычный 72 7 2" xfId="58162"/>
    <cellStyle name="Обычный 72 8" xfId="58163"/>
    <cellStyle name="Обычный 73" xfId="28298"/>
    <cellStyle name="Обычный 73 2" xfId="28299"/>
    <cellStyle name="Обычный 73 2 2" xfId="28300"/>
    <cellStyle name="Обычный 73 2 2 2" xfId="28301"/>
    <cellStyle name="Обычный 73 2 2 2 2" xfId="58164"/>
    <cellStyle name="Обычный 73 2 2 3" xfId="58165"/>
    <cellStyle name="Обычный 73 2 3" xfId="28302"/>
    <cellStyle name="Обычный 73 2 3 2" xfId="58166"/>
    <cellStyle name="Обычный 73 2 4" xfId="58167"/>
    <cellStyle name="Обычный 73 3" xfId="28303"/>
    <cellStyle name="Обычный 73 3 2" xfId="28304"/>
    <cellStyle name="Обычный 73 3 2 2" xfId="28305"/>
    <cellStyle name="Обычный 73 3 2 2 2" xfId="58168"/>
    <cellStyle name="Обычный 73 3 2 3" xfId="58169"/>
    <cellStyle name="Обычный 73 3 3" xfId="28306"/>
    <cellStyle name="Обычный 73 3 3 2" xfId="58170"/>
    <cellStyle name="Обычный 73 3 4" xfId="58171"/>
    <cellStyle name="Обычный 73 4" xfId="28307"/>
    <cellStyle name="Обычный 73 4 2" xfId="28308"/>
    <cellStyle name="Обычный 73 4 2 2" xfId="28309"/>
    <cellStyle name="Обычный 73 4 2 2 2" xfId="58172"/>
    <cellStyle name="Обычный 73 4 2 3" xfId="58173"/>
    <cellStyle name="Обычный 73 4 3" xfId="28310"/>
    <cellStyle name="Обычный 73 4 3 2" xfId="58174"/>
    <cellStyle name="Обычный 73 4 4" xfId="58175"/>
    <cellStyle name="Обычный 73 5" xfId="28311"/>
    <cellStyle name="Обычный 73 5 2" xfId="28312"/>
    <cellStyle name="Обычный 73 5 2 2" xfId="58176"/>
    <cellStyle name="Обычный 73 5 3" xfId="58177"/>
    <cellStyle name="Обычный 73 6" xfId="28313"/>
    <cellStyle name="Обычный 73 6 2" xfId="58178"/>
    <cellStyle name="Обычный 73 7" xfId="28314"/>
    <cellStyle name="Обычный 73 7 2" xfId="58179"/>
    <cellStyle name="Обычный 73 8" xfId="58180"/>
    <cellStyle name="Обычный 74" xfId="28315"/>
    <cellStyle name="Обычный 74 2" xfId="28316"/>
    <cellStyle name="Обычный 74 2 2" xfId="28317"/>
    <cellStyle name="Обычный 74 2 2 2" xfId="28318"/>
    <cellStyle name="Обычный 74 2 2 2 2" xfId="58181"/>
    <cellStyle name="Обычный 74 2 2 3" xfId="58182"/>
    <cellStyle name="Обычный 74 2 3" xfId="28319"/>
    <cellStyle name="Обычный 74 2 3 2" xfId="58183"/>
    <cellStyle name="Обычный 74 2 4" xfId="58184"/>
    <cellStyle name="Обычный 74 3" xfId="28320"/>
    <cellStyle name="Обычный 74 3 2" xfId="28321"/>
    <cellStyle name="Обычный 74 3 2 2" xfId="28322"/>
    <cellStyle name="Обычный 74 3 2 2 2" xfId="58185"/>
    <cellStyle name="Обычный 74 3 2 3" xfId="58186"/>
    <cellStyle name="Обычный 74 3 3" xfId="28323"/>
    <cellStyle name="Обычный 74 3 3 2" xfId="58187"/>
    <cellStyle name="Обычный 74 3 4" xfId="58188"/>
    <cellStyle name="Обычный 74 4" xfId="28324"/>
    <cellStyle name="Обычный 74 4 2" xfId="28325"/>
    <cellStyle name="Обычный 74 4 2 2" xfId="28326"/>
    <cellStyle name="Обычный 74 4 2 2 2" xfId="58189"/>
    <cellStyle name="Обычный 74 4 2 3" xfId="58190"/>
    <cellStyle name="Обычный 74 4 3" xfId="28327"/>
    <cellStyle name="Обычный 74 4 3 2" xfId="58191"/>
    <cellStyle name="Обычный 74 4 4" xfId="58192"/>
    <cellStyle name="Обычный 74 5" xfId="28328"/>
    <cellStyle name="Обычный 74 5 2" xfId="28329"/>
    <cellStyle name="Обычный 74 5 2 2" xfId="58193"/>
    <cellStyle name="Обычный 74 5 3" xfId="58194"/>
    <cellStyle name="Обычный 74 6" xfId="28330"/>
    <cellStyle name="Обычный 74 6 2" xfId="58195"/>
    <cellStyle name="Обычный 74 7" xfId="28331"/>
    <cellStyle name="Обычный 74 7 2" xfId="58196"/>
    <cellStyle name="Обычный 74 8" xfId="58197"/>
    <cellStyle name="Обычный 75" xfId="28332"/>
    <cellStyle name="Обычный 75 2" xfId="28333"/>
    <cellStyle name="Обычный 75 2 2" xfId="28334"/>
    <cellStyle name="Обычный 75 2 2 2" xfId="28335"/>
    <cellStyle name="Обычный 75 2 2 2 2" xfId="58198"/>
    <cellStyle name="Обычный 75 2 2 3" xfId="58199"/>
    <cellStyle name="Обычный 75 2 3" xfId="28336"/>
    <cellStyle name="Обычный 75 2 3 2" xfId="58200"/>
    <cellStyle name="Обычный 75 2 4" xfId="58201"/>
    <cellStyle name="Обычный 75 3" xfId="28337"/>
    <cellStyle name="Обычный 75 3 2" xfId="28338"/>
    <cellStyle name="Обычный 75 3 2 2" xfId="28339"/>
    <cellStyle name="Обычный 75 3 2 2 2" xfId="58202"/>
    <cellStyle name="Обычный 75 3 2 3" xfId="58203"/>
    <cellStyle name="Обычный 75 3 3" xfId="28340"/>
    <cellStyle name="Обычный 75 3 3 2" xfId="58204"/>
    <cellStyle name="Обычный 75 3 4" xfId="58205"/>
    <cellStyle name="Обычный 75 4" xfId="28341"/>
    <cellStyle name="Обычный 75 4 2" xfId="28342"/>
    <cellStyle name="Обычный 75 4 2 2" xfId="28343"/>
    <cellStyle name="Обычный 75 4 2 2 2" xfId="58206"/>
    <cellStyle name="Обычный 75 4 2 3" xfId="58207"/>
    <cellStyle name="Обычный 75 4 3" xfId="28344"/>
    <cellStyle name="Обычный 75 4 3 2" xfId="58208"/>
    <cellStyle name="Обычный 75 4 4" xfId="58209"/>
    <cellStyle name="Обычный 75 5" xfId="28345"/>
    <cellStyle name="Обычный 75 5 2" xfId="28346"/>
    <cellStyle name="Обычный 75 5 2 2" xfId="58210"/>
    <cellStyle name="Обычный 75 5 3" xfId="58211"/>
    <cellStyle name="Обычный 75 6" xfId="28347"/>
    <cellStyle name="Обычный 75 6 2" xfId="58212"/>
    <cellStyle name="Обычный 75 7" xfId="28348"/>
    <cellStyle name="Обычный 75 7 2" xfId="58213"/>
    <cellStyle name="Обычный 75 8" xfId="58214"/>
    <cellStyle name="Обычный 76" xfId="28349"/>
    <cellStyle name="Обычный 76 2" xfId="28350"/>
    <cellStyle name="Обычный 76 2 2" xfId="28351"/>
    <cellStyle name="Обычный 76 2 2 2" xfId="28352"/>
    <cellStyle name="Обычный 76 2 2 2 2" xfId="58215"/>
    <cellStyle name="Обычный 76 2 2 3" xfId="58216"/>
    <cellStyle name="Обычный 76 2 3" xfId="28353"/>
    <cellStyle name="Обычный 76 2 3 2" xfId="58217"/>
    <cellStyle name="Обычный 76 2 4" xfId="58218"/>
    <cellStyle name="Обычный 76 3" xfId="28354"/>
    <cellStyle name="Обычный 76 3 2" xfId="28355"/>
    <cellStyle name="Обычный 76 3 2 2" xfId="28356"/>
    <cellStyle name="Обычный 76 3 2 2 2" xfId="58219"/>
    <cellStyle name="Обычный 76 3 2 3" xfId="58220"/>
    <cellStyle name="Обычный 76 3 3" xfId="28357"/>
    <cellStyle name="Обычный 76 3 3 2" xfId="58221"/>
    <cellStyle name="Обычный 76 3 4" xfId="58222"/>
    <cellStyle name="Обычный 76 4" xfId="28358"/>
    <cellStyle name="Обычный 76 4 2" xfId="28359"/>
    <cellStyle name="Обычный 76 4 2 2" xfId="28360"/>
    <cellStyle name="Обычный 76 4 2 2 2" xfId="58223"/>
    <cellStyle name="Обычный 76 4 2 3" xfId="58224"/>
    <cellStyle name="Обычный 76 4 3" xfId="28361"/>
    <cellStyle name="Обычный 76 4 3 2" xfId="58225"/>
    <cellStyle name="Обычный 76 4 4" xfId="58226"/>
    <cellStyle name="Обычный 76 5" xfId="28362"/>
    <cellStyle name="Обычный 76 5 2" xfId="28363"/>
    <cellStyle name="Обычный 76 5 2 2" xfId="58227"/>
    <cellStyle name="Обычный 76 5 3" xfId="58228"/>
    <cellStyle name="Обычный 76 6" xfId="28364"/>
    <cellStyle name="Обычный 76 6 2" xfId="58229"/>
    <cellStyle name="Обычный 76 7" xfId="28365"/>
    <cellStyle name="Обычный 76 7 2" xfId="58230"/>
    <cellStyle name="Обычный 76 8" xfId="58231"/>
    <cellStyle name="Обычный 77" xfId="28366"/>
    <cellStyle name="Обычный 77 2" xfId="28367"/>
    <cellStyle name="Обычный 77 2 2" xfId="28368"/>
    <cellStyle name="Обычный 77 2 2 2" xfId="28369"/>
    <cellStyle name="Обычный 77 2 2 2 2" xfId="58232"/>
    <cellStyle name="Обычный 77 2 2 3" xfId="58233"/>
    <cellStyle name="Обычный 77 2 3" xfId="28370"/>
    <cellStyle name="Обычный 77 2 3 2" xfId="58234"/>
    <cellStyle name="Обычный 77 2 4" xfId="58235"/>
    <cellStyle name="Обычный 77 3" xfId="28371"/>
    <cellStyle name="Обычный 77 3 2" xfId="28372"/>
    <cellStyle name="Обычный 77 3 2 2" xfId="28373"/>
    <cellStyle name="Обычный 77 3 2 2 2" xfId="58236"/>
    <cellStyle name="Обычный 77 3 2 3" xfId="58237"/>
    <cellStyle name="Обычный 77 3 3" xfId="28374"/>
    <cellStyle name="Обычный 77 3 3 2" xfId="58238"/>
    <cellStyle name="Обычный 77 3 4" xfId="58239"/>
    <cellStyle name="Обычный 77 4" xfId="28375"/>
    <cellStyle name="Обычный 77 4 2" xfId="28376"/>
    <cellStyle name="Обычный 77 4 2 2" xfId="28377"/>
    <cellStyle name="Обычный 77 4 2 2 2" xfId="58240"/>
    <cellStyle name="Обычный 77 4 2 3" xfId="58241"/>
    <cellStyle name="Обычный 77 4 3" xfId="28378"/>
    <cellStyle name="Обычный 77 4 3 2" xfId="58242"/>
    <cellStyle name="Обычный 77 4 4" xfId="58243"/>
    <cellStyle name="Обычный 77 5" xfId="28379"/>
    <cellStyle name="Обычный 77 5 2" xfId="28380"/>
    <cellStyle name="Обычный 77 5 2 2" xfId="58244"/>
    <cellStyle name="Обычный 77 5 3" xfId="58245"/>
    <cellStyle name="Обычный 77 6" xfId="28381"/>
    <cellStyle name="Обычный 77 6 2" xfId="58246"/>
    <cellStyle name="Обычный 77 7" xfId="28382"/>
    <cellStyle name="Обычный 77 7 2" xfId="58247"/>
    <cellStyle name="Обычный 77 8" xfId="58248"/>
    <cellStyle name="Обычный 78" xfId="28383"/>
    <cellStyle name="Обычный 78 2" xfId="28384"/>
    <cellStyle name="Обычный 78 2 2" xfId="28385"/>
    <cellStyle name="Обычный 78 2 2 2" xfId="28386"/>
    <cellStyle name="Обычный 78 2 2 2 2" xfId="58249"/>
    <cellStyle name="Обычный 78 2 2 3" xfId="58250"/>
    <cellStyle name="Обычный 78 2 3" xfId="28387"/>
    <cellStyle name="Обычный 78 2 3 2" xfId="58251"/>
    <cellStyle name="Обычный 78 2 4" xfId="58252"/>
    <cellStyle name="Обычный 78 3" xfId="28388"/>
    <cellStyle name="Обычный 78 3 2" xfId="28389"/>
    <cellStyle name="Обычный 78 3 2 2" xfId="28390"/>
    <cellStyle name="Обычный 78 3 2 2 2" xfId="58253"/>
    <cellStyle name="Обычный 78 3 2 3" xfId="58254"/>
    <cellStyle name="Обычный 78 3 3" xfId="28391"/>
    <cellStyle name="Обычный 78 3 3 2" xfId="58255"/>
    <cellStyle name="Обычный 78 3 4" xfId="58256"/>
    <cellStyle name="Обычный 78 4" xfId="28392"/>
    <cellStyle name="Обычный 78 4 2" xfId="28393"/>
    <cellStyle name="Обычный 78 4 2 2" xfId="28394"/>
    <cellStyle name="Обычный 78 4 2 2 2" xfId="58257"/>
    <cellStyle name="Обычный 78 4 2 3" xfId="58258"/>
    <cellStyle name="Обычный 78 4 3" xfId="28395"/>
    <cellStyle name="Обычный 78 4 3 2" xfId="58259"/>
    <cellStyle name="Обычный 78 4 4" xfId="58260"/>
    <cellStyle name="Обычный 78 5" xfId="28396"/>
    <cellStyle name="Обычный 78 5 2" xfId="28397"/>
    <cellStyle name="Обычный 78 5 2 2" xfId="58261"/>
    <cellStyle name="Обычный 78 5 3" xfId="58262"/>
    <cellStyle name="Обычный 78 6" xfId="28398"/>
    <cellStyle name="Обычный 78 6 2" xfId="58263"/>
    <cellStyle name="Обычный 78 7" xfId="28399"/>
    <cellStyle name="Обычный 78 7 2" xfId="58264"/>
    <cellStyle name="Обычный 78 8" xfId="58265"/>
    <cellStyle name="Обычный 79" xfId="28400"/>
    <cellStyle name="Обычный 79 2" xfId="28401"/>
    <cellStyle name="Обычный 79 2 2" xfId="28402"/>
    <cellStyle name="Обычный 79 2 2 2" xfId="28403"/>
    <cellStyle name="Обычный 79 2 2 2 2" xfId="58266"/>
    <cellStyle name="Обычный 79 2 2 3" xfId="58267"/>
    <cellStyle name="Обычный 79 2 3" xfId="28404"/>
    <cellStyle name="Обычный 79 2 3 2" xfId="58268"/>
    <cellStyle name="Обычный 79 2 4" xfId="58269"/>
    <cellStyle name="Обычный 79 3" xfId="28405"/>
    <cellStyle name="Обычный 79 3 2" xfId="28406"/>
    <cellStyle name="Обычный 79 3 2 2" xfId="28407"/>
    <cellStyle name="Обычный 79 3 2 2 2" xfId="58270"/>
    <cellStyle name="Обычный 79 3 2 3" xfId="58271"/>
    <cellStyle name="Обычный 79 3 3" xfId="28408"/>
    <cellStyle name="Обычный 79 3 3 2" xfId="58272"/>
    <cellStyle name="Обычный 79 3 4" xfId="58273"/>
    <cellStyle name="Обычный 79 4" xfId="28409"/>
    <cellStyle name="Обычный 79 4 2" xfId="28410"/>
    <cellStyle name="Обычный 79 4 2 2" xfId="28411"/>
    <cellStyle name="Обычный 79 4 2 2 2" xfId="58274"/>
    <cellStyle name="Обычный 79 4 2 3" xfId="58275"/>
    <cellStyle name="Обычный 79 4 3" xfId="28412"/>
    <cellStyle name="Обычный 79 4 3 2" xfId="58276"/>
    <cellStyle name="Обычный 79 4 4" xfId="58277"/>
    <cellStyle name="Обычный 79 5" xfId="28413"/>
    <cellStyle name="Обычный 79 5 2" xfId="28414"/>
    <cellStyle name="Обычный 79 5 2 2" xfId="58278"/>
    <cellStyle name="Обычный 79 5 3" xfId="58279"/>
    <cellStyle name="Обычный 79 6" xfId="28415"/>
    <cellStyle name="Обычный 79 6 2" xfId="58280"/>
    <cellStyle name="Обычный 79 7" xfId="28416"/>
    <cellStyle name="Обычный 79 7 2" xfId="58281"/>
    <cellStyle name="Обычный 79 8" xfId="58282"/>
    <cellStyle name="Обычный 8" xfId="23"/>
    <cellStyle name="Обычный 8 2" xfId="28417"/>
    <cellStyle name="Обычный 8 2 2" xfId="58283"/>
    <cellStyle name="Обычный 8 3" xfId="28418"/>
    <cellStyle name="Обычный 8 3 2" xfId="58284"/>
    <cellStyle name="Обычный 8 4" xfId="28419"/>
    <cellStyle name="Обычный 8 4 2" xfId="58285"/>
    <cellStyle name="Обычный 8 5" xfId="28420"/>
    <cellStyle name="Обычный 8 6" xfId="28421"/>
    <cellStyle name="Обычный 8 7" xfId="59130"/>
    <cellStyle name="Обычный 80" xfId="28422"/>
    <cellStyle name="Обычный 80 2" xfId="28423"/>
    <cellStyle name="Обычный 80 2 2" xfId="28424"/>
    <cellStyle name="Обычный 80 2 2 2" xfId="28425"/>
    <cellStyle name="Обычный 80 2 2 2 2" xfId="58286"/>
    <cellStyle name="Обычный 80 2 2 3" xfId="58287"/>
    <cellStyle name="Обычный 80 2 3" xfId="28426"/>
    <cellStyle name="Обычный 80 2 3 2" xfId="58288"/>
    <cellStyle name="Обычный 80 2 4" xfId="58289"/>
    <cellStyle name="Обычный 80 3" xfId="28427"/>
    <cellStyle name="Обычный 80 3 2" xfId="28428"/>
    <cellStyle name="Обычный 80 3 2 2" xfId="28429"/>
    <cellStyle name="Обычный 80 3 2 2 2" xfId="58290"/>
    <cellStyle name="Обычный 80 3 2 3" xfId="58291"/>
    <cellStyle name="Обычный 80 3 3" xfId="28430"/>
    <cellStyle name="Обычный 80 3 3 2" xfId="58292"/>
    <cellStyle name="Обычный 80 3 4" xfId="58293"/>
    <cellStyle name="Обычный 80 4" xfId="28431"/>
    <cellStyle name="Обычный 80 4 2" xfId="28432"/>
    <cellStyle name="Обычный 80 4 2 2" xfId="28433"/>
    <cellStyle name="Обычный 80 4 2 2 2" xfId="58294"/>
    <cellStyle name="Обычный 80 4 2 3" xfId="58295"/>
    <cellStyle name="Обычный 80 4 3" xfId="28434"/>
    <cellStyle name="Обычный 80 4 3 2" xfId="58296"/>
    <cellStyle name="Обычный 80 4 4" xfId="58297"/>
    <cellStyle name="Обычный 80 5" xfId="28435"/>
    <cellStyle name="Обычный 80 5 2" xfId="28436"/>
    <cellStyle name="Обычный 80 5 2 2" xfId="58298"/>
    <cellStyle name="Обычный 80 5 3" xfId="58299"/>
    <cellStyle name="Обычный 80 6" xfId="28437"/>
    <cellStyle name="Обычный 80 6 2" xfId="58300"/>
    <cellStyle name="Обычный 80 7" xfId="28438"/>
    <cellStyle name="Обычный 80 7 2" xfId="58301"/>
    <cellStyle name="Обычный 80 8" xfId="58302"/>
    <cellStyle name="Обычный 81" xfId="28439"/>
    <cellStyle name="Обычный 81 2" xfId="28440"/>
    <cellStyle name="Обычный 81 2 2" xfId="28441"/>
    <cellStyle name="Обычный 81 2 2 2" xfId="28442"/>
    <cellStyle name="Обычный 81 2 2 2 2" xfId="58303"/>
    <cellStyle name="Обычный 81 2 2 3" xfId="58304"/>
    <cellStyle name="Обычный 81 2 3" xfId="28443"/>
    <cellStyle name="Обычный 81 2 3 2" xfId="58305"/>
    <cellStyle name="Обычный 81 2 4" xfId="58306"/>
    <cellStyle name="Обычный 81 3" xfId="28444"/>
    <cellStyle name="Обычный 81 3 2" xfId="28445"/>
    <cellStyle name="Обычный 81 3 2 2" xfId="28446"/>
    <cellStyle name="Обычный 81 3 2 2 2" xfId="58307"/>
    <cellStyle name="Обычный 81 3 2 3" xfId="58308"/>
    <cellStyle name="Обычный 81 3 3" xfId="28447"/>
    <cellStyle name="Обычный 81 3 3 2" xfId="58309"/>
    <cellStyle name="Обычный 81 3 4" xfId="58310"/>
    <cellStyle name="Обычный 81 4" xfId="28448"/>
    <cellStyle name="Обычный 81 4 2" xfId="28449"/>
    <cellStyle name="Обычный 81 4 2 2" xfId="28450"/>
    <cellStyle name="Обычный 81 4 2 2 2" xfId="58311"/>
    <cellStyle name="Обычный 81 4 2 3" xfId="58312"/>
    <cellStyle name="Обычный 81 4 3" xfId="28451"/>
    <cellStyle name="Обычный 81 4 3 2" xfId="58313"/>
    <cellStyle name="Обычный 81 4 4" xfId="58314"/>
    <cellStyle name="Обычный 81 5" xfId="28452"/>
    <cellStyle name="Обычный 81 5 2" xfId="28453"/>
    <cellStyle name="Обычный 81 5 2 2" xfId="58315"/>
    <cellStyle name="Обычный 81 5 3" xfId="58316"/>
    <cellStyle name="Обычный 81 6" xfId="28454"/>
    <cellStyle name="Обычный 81 6 2" xfId="58317"/>
    <cellStyle name="Обычный 81 7" xfId="28455"/>
    <cellStyle name="Обычный 81 7 2" xfId="58318"/>
    <cellStyle name="Обычный 81 8" xfId="58319"/>
    <cellStyle name="Обычный 82" xfId="28456"/>
    <cellStyle name="Обычный 82 2" xfId="28457"/>
    <cellStyle name="Обычный 82 2 2" xfId="28458"/>
    <cellStyle name="Обычный 82 2 2 2" xfId="28459"/>
    <cellStyle name="Обычный 82 2 2 2 2" xfId="58320"/>
    <cellStyle name="Обычный 82 2 2 3" xfId="58321"/>
    <cellStyle name="Обычный 82 2 3" xfId="28460"/>
    <cellStyle name="Обычный 82 2 3 2" xfId="58322"/>
    <cellStyle name="Обычный 82 2 4" xfId="58323"/>
    <cellStyle name="Обычный 82 3" xfId="28461"/>
    <cellStyle name="Обычный 82 3 2" xfId="28462"/>
    <cellStyle name="Обычный 82 3 2 2" xfId="28463"/>
    <cellStyle name="Обычный 82 3 2 2 2" xfId="58324"/>
    <cellStyle name="Обычный 82 3 2 3" xfId="58325"/>
    <cellStyle name="Обычный 82 3 3" xfId="28464"/>
    <cellStyle name="Обычный 82 3 3 2" xfId="58326"/>
    <cellStyle name="Обычный 82 3 4" xfId="58327"/>
    <cellStyle name="Обычный 82 4" xfId="28465"/>
    <cellStyle name="Обычный 82 4 2" xfId="28466"/>
    <cellStyle name="Обычный 82 4 2 2" xfId="28467"/>
    <cellStyle name="Обычный 82 4 2 2 2" xfId="58328"/>
    <cellStyle name="Обычный 82 4 2 3" xfId="58329"/>
    <cellStyle name="Обычный 82 4 3" xfId="28468"/>
    <cellStyle name="Обычный 82 4 3 2" xfId="58330"/>
    <cellStyle name="Обычный 82 4 4" xfId="58331"/>
    <cellStyle name="Обычный 82 5" xfId="28469"/>
    <cellStyle name="Обычный 82 5 2" xfId="28470"/>
    <cellStyle name="Обычный 82 5 2 2" xfId="58332"/>
    <cellStyle name="Обычный 82 5 3" xfId="58333"/>
    <cellStyle name="Обычный 82 6" xfId="28471"/>
    <cellStyle name="Обычный 82 6 2" xfId="58334"/>
    <cellStyle name="Обычный 82 7" xfId="28472"/>
    <cellStyle name="Обычный 82 7 2" xfId="58335"/>
    <cellStyle name="Обычный 82 8" xfId="58336"/>
    <cellStyle name="Обычный 83" xfId="28473"/>
    <cellStyle name="Обычный 83 2" xfId="28474"/>
    <cellStyle name="Обычный 83 2 2" xfId="28475"/>
    <cellStyle name="Обычный 83 2 2 2" xfId="28476"/>
    <cellStyle name="Обычный 83 2 2 2 2" xfId="58337"/>
    <cellStyle name="Обычный 83 2 2 3" xfId="58338"/>
    <cellStyle name="Обычный 83 2 3" xfId="28477"/>
    <cellStyle name="Обычный 83 2 3 2" xfId="58339"/>
    <cellStyle name="Обычный 83 2 4" xfId="58340"/>
    <cellStyle name="Обычный 83 3" xfId="28478"/>
    <cellStyle name="Обычный 83 3 2" xfId="28479"/>
    <cellStyle name="Обычный 83 3 2 2" xfId="28480"/>
    <cellStyle name="Обычный 83 3 2 2 2" xfId="58341"/>
    <cellStyle name="Обычный 83 3 2 3" xfId="58342"/>
    <cellStyle name="Обычный 83 3 3" xfId="28481"/>
    <cellStyle name="Обычный 83 3 3 2" xfId="58343"/>
    <cellStyle name="Обычный 83 3 4" xfId="58344"/>
    <cellStyle name="Обычный 83 4" xfId="28482"/>
    <cellStyle name="Обычный 83 4 2" xfId="28483"/>
    <cellStyle name="Обычный 83 4 2 2" xfId="28484"/>
    <cellStyle name="Обычный 83 4 2 2 2" xfId="58345"/>
    <cellStyle name="Обычный 83 4 2 3" xfId="58346"/>
    <cellStyle name="Обычный 83 4 3" xfId="28485"/>
    <cellStyle name="Обычный 83 4 3 2" xfId="58347"/>
    <cellStyle name="Обычный 83 4 4" xfId="58348"/>
    <cellStyle name="Обычный 83 5" xfId="28486"/>
    <cellStyle name="Обычный 83 5 2" xfId="28487"/>
    <cellStyle name="Обычный 83 5 2 2" xfId="58349"/>
    <cellStyle name="Обычный 83 5 3" xfId="58350"/>
    <cellStyle name="Обычный 83 6" xfId="28488"/>
    <cellStyle name="Обычный 83 6 2" xfId="58351"/>
    <cellStyle name="Обычный 83 7" xfId="28489"/>
    <cellStyle name="Обычный 83 7 2" xfId="58352"/>
    <cellStyle name="Обычный 83 8" xfId="58353"/>
    <cellStyle name="Обычный 84" xfId="28490"/>
    <cellStyle name="Обычный 84 2" xfId="28491"/>
    <cellStyle name="Обычный 84 2 2" xfId="28492"/>
    <cellStyle name="Обычный 84 2 2 2" xfId="28493"/>
    <cellStyle name="Обычный 84 2 2 2 2" xfId="58354"/>
    <cellStyle name="Обычный 84 2 2 3" xfId="58355"/>
    <cellStyle name="Обычный 84 2 3" xfId="28494"/>
    <cellStyle name="Обычный 84 2 3 2" xfId="58356"/>
    <cellStyle name="Обычный 84 2 4" xfId="58357"/>
    <cellStyle name="Обычный 84 3" xfId="28495"/>
    <cellStyle name="Обычный 84 3 2" xfId="28496"/>
    <cellStyle name="Обычный 84 3 2 2" xfId="28497"/>
    <cellStyle name="Обычный 84 3 2 2 2" xfId="58358"/>
    <cellStyle name="Обычный 84 3 2 3" xfId="58359"/>
    <cellStyle name="Обычный 84 3 3" xfId="28498"/>
    <cellStyle name="Обычный 84 3 3 2" xfId="58360"/>
    <cellStyle name="Обычный 84 3 4" xfId="58361"/>
    <cellStyle name="Обычный 84 4" xfId="28499"/>
    <cellStyle name="Обычный 84 4 2" xfId="28500"/>
    <cellStyle name="Обычный 84 4 2 2" xfId="28501"/>
    <cellStyle name="Обычный 84 4 2 2 2" xfId="58362"/>
    <cellStyle name="Обычный 84 4 2 3" xfId="58363"/>
    <cellStyle name="Обычный 84 4 3" xfId="28502"/>
    <cellStyle name="Обычный 84 4 3 2" xfId="58364"/>
    <cellStyle name="Обычный 84 4 4" xfId="58365"/>
    <cellStyle name="Обычный 84 5" xfId="28503"/>
    <cellStyle name="Обычный 84 5 2" xfId="28504"/>
    <cellStyle name="Обычный 84 5 2 2" xfId="58366"/>
    <cellStyle name="Обычный 84 5 3" xfId="58367"/>
    <cellStyle name="Обычный 84 6" xfId="28505"/>
    <cellStyle name="Обычный 84 6 2" xfId="58368"/>
    <cellStyle name="Обычный 84 7" xfId="28506"/>
    <cellStyle name="Обычный 84 7 2" xfId="58369"/>
    <cellStyle name="Обычный 84 8" xfId="58370"/>
    <cellStyle name="Обычный 85" xfId="28507"/>
    <cellStyle name="Обычный 85 2" xfId="28508"/>
    <cellStyle name="Обычный 85 2 2" xfId="28509"/>
    <cellStyle name="Обычный 85 2 2 2" xfId="28510"/>
    <cellStyle name="Обычный 85 2 2 2 2" xfId="58371"/>
    <cellStyle name="Обычный 85 2 2 3" xfId="58372"/>
    <cellStyle name="Обычный 85 2 3" xfId="28511"/>
    <cellStyle name="Обычный 85 2 3 2" xfId="58373"/>
    <cellStyle name="Обычный 85 2 4" xfId="58374"/>
    <cellStyle name="Обычный 85 3" xfId="28512"/>
    <cellStyle name="Обычный 85 3 2" xfId="28513"/>
    <cellStyle name="Обычный 85 3 2 2" xfId="28514"/>
    <cellStyle name="Обычный 85 3 2 2 2" xfId="58375"/>
    <cellStyle name="Обычный 85 3 2 3" xfId="58376"/>
    <cellStyle name="Обычный 85 3 3" xfId="28515"/>
    <cellStyle name="Обычный 85 3 3 2" xfId="58377"/>
    <cellStyle name="Обычный 85 3 4" xfId="58378"/>
    <cellStyle name="Обычный 85 4" xfId="28516"/>
    <cellStyle name="Обычный 85 4 2" xfId="28517"/>
    <cellStyle name="Обычный 85 4 2 2" xfId="28518"/>
    <cellStyle name="Обычный 85 4 2 2 2" xfId="58379"/>
    <cellStyle name="Обычный 85 4 2 3" xfId="58380"/>
    <cellStyle name="Обычный 85 4 3" xfId="28519"/>
    <cellStyle name="Обычный 85 4 3 2" xfId="58381"/>
    <cellStyle name="Обычный 85 4 4" xfId="58382"/>
    <cellStyle name="Обычный 85 5" xfId="28520"/>
    <cellStyle name="Обычный 85 5 2" xfId="28521"/>
    <cellStyle name="Обычный 85 5 2 2" xfId="58383"/>
    <cellStyle name="Обычный 85 5 3" xfId="58384"/>
    <cellStyle name="Обычный 85 6" xfId="28522"/>
    <cellStyle name="Обычный 85 6 2" xfId="58385"/>
    <cellStyle name="Обычный 85 7" xfId="28523"/>
    <cellStyle name="Обычный 85 7 2" xfId="58386"/>
    <cellStyle name="Обычный 85 8" xfId="58387"/>
    <cellStyle name="Обычный 86" xfId="28524"/>
    <cellStyle name="Обычный 86 2" xfId="28525"/>
    <cellStyle name="Обычный 86 2 2" xfId="28526"/>
    <cellStyle name="Обычный 86 2 2 2" xfId="28527"/>
    <cellStyle name="Обычный 86 2 2 2 2" xfId="58388"/>
    <cellStyle name="Обычный 86 2 2 3" xfId="58389"/>
    <cellStyle name="Обычный 86 2 3" xfId="28528"/>
    <cellStyle name="Обычный 86 2 3 2" xfId="58390"/>
    <cellStyle name="Обычный 86 2 4" xfId="58391"/>
    <cellStyle name="Обычный 86 3" xfId="28529"/>
    <cellStyle name="Обычный 86 3 2" xfId="28530"/>
    <cellStyle name="Обычный 86 3 2 2" xfId="28531"/>
    <cellStyle name="Обычный 86 3 2 2 2" xfId="58392"/>
    <cellStyle name="Обычный 86 3 2 3" xfId="58393"/>
    <cellStyle name="Обычный 86 3 3" xfId="28532"/>
    <cellStyle name="Обычный 86 3 3 2" xfId="58394"/>
    <cellStyle name="Обычный 86 3 4" xfId="58395"/>
    <cellStyle name="Обычный 86 4" xfId="28533"/>
    <cellStyle name="Обычный 86 4 2" xfId="28534"/>
    <cellStyle name="Обычный 86 4 2 2" xfId="28535"/>
    <cellStyle name="Обычный 86 4 2 2 2" xfId="58396"/>
    <cellStyle name="Обычный 86 4 2 3" xfId="58397"/>
    <cellStyle name="Обычный 86 4 3" xfId="28536"/>
    <cellStyle name="Обычный 86 4 3 2" xfId="58398"/>
    <cellStyle name="Обычный 86 4 4" xfId="58399"/>
    <cellStyle name="Обычный 86 5" xfId="28537"/>
    <cellStyle name="Обычный 86 5 2" xfId="28538"/>
    <cellStyle name="Обычный 86 5 2 2" xfId="58400"/>
    <cellStyle name="Обычный 86 5 3" xfId="58401"/>
    <cellStyle name="Обычный 86 6" xfId="28539"/>
    <cellStyle name="Обычный 86 6 2" xfId="58402"/>
    <cellStyle name="Обычный 86 7" xfId="28540"/>
    <cellStyle name="Обычный 86 7 2" xfId="58403"/>
    <cellStyle name="Обычный 86 8" xfId="58404"/>
    <cellStyle name="Обычный 87" xfId="28541"/>
    <cellStyle name="Обычный 87 2" xfId="28542"/>
    <cellStyle name="Обычный 87 2 2" xfId="28543"/>
    <cellStyle name="Обычный 87 2 2 2" xfId="28544"/>
    <cellStyle name="Обычный 87 2 2 2 2" xfId="58405"/>
    <cellStyle name="Обычный 87 2 2 3" xfId="58406"/>
    <cellStyle name="Обычный 87 2 3" xfId="28545"/>
    <cellStyle name="Обычный 87 2 3 2" xfId="58407"/>
    <cellStyle name="Обычный 87 2 4" xfId="58408"/>
    <cellStyle name="Обычный 87 3" xfId="28546"/>
    <cellStyle name="Обычный 87 3 2" xfId="28547"/>
    <cellStyle name="Обычный 87 3 2 2" xfId="28548"/>
    <cellStyle name="Обычный 87 3 2 2 2" xfId="58409"/>
    <cellStyle name="Обычный 87 3 2 3" xfId="58410"/>
    <cellStyle name="Обычный 87 3 3" xfId="28549"/>
    <cellStyle name="Обычный 87 3 3 2" xfId="58411"/>
    <cellStyle name="Обычный 87 3 4" xfId="58412"/>
    <cellStyle name="Обычный 87 4" xfId="28550"/>
    <cellStyle name="Обычный 87 4 2" xfId="28551"/>
    <cellStyle name="Обычный 87 4 2 2" xfId="28552"/>
    <cellStyle name="Обычный 87 4 2 2 2" xfId="58413"/>
    <cellStyle name="Обычный 87 4 2 3" xfId="58414"/>
    <cellStyle name="Обычный 87 4 3" xfId="28553"/>
    <cellStyle name="Обычный 87 4 3 2" xfId="58415"/>
    <cellStyle name="Обычный 87 4 4" xfId="58416"/>
    <cellStyle name="Обычный 87 5" xfId="28554"/>
    <cellStyle name="Обычный 87 5 2" xfId="28555"/>
    <cellStyle name="Обычный 87 5 2 2" xfId="58417"/>
    <cellStyle name="Обычный 87 5 3" xfId="58418"/>
    <cellStyle name="Обычный 87 6" xfId="28556"/>
    <cellStyle name="Обычный 87 6 2" xfId="58419"/>
    <cellStyle name="Обычный 87 7" xfId="28557"/>
    <cellStyle name="Обычный 87 7 2" xfId="58420"/>
    <cellStyle name="Обычный 87 8" xfId="58421"/>
    <cellStyle name="Обычный 88" xfId="28558"/>
    <cellStyle name="Обычный 88 2" xfId="28559"/>
    <cellStyle name="Обычный 88 2 2" xfId="28560"/>
    <cellStyle name="Обычный 88 2 2 2" xfId="28561"/>
    <cellStyle name="Обычный 88 2 2 2 2" xfId="58422"/>
    <cellStyle name="Обычный 88 2 2 3" xfId="58423"/>
    <cellStyle name="Обычный 88 2 3" xfId="28562"/>
    <cellStyle name="Обычный 88 2 3 2" xfId="58424"/>
    <cellStyle name="Обычный 88 2 4" xfId="58425"/>
    <cellStyle name="Обычный 88 3" xfId="28563"/>
    <cellStyle name="Обычный 88 3 2" xfId="28564"/>
    <cellStyle name="Обычный 88 3 2 2" xfId="28565"/>
    <cellStyle name="Обычный 88 3 2 2 2" xfId="58426"/>
    <cellStyle name="Обычный 88 3 2 3" xfId="58427"/>
    <cellStyle name="Обычный 88 3 3" xfId="28566"/>
    <cellStyle name="Обычный 88 3 3 2" xfId="58428"/>
    <cellStyle name="Обычный 88 3 4" xfId="58429"/>
    <cellStyle name="Обычный 88 4" xfId="28567"/>
    <cellStyle name="Обычный 88 4 2" xfId="28568"/>
    <cellStyle name="Обычный 88 4 2 2" xfId="28569"/>
    <cellStyle name="Обычный 88 4 2 2 2" xfId="58430"/>
    <cellStyle name="Обычный 88 4 2 3" xfId="58431"/>
    <cellStyle name="Обычный 88 4 3" xfId="28570"/>
    <cellStyle name="Обычный 88 4 3 2" xfId="58432"/>
    <cellStyle name="Обычный 88 4 4" xfId="58433"/>
    <cellStyle name="Обычный 88 5" xfId="28571"/>
    <cellStyle name="Обычный 88 5 2" xfId="28572"/>
    <cellStyle name="Обычный 88 5 2 2" xfId="58434"/>
    <cellStyle name="Обычный 88 5 3" xfId="58435"/>
    <cellStyle name="Обычный 88 6" xfId="28573"/>
    <cellStyle name="Обычный 88 6 2" xfId="58436"/>
    <cellStyle name="Обычный 88 7" xfId="28574"/>
    <cellStyle name="Обычный 88 7 2" xfId="58437"/>
    <cellStyle name="Обычный 88 8" xfId="58438"/>
    <cellStyle name="Обычный 89" xfId="28575"/>
    <cellStyle name="Обычный 89 2" xfId="28576"/>
    <cellStyle name="Обычный 89 2 2" xfId="28577"/>
    <cellStyle name="Обычный 89 2 2 2" xfId="28578"/>
    <cellStyle name="Обычный 89 2 2 2 2" xfId="58439"/>
    <cellStyle name="Обычный 89 2 2 3" xfId="58440"/>
    <cellStyle name="Обычный 89 2 3" xfId="28579"/>
    <cellStyle name="Обычный 89 2 3 2" xfId="58441"/>
    <cellStyle name="Обычный 89 2 4" xfId="58442"/>
    <cellStyle name="Обычный 89 3" xfId="28580"/>
    <cellStyle name="Обычный 89 3 2" xfId="28581"/>
    <cellStyle name="Обычный 89 3 2 2" xfId="28582"/>
    <cellStyle name="Обычный 89 3 2 2 2" xfId="58443"/>
    <cellStyle name="Обычный 89 3 2 3" xfId="58444"/>
    <cellStyle name="Обычный 89 3 3" xfId="28583"/>
    <cellStyle name="Обычный 89 3 3 2" xfId="58445"/>
    <cellStyle name="Обычный 89 3 4" xfId="58446"/>
    <cellStyle name="Обычный 89 4" xfId="28584"/>
    <cellStyle name="Обычный 89 4 2" xfId="28585"/>
    <cellStyle name="Обычный 89 4 2 2" xfId="28586"/>
    <cellStyle name="Обычный 89 4 2 2 2" xfId="58447"/>
    <cellStyle name="Обычный 89 4 2 3" xfId="58448"/>
    <cellStyle name="Обычный 89 4 3" xfId="28587"/>
    <cellStyle name="Обычный 89 4 3 2" xfId="58449"/>
    <cellStyle name="Обычный 89 4 4" xfId="58450"/>
    <cellStyle name="Обычный 89 5" xfId="28588"/>
    <cellStyle name="Обычный 89 5 2" xfId="28589"/>
    <cellStyle name="Обычный 89 5 2 2" xfId="58451"/>
    <cellStyle name="Обычный 89 5 3" xfId="58452"/>
    <cellStyle name="Обычный 89 6" xfId="28590"/>
    <cellStyle name="Обычный 89 6 2" xfId="58453"/>
    <cellStyle name="Обычный 89 7" xfId="28591"/>
    <cellStyle name="Обычный 89 7 2" xfId="58454"/>
    <cellStyle name="Обычный 89 8" xfId="58455"/>
    <cellStyle name="Обычный 9" xfId="24"/>
    <cellStyle name="Обычный 9 2" xfId="28592"/>
    <cellStyle name="Обычный 9 2 2" xfId="58456"/>
    <cellStyle name="Обычный 9 3" xfId="28593"/>
    <cellStyle name="Обычный 9 3 2" xfId="58457"/>
    <cellStyle name="Обычный 9 4" xfId="28594"/>
    <cellStyle name="Обычный 9 5" xfId="59131"/>
    <cellStyle name="Обычный 9_Корректировка 2 квартал ДПН ОМТС Июнь (02 06 09)" xfId="28595"/>
    <cellStyle name="Обычный 90" xfId="28596"/>
    <cellStyle name="Обычный 90 2" xfId="28597"/>
    <cellStyle name="Обычный 90 2 2" xfId="28598"/>
    <cellStyle name="Обычный 90 2 2 2" xfId="28599"/>
    <cellStyle name="Обычный 90 2 2 2 2" xfId="58458"/>
    <cellStyle name="Обычный 90 2 2 3" xfId="58459"/>
    <cellStyle name="Обычный 90 2 3" xfId="28600"/>
    <cellStyle name="Обычный 90 2 3 2" xfId="58460"/>
    <cellStyle name="Обычный 90 2 4" xfId="58461"/>
    <cellStyle name="Обычный 90 3" xfId="28601"/>
    <cellStyle name="Обычный 90 3 2" xfId="28602"/>
    <cellStyle name="Обычный 90 3 2 2" xfId="28603"/>
    <cellStyle name="Обычный 90 3 2 2 2" xfId="58462"/>
    <cellStyle name="Обычный 90 3 2 3" xfId="58463"/>
    <cellStyle name="Обычный 90 3 3" xfId="28604"/>
    <cellStyle name="Обычный 90 3 3 2" xfId="58464"/>
    <cellStyle name="Обычный 90 3 4" xfId="58465"/>
    <cellStyle name="Обычный 90 4" xfId="28605"/>
    <cellStyle name="Обычный 90 4 2" xfId="28606"/>
    <cellStyle name="Обычный 90 4 2 2" xfId="28607"/>
    <cellStyle name="Обычный 90 4 2 2 2" xfId="58466"/>
    <cellStyle name="Обычный 90 4 2 3" xfId="58467"/>
    <cellStyle name="Обычный 90 4 3" xfId="28608"/>
    <cellStyle name="Обычный 90 4 3 2" xfId="58468"/>
    <cellStyle name="Обычный 90 4 4" xfId="58469"/>
    <cellStyle name="Обычный 90 5" xfId="28609"/>
    <cellStyle name="Обычный 90 5 2" xfId="28610"/>
    <cellStyle name="Обычный 90 5 2 2" xfId="58470"/>
    <cellStyle name="Обычный 90 5 3" xfId="58471"/>
    <cellStyle name="Обычный 90 6" xfId="28611"/>
    <cellStyle name="Обычный 90 6 2" xfId="58472"/>
    <cellStyle name="Обычный 90 7" xfId="28612"/>
    <cellStyle name="Обычный 90 7 2" xfId="58473"/>
    <cellStyle name="Обычный 90 8" xfId="58474"/>
    <cellStyle name="Обычный 91" xfId="28613"/>
    <cellStyle name="Обычный 91 2" xfId="28614"/>
    <cellStyle name="Обычный 91 2 2" xfId="28615"/>
    <cellStyle name="Обычный 91 2 2 2" xfId="28616"/>
    <cellStyle name="Обычный 91 2 2 2 2" xfId="58475"/>
    <cellStyle name="Обычный 91 2 2 3" xfId="58476"/>
    <cellStyle name="Обычный 91 2 3" xfId="28617"/>
    <cellStyle name="Обычный 91 2 3 2" xfId="58477"/>
    <cellStyle name="Обычный 91 2 4" xfId="58478"/>
    <cellStyle name="Обычный 91 3" xfId="28618"/>
    <cellStyle name="Обычный 91 3 2" xfId="28619"/>
    <cellStyle name="Обычный 91 3 2 2" xfId="28620"/>
    <cellStyle name="Обычный 91 3 2 2 2" xfId="58479"/>
    <cellStyle name="Обычный 91 3 2 3" xfId="58480"/>
    <cellStyle name="Обычный 91 3 3" xfId="28621"/>
    <cellStyle name="Обычный 91 3 3 2" xfId="58481"/>
    <cellStyle name="Обычный 91 3 4" xfId="58482"/>
    <cellStyle name="Обычный 91 4" xfId="28622"/>
    <cellStyle name="Обычный 91 4 2" xfId="28623"/>
    <cellStyle name="Обычный 91 4 2 2" xfId="28624"/>
    <cellStyle name="Обычный 91 4 2 2 2" xfId="58483"/>
    <cellStyle name="Обычный 91 4 2 3" xfId="58484"/>
    <cellStyle name="Обычный 91 4 3" xfId="28625"/>
    <cellStyle name="Обычный 91 4 3 2" xfId="58485"/>
    <cellStyle name="Обычный 91 4 4" xfId="58486"/>
    <cellStyle name="Обычный 91 5" xfId="28626"/>
    <cellStyle name="Обычный 91 5 2" xfId="28627"/>
    <cellStyle name="Обычный 91 5 2 2" xfId="58487"/>
    <cellStyle name="Обычный 91 5 3" xfId="58488"/>
    <cellStyle name="Обычный 91 6" xfId="28628"/>
    <cellStyle name="Обычный 91 6 2" xfId="58489"/>
    <cellStyle name="Обычный 91 7" xfId="28629"/>
    <cellStyle name="Обычный 91 7 2" xfId="58490"/>
    <cellStyle name="Обычный 91 8" xfId="58491"/>
    <cellStyle name="Обычный 92" xfId="28630"/>
    <cellStyle name="Обычный 92 2" xfId="28631"/>
    <cellStyle name="Обычный 92 2 2" xfId="28632"/>
    <cellStyle name="Обычный 92 2 2 2" xfId="28633"/>
    <cellStyle name="Обычный 92 2 2 2 2" xfId="58492"/>
    <cellStyle name="Обычный 92 2 2 3" xfId="58493"/>
    <cellStyle name="Обычный 92 2 3" xfId="28634"/>
    <cellStyle name="Обычный 92 2 3 2" xfId="58494"/>
    <cellStyle name="Обычный 92 2 4" xfId="58495"/>
    <cellStyle name="Обычный 92 3" xfId="28635"/>
    <cellStyle name="Обычный 92 3 2" xfId="28636"/>
    <cellStyle name="Обычный 92 3 2 2" xfId="28637"/>
    <cellStyle name="Обычный 92 3 2 2 2" xfId="58496"/>
    <cellStyle name="Обычный 92 3 2 3" xfId="58497"/>
    <cellStyle name="Обычный 92 3 3" xfId="28638"/>
    <cellStyle name="Обычный 92 3 3 2" xfId="58498"/>
    <cellStyle name="Обычный 92 3 4" xfId="58499"/>
    <cellStyle name="Обычный 92 4" xfId="28639"/>
    <cellStyle name="Обычный 92 4 2" xfId="28640"/>
    <cellStyle name="Обычный 92 4 2 2" xfId="28641"/>
    <cellStyle name="Обычный 92 4 2 2 2" xfId="58500"/>
    <cellStyle name="Обычный 92 4 2 3" xfId="58501"/>
    <cellStyle name="Обычный 92 4 3" xfId="28642"/>
    <cellStyle name="Обычный 92 4 3 2" xfId="58502"/>
    <cellStyle name="Обычный 92 4 4" xfId="58503"/>
    <cellStyle name="Обычный 92 5" xfId="28643"/>
    <cellStyle name="Обычный 92 5 2" xfId="28644"/>
    <cellStyle name="Обычный 92 5 2 2" xfId="58504"/>
    <cellStyle name="Обычный 92 5 3" xfId="58505"/>
    <cellStyle name="Обычный 92 6" xfId="28645"/>
    <cellStyle name="Обычный 92 6 2" xfId="58506"/>
    <cellStyle name="Обычный 92 7" xfId="28646"/>
    <cellStyle name="Обычный 92 7 2" xfId="58507"/>
    <cellStyle name="Обычный 92 8" xfId="58508"/>
    <cellStyle name="Обычный 93" xfId="28647"/>
    <cellStyle name="Обычный 93 2" xfId="28648"/>
    <cellStyle name="Обычный 93 2 2" xfId="28649"/>
    <cellStyle name="Обычный 93 2 2 2" xfId="28650"/>
    <cellStyle name="Обычный 93 2 2 2 2" xfId="58509"/>
    <cellStyle name="Обычный 93 2 2 3" xfId="58510"/>
    <cellStyle name="Обычный 93 2 3" xfId="28651"/>
    <cellStyle name="Обычный 93 2 3 2" xfId="58511"/>
    <cellStyle name="Обычный 93 2 4" xfId="58512"/>
    <cellStyle name="Обычный 93 3" xfId="28652"/>
    <cellStyle name="Обычный 93 3 2" xfId="28653"/>
    <cellStyle name="Обычный 93 3 2 2" xfId="28654"/>
    <cellStyle name="Обычный 93 3 2 2 2" xfId="58513"/>
    <cellStyle name="Обычный 93 3 2 3" xfId="58514"/>
    <cellStyle name="Обычный 93 3 3" xfId="28655"/>
    <cellStyle name="Обычный 93 3 3 2" xfId="58515"/>
    <cellStyle name="Обычный 93 3 4" xfId="58516"/>
    <cellStyle name="Обычный 93 4" xfId="28656"/>
    <cellStyle name="Обычный 93 4 2" xfId="28657"/>
    <cellStyle name="Обычный 93 4 2 2" xfId="28658"/>
    <cellStyle name="Обычный 93 4 2 2 2" xfId="58517"/>
    <cellStyle name="Обычный 93 4 2 3" xfId="58518"/>
    <cellStyle name="Обычный 93 4 3" xfId="28659"/>
    <cellStyle name="Обычный 93 4 3 2" xfId="58519"/>
    <cellStyle name="Обычный 93 4 4" xfId="58520"/>
    <cellStyle name="Обычный 93 5" xfId="28660"/>
    <cellStyle name="Обычный 93 5 2" xfId="28661"/>
    <cellStyle name="Обычный 93 5 2 2" xfId="58521"/>
    <cellStyle name="Обычный 93 5 3" xfId="58522"/>
    <cellStyle name="Обычный 93 6" xfId="28662"/>
    <cellStyle name="Обычный 93 6 2" xfId="58523"/>
    <cellStyle name="Обычный 93 7" xfId="28663"/>
    <cellStyle name="Обычный 93 7 2" xfId="58524"/>
    <cellStyle name="Обычный 93 8" xfId="58525"/>
    <cellStyle name="Обычный 94" xfId="28664"/>
    <cellStyle name="Обычный 94 2" xfId="28665"/>
    <cellStyle name="Обычный 94 2 2" xfId="28666"/>
    <cellStyle name="Обычный 94 2 2 2" xfId="28667"/>
    <cellStyle name="Обычный 94 2 2 2 2" xfId="58526"/>
    <cellStyle name="Обычный 94 2 2 3" xfId="58527"/>
    <cellStyle name="Обычный 94 2 3" xfId="28668"/>
    <cellStyle name="Обычный 94 2 3 2" xfId="58528"/>
    <cellStyle name="Обычный 94 2 4" xfId="58529"/>
    <cellStyle name="Обычный 94 3" xfId="28669"/>
    <cellStyle name="Обычный 94 3 2" xfId="28670"/>
    <cellStyle name="Обычный 94 3 2 2" xfId="28671"/>
    <cellStyle name="Обычный 94 3 2 2 2" xfId="58530"/>
    <cellStyle name="Обычный 94 3 2 3" xfId="58531"/>
    <cellStyle name="Обычный 94 3 3" xfId="28672"/>
    <cellStyle name="Обычный 94 3 3 2" xfId="58532"/>
    <cellStyle name="Обычный 94 3 4" xfId="58533"/>
    <cellStyle name="Обычный 94 4" xfId="28673"/>
    <cellStyle name="Обычный 94 4 2" xfId="28674"/>
    <cellStyle name="Обычный 94 4 2 2" xfId="28675"/>
    <cellStyle name="Обычный 94 4 2 2 2" xfId="58534"/>
    <cellStyle name="Обычный 94 4 2 3" xfId="58535"/>
    <cellStyle name="Обычный 94 4 3" xfId="28676"/>
    <cellStyle name="Обычный 94 4 3 2" xfId="58536"/>
    <cellStyle name="Обычный 94 4 4" xfId="58537"/>
    <cellStyle name="Обычный 94 5" xfId="28677"/>
    <cellStyle name="Обычный 94 5 2" xfId="28678"/>
    <cellStyle name="Обычный 94 5 2 2" xfId="58538"/>
    <cellStyle name="Обычный 94 5 3" xfId="58539"/>
    <cellStyle name="Обычный 94 6" xfId="28679"/>
    <cellStyle name="Обычный 94 6 2" xfId="58540"/>
    <cellStyle name="Обычный 94 7" xfId="28680"/>
    <cellStyle name="Обычный 94 7 2" xfId="58541"/>
    <cellStyle name="Обычный 94 8" xfId="58542"/>
    <cellStyle name="Обычный 95" xfId="28681"/>
    <cellStyle name="Обычный 95 2" xfId="28682"/>
    <cellStyle name="Обычный 95 2 2" xfId="28683"/>
    <cellStyle name="Обычный 95 2 2 2" xfId="28684"/>
    <cellStyle name="Обычный 95 2 2 2 2" xfId="58543"/>
    <cellStyle name="Обычный 95 2 2 3" xfId="58544"/>
    <cellStyle name="Обычный 95 2 3" xfId="28685"/>
    <cellStyle name="Обычный 95 2 3 2" xfId="58545"/>
    <cellStyle name="Обычный 95 2 4" xfId="58546"/>
    <cellStyle name="Обычный 95 3" xfId="28686"/>
    <cellStyle name="Обычный 95 3 2" xfId="28687"/>
    <cellStyle name="Обычный 95 3 2 2" xfId="28688"/>
    <cellStyle name="Обычный 95 3 2 2 2" xfId="58547"/>
    <cellStyle name="Обычный 95 3 2 3" xfId="58548"/>
    <cellStyle name="Обычный 95 3 3" xfId="28689"/>
    <cellStyle name="Обычный 95 3 3 2" xfId="58549"/>
    <cellStyle name="Обычный 95 3 4" xfId="58550"/>
    <cellStyle name="Обычный 95 4" xfId="28690"/>
    <cellStyle name="Обычный 95 4 2" xfId="28691"/>
    <cellStyle name="Обычный 95 4 2 2" xfId="28692"/>
    <cellStyle name="Обычный 95 4 2 2 2" xfId="58551"/>
    <cellStyle name="Обычный 95 4 2 3" xfId="58552"/>
    <cellStyle name="Обычный 95 4 3" xfId="28693"/>
    <cellStyle name="Обычный 95 4 3 2" xfId="58553"/>
    <cellStyle name="Обычный 95 4 4" xfId="58554"/>
    <cellStyle name="Обычный 95 5" xfId="28694"/>
    <cellStyle name="Обычный 95 5 2" xfId="28695"/>
    <cellStyle name="Обычный 95 5 2 2" xfId="58555"/>
    <cellStyle name="Обычный 95 5 3" xfId="58556"/>
    <cellStyle name="Обычный 95 6" xfId="28696"/>
    <cellStyle name="Обычный 95 6 2" xfId="58557"/>
    <cellStyle name="Обычный 95 7" xfId="28697"/>
    <cellStyle name="Обычный 95 7 2" xfId="58558"/>
    <cellStyle name="Обычный 95 8" xfId="58559"/>
    <cellStyle name="Обычный 96" xfId="28698"/>
    <cellStyle name="Обычный 96 2" xfId="28699"/>
    <cellStyle name="Обычный 96 2 2" xfId="28700"/>
    <cellStyle name="Обычный 96 2 2 2" xfId="28701"/>
    <cellStyle name="Обычный 96 2 2 2 2" xfId="58560"/>
    <cellStyle name="Обычный 96 2 2 3" xfId="58561"/>
    <cellStyle name="Обычный 96 2 3" xfId="28702"/>
    <cellStyle name="Обычный 96 2 3 2" xfId="58562"/>
    <cellStyle name="Обычный 96 2 4" xfId="58563"/>
    <cellStyle name="Обычный 96 3" xfId="28703"/>
    <cellStyle name="Обычный 96 3 2" xfId="28704"/>
    <cellStyle name="Обычный 96 3 2 2" xfId="28705"/>
    <cellStyle name="Обычный 96 3 2 2 2" xfId="58564"/>
    <cellStyle name="Обычный 96 3 2 3" xfId="58565"/>
    <cellStyle name="Обычный 96 3 3" xfId="28706"/>
    <cellStyle name="Обычный 96 3 3 2" xfId="58566"/>
    <cellStyle name="Обычный 96 3 4" xfId="58567"/>
    <cellStyle name="Обычный 96 4" xfId="28707"/>
    <cellStyle name="Обычный 96 4 2" xfId="28708"/>
    <cellStyle name="Обычный 96 4 2 2" xfId="28709"/>
    <cellStyle name="Обычный 96 4 2 2 2" xfId="58568"/>
    <cellStyle name="Обычный 96 4 2 3" xfId="58569"/>
    <cellStyle name="Обычный 96 4 3" xfId="28710"/>
    <cellStyle name="Обычный 96 4 3 2" xfId="58570"/>
    <cellStyle name="Обычный 96 4 4" xfId="58571"/>
    <cellStyle name="Обычный 96 5" xfId="28711"/>
    <cellStyle name="Обычный 96 5 2" xfId="28712"/>
    <cellStyle name="Обычный 96 5 2 2" xfId="58572"/>
    <cellStyle name="Обычный 96 5 3" xfId="58573"/>
    <cellStyle name="Обычный 96 6" xfId="28713"/>
    <cellStyle name="Обычный 96 6 2" xfId="58574"/>
    <cellStyle name="Обычный 96 7" xfId="28714"/>
    <cellStyle name="Обычный 96 7 2" xfId="58575"/>
    <cellStyle name="Обычный 96 8" xfId="58576"/>
    <cellStyle name="Обычный 97" xfId="28715"/>
    <cellStyle name="Обычный 97 2" xfId="28716"/>
    <cellStyle name="Обычный 97 2 2" xfId="28717"/>
    <cellStyle name="Обычный 97 2 2 2" xfId="28718"/>
    <cellStyle name="Обычный 97 2 2 2 2" xfId="58577"/>
    <cellStyle name="Обычный 97 2 2 3" xfId="58578"/>
    <cellStyle name="Обычный 97 2 3" xfId="28719"/>
    <cellStyle name="Обычный 97 2 3 2" xfId="58579"/>
    <cellStyle name="Обычный 97 2 4" xfId="58580"/>
    <cellStyle name="Обычный 97 3" xfId="28720"/>
    <cellStyle name="Обычный 97 3 2" xfId="28721"/>
    <cellStyle name="Обычный 97 3 2 2" xfId="28722"/>
    <cellStyle name="Обычный 97 3 2 2 2" xfId="58581"/>
    <cellStyle name="Обычный 97 3 2 3" xfId="58582"/>
    <cellStyle name="Обычный 97 3 3" xfId="28723"/>
    <cellStyle name="Обычный 97 3 3 2" xfId="58583"/>
    <cellStyle name="Обычный 97 3 4" xfId="58584"/>
    <cellStyle name="Обычный 97 4" xfId="28724"/>
    <cellStyle name="Обычный 97 4 2" xfId="28725"/>
    <cellStyle name="Обычный 97 4 2 2" xfId="28726"/>
    <cellStyle name="Обычный 97 4 2 2 2" xfId="58585"/>
    <cellStyle name="Обычный 97 4 2 3" xfId="58586"/>
    <cellStyle name="Обычный 97 4 3" xfId="28727"/>
    <cellStyle name="Обычный 97 4 3 2" xfId="58587"/>
    <cellStyle name="Обычный 97 4 4" xfId="58588"/>
    <cellStyle name="Обычный 97 5" xfId="28728"/>
    <cellStyle name="Обычный 97 5 2" xfId="28729"/>
    <cellStyle name="Обычный 97 5 2 2" xfId="58589"/>
    <cellStyle name="Обычный 97 5 3" xfId="58590"/>
    <cellStyle name="Обычный 97 6" xfId="28730"/>
    <cellStyle name="Обычный 97 6 2" xfId="58591"/>
    <cellStyle name="Обычный 97 7" xfId="28731"/>
    <cellStyle name="Обычный 97 7 2" xfId="58592"/>
    <cellStyle name="Обычный 97 8" xfId="58593"/>
    <cellStyle name="Обычный 98" xfId="28732"/>
    <cellStyle name="Обычный 98 2" xfId="28733"/>
    <cellStyle name="Обычный 98 2 2" xfId="28734"/>
    <cellStyle name="Обычный 98 2 2 2" xfId="28735"/>
    <cellStyle name="Обычный 98 2 2 2 2" xfId="58594"/>
    <cellStyle name="Обычный 98 2 2 3" xfId="58595"/>
    <cellStyle name="Обычный 98 2 3" xfId="28736"/>
    <cellStyle name="Обычный 98 2 3 2" xfId="58596"/>
    <cellStyle name="Обычный 98 2 4" xfId="58597"/>
    <cellStyle name="Обычный 98 3" xfId="28737"/>
    <cellStyle name="Обычный 98 3 2" xfId="28738"/>
    <cellStyle name="Обычный 98 3 2 2" xfId="28739"/>
    <cellStyle name="Обычный 98 3 2 2 2" xfId="58598"/>
    <cellStyle name="Обычный 98 3 2 3" xfId="58599"/>
    <cellStyle name="Обычный 98 3 3" xfId="28740"/>
    <cellStyle name="Обычный 98 3 3 2" xfId="58600"/>
    <cellStyle name="Обычный 98 3 4" xfId="58601"/>
    <cellStyle name="Обычный 98 4" xfId="28741"/>
    <cellStyle name="Обычный 98 4 2" xfId="28742"/>
    <cellStyle name="Обычный 98 4 2 2" xfId="28743"/>
    <cellStyle name="Обычный 98 4 2 2 2" xfId="58602"/>
    <cellStyle name="Обычный 98 4 2 3" xfId="58603"/>
    <cellStyle name="Обычный 98 4 3" xfId="28744"/>
    <cellStyle name="Обычный 98 4 3 2" xfId="58604"/>
    <cellStyle name="Обычный 98 4 4" xfId="58605"/>
    <cellStyle name="Обычный 98 5" xfId="28745"/>
    <cellStyle name="Обычный 98 5 2" xfId="28746"/>
    <cellStyle name="Обычный 98 5 2 2" xfId="58606"/>
    <cellStyle name="Обычный 98 5 3" xfId="58607"/>
    <cellStyle name="Обычный 98 6" xfId="28747"/>
    <cellStyle name="Обычный 98 6 2" xfId="58608"/>
    <cellStyle name="Обычный 98 7" xfId="28748"/>
    <cellStyle name="Обычный 98 7 2" xfId="58609"/>
    <cellStyle name="Обычный 98 8" xfId="58610"/>
    <cellStyle name="Обычный 99" xfId="28749"/>
    <cellStyle name="Обычный 99 2" xfId="28750"/>
    <cellStyle name="Обычный 99 2 2" xfId="28751"/>
    <cellStyle name="Обычный 99 2 2 2" xfId="28752"/>
    <cellStyle name="Обычный 99 2 2 2 2" xfId="58611"/>
    <cellStyle name="Обычный 99 2 2 3" xfId="58612"/>
    <cellStyle name="Обычный 99 2 3" xfId="28753"/>
    <cellStyle name="Обычный 99 2 3 2" xfId="58613"/>
    <cellStyle name="Обычный 99 2 4" xfId="58614"/>
    <cellStyle name="Обычный 99 3" xfId="28754"/>
    <cellStyle name="Обычный 99 3 2" xfId="28755"/>
    <cellStyle name="Обычный 99 3 2 2" xfId="28756"/>
    <cellStyle name="Обычный 99 3 2 2 2" xfId="58615"/>
    <cellStyle name="Обычный 99 3 2 3" xfId="58616"/>
    <cellStyle name="Обычный 99 3 3" xfId="28757"/>
    <cellStyle name="Обычный 99 3 3 2" xfId="58617"/>
    <cellStyle name="Обычный 99 3 4" xfId="58618"/>
    <cellStyle name="Обычный 99 4" xfId="28758"/>
    <cellStyle name="Обычный 99 4 2" xfId="28759"/>
    <cellStyle name="Обычный 99 4 2 2" xfId="28760"/>
    <cellStyle name="Обычный 99 4 2 2 2" xfId="58619"/>
    <cellStyle name="Обычный 99 4 2 3" xfId="58620"/>
    <cellStyle name="Обычный 99 4 3" xfId="28761"/>
    <cellStyle name="Обычный 99 4 3 2" xfId="58621"/>
    <cellStyle name="Обычный 99 4 4" xfId="58622"/>
    <cellStyle name="Обычный 99 5" xfId="28762"/>
    <cellStyle name="Обычный 99 5 2" xfId="28763"/>
    <cellStyle name="Обычный 99 5 2 2" xfId="58623"/>
    <cellStyle name="Обычный 99 5 3" xfId="58624"/>
    <cellStyle name="Обычный 99 6" xfId="28764"/>
    <cellStyle name="Обычный 99 6 2" xfId="58625"/>
    <cellStyle name="Обычный 99 7" xfId="28765"/>
    <cellStyle name="Обычный 99 7 2" xfId="58626"/>
    <cellStyle name="Обычный 99 8" xfId="58627"/>
    <cellStyle name="Обычный_ИПР 2008 ПЭ корр_прил 1.1" xfId="60311"/>
    <cellStyle name="Обычный_Исполнительный аппарат МРСК Центра и Приволжья" xfId="59049"/>
    <cellStyle name="Плохой 2" xfId="28766"/>
    <cellStyle name="Плохой 2 10" xfId="28767"/>
    <cellStyle name="Плохой 2 10 2" xfId="58628"/>
    <cellStyle name="Плохой 2 11" xfId="28768"/>
    <cellStyle name="Плохой 2 11 2" xfId="58629"/>
    <cellStyle name="Плохой 2 12" xfId="28769"/>
    <cellStyle name="Плохой 2 12 2" xfId="58630"/>
    <cellStyle name="Плохой 2 13" xfId="28770"/>
    <cellStyle name="Плохой 2 13 2" xfId="58631"/>
    <cellStyle name="Плохой 2 14" xfId="28771"/>
    <cellStyle name="Плохой 2 14 2" xfId="58632"/>
    <cellStyle name="Плохой 2 15" xfId="28772"/>
    <cellStyle name="Плохой 2 15 2" xfId="58633"/>
    <cellStyle name="Плохой 2 16" xfId="28773"/>
    <cellStyle name="Плохой 2 16 2" xfId="58634"/>
    <cellStyle name="Плохой 2 17" xfId="28774"/>
    <cellStyle name="Плохой 2 17 2" xfId="58635"/>
    <cellStyle name="Плохой 2 18" xfId="28775"/>
    <cellStyle name="Плохой 2 18 2" xfId="58636"/>
    <cellStyle name="Плохой 2 19" xfId="28776"/>
    <cellStyle name="Плохой 2 19 2" xfId="58637"/>
    <cellStyle name="Плохой 2 2" xfId="28777"/>
    <cellStyle name="Плохой 2 2 2" xfId="58638"/>
    <cellStyle name="Плохой 2 20" xfId="28778"/>
    <cellStyle name="Плохой 2 20 2" xfId="58639"/>
    <cellStyle name="Плохой 2 21" xfId="28779"/>
    <cellStyle name="Плохой 2 21 2" xfId="58640"/>
    <cellStyle name="Плохой 2 22" xfId="28780"/>
    <cellStyle name="Плохой 2 22 2" xfId="58641"/>
    <cellStyle name="Плохой 2 23" xfId="28781"/>
    <cellStyle name="Плохой 2 23 2" xfId="58642"/>
    <cellStyle name="Плохой 2 24" xfId="58643"/>
    <cellStyle name="Плохой 2 3" xfId="28782"/>
    <cellStyle name="Плохой 2 3 2" xfId="58644"/>
    <cellStyle name="Плохой 2 4" xfId="28783"/>
    <cellStyle name="Плохой 2 4 2" xfId="58645"/>
    <cellStyle name="Плохой 2 5" xfId="28784"/>
    <cellStyle name="Плохой 2 5 2" xfId="58646"/>
    <cellStyle name="Плохой 2 6" xfId="28785"/>
    <cellStyle name="Плохой 2 6 2" xfId="58647"/>
    <cellStyle name="Плохой 2 7" xfId="28786"/>
    <cellStyle name="Плохой 2 7 2" xfId="58648"/>
    <cellStyle name="Плохой 2 8" xfId="28787"/>
    <cellStyle name="Плохой 2 8 2" xfId="58649"/>
    <cellStyle name="Плохой 2 9" xfId="28788"/>
    <cellStyle name="Плохой 2 9 2" xfId="58650"/>
    <cellStyle name="Плохой 3" xfId="28789"/>
    <cellStyle name="Плохой 3 10" xfId="28790"/>
    <cellStyle name="Плохой 3 10 2" xfId="58651"/>
    <cellStyle name="Плохой 3 11" xfId="28791"/>
    <cellStyle name="Плохой 3 11 2" xfId="58652"/>
    <cellStyle name="Плохой 3 12" xfId="28792"/>
    <cellStyle name="Плохой 3 12 2" xfId="58653"/>
    <cellStyle name="Плохой 3 13" xfId="28793"/>
    <cellStyle name="Плохой 3 13 2" xfId="58654"/>
    <cellStyle name="Плохой 3 14" xfId="28794"/>
    <cellStyle name="Плохой 3 14 2" xfId="58655"/>
    <cellStyle name="Плохой 3 15" xfId="28795"/>
    <cellStyle name="Плохой 3 15 2" xfId="58656"/>
    <cellStyle name="Плохой 3 16" xfId="28796"/>
    <cellStyle name="Плохой 3 16 2" xfId="58657"/>
    <cellStyle name="Плохой 3 17" xfId="28797"/>
    <cellStyle name="Плохой 3 17 2" xfId="58658"/>
    <cellStyle name="Плохой 3 18" xfId="28798"/>
    <cellStyle name="Плохой 3 18 2" xfId="58659"/>
    <cellStyle name="Плохой 3 19" xfId="28799"/>
    <cellStyle name="Плохой 3 19 2" xfId="58660"/>
    <cellStyle name="Плохой 3 2" xfId="28800"/>
    <cellStyle name="Плохой 3 2 2" xfId="58661"/>
    <cellStyle name="Плохой 3 20" xfId="28801"/>
    <cellStyle name="Плохой 3 20 2" xfId="58662"/>
    <cellStyle name="Плохой 3 21" xfId="28802"/>
    <cellStyle name="Плохой 3 21 2" xfId="58663"/>
    <cellStyle name="Плохой 3 22" xfId="28803"/>
    <cellStyle name="Плохой 3 22 2" xfId="58664"/>
    <cellStyle name="Плохой 3 23" xfId="28804"/>
    <cellStyle name="Плохой 3 23 2" xfId="58665"/>
    <cellStyle name="Плохой 3 24" xfId="58666"/>
    <cellStyle name="Плохой 3 3" xfId="28805"/>
    <cellStyle name="Плохой 3 3 2" xfId="58667"/>
    <cellStyle name="Плохой 3 4" xfId="28806"/>
    <cellStyle name="Плохой 3 4 2" xfId="58668"/>
    <cellStyle name="Плохой 3 5" xfId="28807"/>
    <cellStyle name="Плохой 3 5 2" xfId="58669"/>
    <cellStyle name="Плохой 3 6" xfId="28808"/>
    <cellStyle name="Плохой 3 6 2" xfId="58670"/>
    <cellStyle name="Плохой 3 7" xfId="28809"/>
    <cellStyle name="Плохой 3 7 2" xfId="58671"/>
    <cellStyle name="Плохой 3 8" xfId="28810"/>
    <cellStyle name="Плохой 3 8 2" xfId="58672"/>
    <cellStyle name="Плохой 3 9" xfId="28811"/>
    <cellStyle name="Плохой 3 9 2" xfId="58673"/>
    <cellStyle name="Плохой 4" xfId="28812"/>
    <cellStyle name="Плохой 4 2" xfId="58674"/>
    <cellStyle name="Плохой 5" xfId="28813"/>
    <cellStyle name="Плохой 5 2" xfId="58675"/>
    <cellStyle name="Плохой 6" xfId="28814"/>
    <cellStyle name="Плохой 6 2" xfId="58676"/>
    <cellStyle name="Плохой 7" xfId="28815"/>
    <cellStyle name="Поле ввода" xfId="28816"/>
    <cellStyle name="Пояснение 2" xfId="28817"/>
    <cellStyle name="Пояснение 2 10" xfId="28818"/>
    <cellStyle name="Пояснение 2 10 2" xfId="58677"/>
    <cellStyle name="Пояснение 2 11" xfId="28819"/>
    <cellStyle name="Пояснение 2 11 2" xfId="58678"/>
    <cellStyle name="Пояснение 2 12" xfId="28820"/>
    <cellStyle name="Пояснение 2 12 2" xfId="58679"/>
    <cellStyle name="Пояснение 2 13" xfId="28821"/>
    <cellStyle name="Пояснение 2 13 2" xfId="58680"/>
    <cellStyle name="Пояснение 2 14" xfId="28822"/>
    <cellStyle name="Пояснение 2 14 2" xfId="58681"/>
    <cellStyle name="Пояснение 2 15" xfId="28823"/>
    <cellStyle name="Пояснение 2 15 2" xfId="58682"/>
    <cellStyle name="Пояснение 2 16" xfId="28824"/>
    <cellStyle name="Пояснение 2 16 2" xfId="58683"/>
    <cellStyle name="Пояснение 2 17" xfId="28825"/>
    <cellStyle name="Пояснение 2 17 2" xfId="58684"/>
    <cellStyle name="Пояснение 2 18" xfId="28826"/>
    <cellStyle name="Пояснение 2 18 2" xfId="58685"/>
    <cellStyle name="Пояснение 2 19" xfId="28827"/>
    <cellStyle name="Пояснение 2 19 2" xfId="58686"/>
    <cellStyle name="Пояснение 2 2" xfId="28828"/>
    <cellStyle name="Пояснение 2 2 2" xfId="58687"/>
    <cellStyle name="Пояснение 2 20" xfId="28829"/>
    <cellStyle name="Пояснение 2 20 2" xfId="58688"/>
    <cellStyle name="Пояснение 2 21" xfId="28830"/>
    <cellStyle name="Пояснение 2 21 2" xfId="58689"/>
    <cellStyle name="Пояснение 2 22" xfId="28831"/>
    <cellStyle name="Пояснение 2 22 2" xfId="58690"/>
    <cellStyle name="Пояснение 2 23" xfId="28832"/>
    <cellStyle name="Пояснение 2 23 2" xfId="58691"/>
    <cellStyle name="Пояснение 2 24" xfId="58692"/>
    <cellStyle name="Пояснение 2 3" xfId="28833"/>
    <cellStyle name="Пояснение 2 3 2" xfId="58693"/>
    <cellStyle name="Пояснение 2 4" xfId="28834"/>
    <cellStyle name="Пояснение 2 4 2" xfId="58694"/>
    <cellStyle name="Пояснение 2 5" xfId="28835"/>
    <cellStyle name="Пояснение 2 5 2" xfId="58695"/>
    <cellStyle name="Пояснение 2 6" xfId="28836"/>
    <cellStyle name="Пояснение 2 6 2" xfId="58696"/>
    <cellStyle name="Пояснение 2 7" xfId="28837"/>
    <cellStyle name="Пояснение 2 7 2" xfId="58697"/>
    <cellStyle name="Пояснение 2 8" xfId="28838"/>
    <cellStyle name="Пояснение 2 8 2" xfId="58698"/>
    <cellStyle name="Пояснение 2 9" xfId="28839"/>
    <cellStyle name="Пояснение 2 9 2" xfId="58699"/>
    <cellStyle name="Пояснение 3" xfId="28840"/>
    <cellStyle name="Пояснение 3 10" xfId="28841"/>
    <cellStyle name="Пояснение 3 10 2" xfId="58700"/>
    <cellStyle name="Пояснение 3 11" xfId="28842"/>
    <cellStyle name="Пояснение 3 11 2" xfId="58701"/>
    <cellStyle name="Пояснение 3 12" xfId="28843"/>
    <cellStyle name="Пояснение 3 12 2" xfId="58702"/>
    <cellStyle name="Пояснение 3 13" xfId="28844"/>
    <cellStyle name="Пояснение 3 13 2" xfId="58703"/>
    <cellStyle name="Пояснение 3 14" xfId="28845"/>
    <cellStyle name="Пояснение 3 14 2" xfId="58704"/>
    <cellStyle name="Пояснение 3 15" xfId="28846"/>
    <cellStyle name="Пояснение 3 15 2" xfId="58705"/>
    <cellStyle name="Пояснение 3 16" xfId="28847"/>
    <cellStyle name="Пояснение 3 16 2" xfId="58706"/>
    <cellStyle name="Пояснение 3 17" xfId="28848"/>
    <cellStyle name="Пояснение 3 17 2" xfId="58707"/>
    <cellStyle name="Пояснение 3 18" xfId="28849"/>
    <cellStyle name="Пояснение 3 18 2" xfId="58708"/>
    <cellStyle name="Пояснение 3 19" xfId="28850"/>
    <cellStyle name="Пояснение 3 19 2" xfId="58709"/>
    <cellStyle name="Пояснение 3 2" xfId="28851"/>
    <cellStyle name="Пояснение 3 2 2" xfId="58710"/>
    <cellStyle name="Пояснение 3 20" xfId="28852"/>
    <cellStyle name="Пояснение 3 20 2" xfId="58711"/>
    <cellStyle name="Пояснение 3 21" xfId="28853"/>
    <cellStyle name="Пояснение 3 21 2" xfId="58712"/>
    <cellStyle name="Пояснение 3 22" xfId="28854"/>
    <cellStyle name="Пояснение 3 22 2" xfId="58713"/>
    <cellStyle name="Пояснение 3 23" xfId="28855"/>
    <cellStyle name="Пояснение 3 23 2" xfId="58714"/>
    <cellStyle name="Пояснение 3 24" xfId="58715"/>
    <cellStyle name="Пояснение 3 3" xfId="28856"/>
    <cellStyle name="Пояснение 3 3 2" xfId="58716"/>
    <cellStyle name="Пояснение 3 4" xfId="28857"/>
    <cellStyle name="Пояснение 3 4 2" xfId="58717"/>
    <cellStyle name="Пояснение 3 5" xfId="28858"/>
    <cellStyle name="Пояснение 3 5 2" xfId="58718"/>
    <cellStyle name="Пояснение 3 6" xfId="28859"/>
    <cellStyle name="Пояснение 3 6 2" xfId="58719"/>
    <cellStyle name="Пояснение 3 7" xfId="28860"/>
    <cellStyle name="Пояснение 3 7 2" xfId="58720"/>
    <cellStyle name="Пояснение 3 8" xfId="28861"/>
    <cellStyle name="Пояснение 3 8 2" xfId="58721"/>
    <cellStyle name="Пояснение 3 9" xfId="28862"/>
    <cellStyle name="Пояснение 3 9 2" xfId="58722"/>
    <cellStyle name="Пояснение 4" xfId="28863"/>
    <cellStyle name="Пояснение 4 2" xfId="58723"/>
    <cellStyle name="Пояснение 5" xfId="28864"/>
    <cellStyle name="Пояснение 5 2" xfId="58724"/>
    <cellStyle name="Пояснение 6" xfId="28865"/>
    <cellStyle name="Пояснение 6 2" xfId="58725"/>
    <cellStyle name="Пояснение 7" xfId="28866"/>
    <cellStyle name="Примечание 2" xfId="28867"/>
    <cellStyle name="Примечание 2 10" xfId="28868"/>
    <cellStyle name="Примечание 2 10 2" xfId="58726"/>
    <cellStyle name="Примечание 2 11" xfId="28869"/>
    <cellStyle name="Примечание 2 11 2" xfId="58727"/>
    <cellStyle name="Примечание 2 12" xfId="28870"/>
    <cellStyle name="Примечание 2 12 2" xfId="58728"/>
    <cellStyle name="Примечание 2 13" xfId="28871"/>
    <cellStyle name="Примечание 2 13 2" xfId="58729"/>
    <cellStyle name="Примечание 2 14" xfId="28872"/>
    <cellStyle name="Примечание 2 14 2" xfId="58730"/>
    <cellStyle name="Примечание 2 15" xfId="28873"/>
    <cellStyle name="Примечание 2 15 2" xfId="58731"/>
    <cellStyle name="Примечание 2 16" xfId="28874"/>
    <cellStyle name="Примечание 2 16 2" xfId="58732"/>
    <cellStyle name="Примечание 2 17" xfId="28875"/>
    <cellStyle name="Примечание 2 17 2" xfId="58733"/>
    <cellStyle name="Примечание 2 18" xfId="28876"/>
    <cellStyle name="Примечание 2 18 2" xfId="58734"/>
    <cellStyle name="Примечание 2 19" xfId="28877"/>
    <cellStyle name="Примечание 2 19 2" xfId="58735"/>
    <cellStyle name="Примечание 2 2" xfId="28878"/>
    <cellStyle name="Примечание 2 2 10" xfId="28879"/>
    <cellStyle name="Примечание 2 2 10 2" xfId="58736"/>
    <cellStyle name="Примечание 2 2 11" xfId="28880"/>
    <cellStyle name="Примечание 2 2 11 2" xfId="58737"/>
    <cellStyle name="Примечание 2 2 12" xfId="28881"/>
    <cellStyle name="Примечание 2 2 12 2" xfId="58738"/>
    <cellStyle name="Примечание 2 2 13" xfId="28882"/>
    <cellStyle name="Примечание 2 2 13 2" xfId="58739"/>
    <cellStyle name="Примечание 2 2 14" xfId="28883"/>
    <cellStyle name="Примечание 2 2 14 2" xfId="58740"/>
    <cellStyle name="Примечание 2 2 15" xfId="28884"/>
    <cellStyle name="Примечание 2 2 15 2" xfId="58741"/>
    <cellStyle name="Примечание 2 2 16" xfId="28885"/>
    <cellStyle name="Примечание 2 2 16 2" xfId="58742"/>
    <cellStyle name="Примечание 2 2 17" xfId="28886"/>
    <cellStyle name="Примечание 2 2 17 2" xfId="58743"/>
    <cellStyle name="Примечание 2 2 18" xfId="28887"/>
    <cellStyle name="Примечание 2 2 18 2" xfId="58744"/>
    <cellStyle name="Примечание 2 2 19" xfId="28888"/>
    <cellStyle name="Примечание 2 2 19 2" xfId="58745"/>
    <cellStyle name="Примечание 2 2 2" xfId="28889"/>
    <cellStyle name="Примечание 2 2 2 2" xfId="58746"/>
    <cellStyle name="Примечание 2 2 20" xfId="28890"/>
    <cellStyle name="Примечание 2 2 20 2" xfId="58747"/>
    <cellStyle name="Примечание 2 2 21" xfId="28891"/>
    <cellStyle name="Примечание 2 2 21 2" xfId="58748"/>
    <cellStyle name="Примечание 2 2 22" xfId="28892"/>
    <cellStyle name="Примечание 2 2 22 2" xfId="58749"/>
    <cellStyle name="Примечание 2 2 23" xfId="28893"/>
    <cellStyle name="Примечание 2 2 23 2" xfId="58750"/>
    <cellStyle name="Примечание 2 2 24" xfId="58751"/>
    <cellStyle name="Примечание 2 2 3" xfId="28894"/>
    <cellStyle name="Примечание 2 2 3 2" xfId="58752"/>
    <cellStyle name="Примечание 2 2 4" xfId="28895"/>
    <cellStyle name="Примечание 2 2 4 2" xfId="58753"/>
    <cellStyle name="Примечание 2 2 5" xfId="28896"/>
    <cellStyle name="Примечание 2 2 5 2" xfId="58754"/>
    <cellStyle name="Примечание 2 2 6" xfId="28897"/>
    <cellStyle name="Примечание 2 2 6 2" xfId="58755"/>
    <cellStyle name="Примечание 2 2 7" xfId="28898"/>
    <cellStyle name="Примечание 2 2 7 2" xfId="58756"/>
    <cellStyle name="Примечание 2 2 8" xfId="28899"/>
    <cellStyle name="Примечание 2 2 8 2" xfId="58757"/>
    <cellStyle name="Примечание 2 2 9" xfId="28900"/>
    <cellStyle name="Примечание 2 2 9 2" xfId="58758"/>
    <cellStyle name="Примечание 2 20" xfId="28901"/>
    <cellStyle name="Примечание 2 20 2" xfId="58759"/>
    <cellStyle name="Примечание 2 21" xfId="28902"/>
    <cellStyle name="Примечание 2 21 2" xfId="58760"/>
    <cellStyle name="Примечание 2 22" xfId="28903"/>
    <cellStyle name="Примечание 2 22 2" xfId="58761"/>
    <cellStyle name="Примечание 2 23" xfId="28904"/>
    <cellStyle name="Примечание 2 23 2" xfId="58762"/>
    <cellStyle name="Примечание 2 24" xfId="28905"/>
    <cellStyle name="Примечание 2 24 2" xfId="58763"/>
    <cellStyle name="Примечание 2 25" xfId="58764"/>
    <cellStyle name="Примечание 2 3" xfId="28906"/>
    <cellStyle name="Примечание 2 3 2" xfId="58765"/>
    <cellStyle name="Примечание 2 4" xfId="28907"/>
    <cellStyle name="Примечание 2 4 2" xfId="58766"/>
    <cellStyle name="Примечание 2 5" xfId="28908"/>
    <cellStyle name="Примечание 2 5 2" xfId="58767"/>
    <cellStyle name="Примечание 2 6" xfId="28909"/>
    <cellStyle name="Примечание 2 6 2" xfId="58768"/>
    <cellStyle name="Примечание 2 7" xfId="28910"/>
    <cellStyle name="Примечание 2 7 2" xfId="58769"/>
    <cellStyle name="Примечание 2 8" xfId="28911"/>
    <cellStyle name="Примечание 2 8 2" xfId="58770"/>
    <cellStyle name="Примечание 2 9" xfId="28912"/>
    <cellStyle name="Примечание 2 9 2" xfId="58771"/>
    <cellStyle name="Примечание 3" xfId="28913"/>
    <cellStyle name="Примечание 3 10" xfId="28914"/>
    <cellStyle name="Примечание 3 10 2" xfId="58772"/>
    <cellStyle name="Примечание 3 11" xfId="28915"/>
    <cellStyle name="Примечание 3 11 2" xfId="58773"/>
    <cellStyle name="Примечание 3 12" xfId="28916"/>
    <cellStyle name="Примечание 3 12 2" xfId="58774"/>
    <cellStyle name="Примечание 3 13" xfId="28917"/>
    <cellStyle name="Примечание 3 13 2" xfId="58775"/>
    <cellStyle name="Примечание 3 14" xfId="28918"/>
    <cellStyle name="Примечание 3 14 2" xfId="58776"/>
    <cellStyle name="Примечание 3 15" xfId="28919"/>
    <cellStyle name="Примечание 3 15 2" xfId="58777"/>
    <cellStyle name="Примечание 3 16" xfId="28920"/>
    <cellStyle name="Примечание 3 16 2" xfId="58778"/>
    <cellStyle name="Примечание 3 17" xfId="28921"/>
    <cellStyle name="Примечание 3 17 2" xfId="58779"/>
    <cellStyle name="Примечание 3 18" xfId="28922"/>
    <cellStyle name="Примечание 3 18 2" xfId="58780"/>
    <cellStyle name="Примечание 3 19" xfId="28923"/>
    <cellStyle name="Примечание 3 19 2" xfId="58781"/>
    <cellStyle name="Примечание 3 2" xfId="28924"/>
    <cellStyle name="Примечание 3 2 2" xfId="58782"/>
    <cellStyle name="Примечание 3 20" xfId="28925"/>
    <cellStyle name="Примечание 3 20 2" xfId="58783"/>
    <cellStyle name="Примечание 3 21" xfId="28926"/>
    <cellStyle name="Примечание 3 21 2" xfId="58784"/>
    <cellStyle name="Примечание 3 22" xfId="28927"/>
    <cellStyle name="Примечание 3 22 2" xfId="58785"/>
    <cellStyle name="Примечание 3 23" xfId="28928"/>
    <cellStyle name="Примечание 3 23 2" xfId="58786"/>
    <cellStyle name="Примечание 3 24" xfId="28929"/>
    <cellStyle name="Примечание 3 24 2" xfId="58787"/>
    <cellStyle name="Примечание 3 25" xfId="58788"/>
    <cellStyle name="Примечание 3 3" xfId="28930"/>
    <cellStyle name="Примечание 3 3 2" xfId="58789"/>
    <cellStyle name="Примечание 3 4" xfId="28931"/>
    <cellStyle name="Примечание 3 4 2" xfId="58790"/>
    <cellStyle name="Примечание 3 5" xfId="28932"/>
    <cellStyle name="Примечание 3 5 2" xfId="58791"/>
    <cellStyle name="Примечание 3 6" xfId="28933"/>
    <cellStyle name="Примечание 3 6 2" xfId="58792"/>
    <cellStyle name="Примечание 3 7" xfId="28934"/>
    <cellStyle name="Примечание 3 7 2" xfId="58793"/>
    <cellStyle name="Примечание 3 8" xfId="28935"/>
    <cellStyle name="Примечание 3 8 2" xfId="58794"/>
    <cellStyle name="Примечание 3 9" xfId="28936"/>
    <cellStyle name="Примечание 3 9 2" xfId="58795"/>
    <cellStyle name="Примечание 4" xfId="28937"/>
    <cellStyle name="Примечание 4 10" xfId="28938"/>
    <cellStyle name="Примечание 4 10 2" xfId="58796"/>
    <cellStyle name="Примечание 4 11" xfId="28939"/>
    <cellStyle name="Примечание 4 11 2" xfId="58797"/>
    <cellStyle name="Примечание 4 12" xfId="28940"/>
    <cellStyle name="Примечание 4 12 2" xfId="58798"/>
    <cellStyle name="Примечание 4 13" xfId="28941"/>
    <cellStyle name="Примечание 4 13 2" xfId="58799"/>
    <cellStyle name="Примечание 4 14" xfId="28942"/>
    <cellStyle name="Примечание 4 14 2" xfId="58800"/>
    <cellStyle name="Примечание 4 15" xfId="28943"/>
    <cellStyle name="Примечание 4 15 2" xfId="58801"/>
    <cellStyle name="Примечание 4 16" xfId="28944"/>
    <cellStyle name="Примечание 4 16 2" xfId="58802"/>
    <cellStyle name="Примечание 4 17" xfId="28945"/>
    <cellStyle name="Примечание 4 17 2" xfId="58803"/>
    <cellStyle name="Примечание 4 18" xfId="28946"/>
    <cellStyle name="Примечание 4 18 2" xfId="58804"/>
    <cellStyle name="Примечание 4 19" xfId="28947"/>
    <cellStyle name="Примечание 4 19 2" xfId="58805"/>
    <cellStyle name="Примечание 4 2" xfId="28948"/>
    <cellStyle name="Примечание 4 2 2" xfId="58806"/>
    <cellStyle name="Примечание 4 20" xfId="28949"/>
    <cellStyle name="Примечание 4 20 2" xfId="58807"/>
    <cellStyle name="Примечание 4 21" xfId="28950"/>
    <cellStyle name="Примечание 4 21 2" xfId="58808"/>
    <cellStyle name="Примечание 4 22" xfId="28951"/>
    <cellStyle name="Примечание 4 22 2" xfId="58809"/>
    <cellStyle name="Примечание 4 23" xfId="28952"/>
    <cellStyle name="Примечание 4 23 2" xfId="58810"/>
    <cellStyle name="Примечание 4 24" xfId="28953"/>
    <cellStyle name="Примечание 4 24 2" xfId="58811"/>
    <cellStyle name="Примечание 4 25" xfId="58812"/>
    <cellStyle name="Примечание 4 3" xfId="28954"/>
    <cellStyle name="Примечание 4 3 2" xfId="58813"/>
    <cellStyle name="Примечание 4 4" xfId="28955"/>
    <cellStyle name="Примечание 4 4 2" xfId="58814"/>
    <cellStyle name="Примечание 4 5" xfId="28956"/>
    <cellStyle name="Примечание 4 5 2" xfId="58815"/>
    <cellStyle name="Примечание 4 6" xfId="28957"/>
    <cellStyle name="Примечание 4 6 2" xfId="58816"/>
    <cellStyle name="Примечание 4 7" xfId="28958"/>
    <cellStyle name="Примечание 4 7 2" xfId="58817"/>
    <cellStyle name="Примечание 4 8" xfId="28959"/>
    <cellStyle name="Примечание 4 8 2" xfId="58818"/>
    <cellStyle name="Примечание 4 9" xfId="28960"/>
    <cellStyle name="Примечание 4 9 2" xfId="58819"/>
    <cellStyle name="Примечание 5" xfId="28961"/>
    <cellStyle name="Примечание 5 10" xfId="28962"/>
    <cellStyle name="Примечание 5 10 2" xfId="58820"/>
    <cellStyle name="Примечание 5 11" xfId="28963"/>
    <cellStyle name="Примечание 5 11 2" xfId="58821"/>
    <cellStyle name="Примечание 5 12" xfId="28964"/>
    <cellStyle name="Примечание 5 12 2" xfId="58822"/>
    <cellStyle name="Примечание 5 13" xfId="28965"/>
    <cellStyle name="Примечание 5 13 2" xfId="58823"/>
    <cellStyle name="Примечание 5 14" xfId="28966"/>
    <cellStyle name="Примечание 5 14 2" xfId="58824"/>
    <cellStyle name="Примечание 5 15" xfId="28967"/>
    <cellStyle name="Примечание 5 15 2" xfId="58825"/>
    <cellStyle name="Примечание 5 16" xfId="28968"/>
    <cellStyle name="Примечание 5 16 2" xfId="58826"/>
    <cellStyle name="Примечание 5 17" xfId="28969"/>
    <cellStyle name="Примечание 5 17 2" xfId="58827"/>
    <cellStyle name="Примечание 5 18" xfId="28970"/>
    <cellStyle name="Примечание 5 18 2" xfId="58828"/>
    <cellStyle name="Примечание 5 19" xfId="28971"/>
    <cellStyle name="Примечание 5 19 2" xfId="58829"/>
    <cellStyle name="Примечание 5 2" xfId="28972"/>
    <cellStyle name="Примечание 5 2 2" xfId="58830"/>
    <cellStyle name="Примечание 5 20" xfId="28973"/>
    <cellStyle name="Примечание 5 20 2" xfId="58831"/>
    <cellStyle name="Примечание 5 21" xfId="28974"/>
    <cellStyle name="Примечание 5 21 2" xfId="58832"/>
    <cellStyle name="Примечание 5 22" xfId="28975"/>
    <cellStyle name="Примечание 5 22 2" xfId="58833"/>
    <cellStyle name="Примечание 5 23" xfId="28976"/>
    <cellStyle name="Примечание 5 23 2" xfId="58834"/>
    <cellStyle name="Примечание 5 24" xfId="28977"/>
    <cellStyle name="Примечание 5 24 2" xfId="58835"/>
    <cellStyle name="Примечание 5 25" xfId="58836"/>
    <cellStyle name="Примечание 5 3" xfId="28978"/>
    <cellStyle name="Примечание 5 3 2" xfId="58837"/>
    <cellStyle name="Примечание 5 4" xfId="28979"/>
    <cellStyle name="Примечание 5 4 2" xfId="58838"/>
    <cellStyle name="Примечание 5 5" xfId="28980"/>
    <cellStyle name="Примечание 5 5 2" xfId="58839"/>
    <cellStyle name="Примечание 5 6" xfId="28981"/>
    <cellStyle name="Примечание 5 6 2" xfId="58840"/>
    <cellStyle name="Примечание 5 7" xfId="28982"/>
    <cellStyle name="Примечание 5 7 2" xfId="58841"/>
    <cellStyle name="Примечание 5 8" xfId="28983"/>
    <cellStyle name="Примечание 5 8 2" xfId="58842"/>
    <cellStyle name="Примечание 5 9" xfId="28984"/>
    <cellStyle name="Примечание 5 9 2" xfId="58843"/>
    <cellStyle name="Примечание 6" xfId="28985"/>
    <cellStyle name="Примечание 6 10" xfId="28986"/>
    <cellStyle name="Примечание 6 10 2" xfId="58844"/>
    <cellStyle name="Примечание 6 11" xfId="28987"/>
    <cellStyle name="Примечание 6 11 2" xfId="58845"/>
    <cellStyle name="Примечание 6 12" xfId="28988"/>
    <cellStyle name="Примечание 6 12 2" xfId="58846"/>
    <cellStyle name="Примечание 6 13" xfId="28989"/>
    <cellStyle name="Примечание 6 13 2" xfId="58847"/>
    <cellStyle name="Примечание 6 14" xfId="28990"/>
    <cellStyle name="Примечание 6 14 2" xfId="58848"/>
    <cellStyle name="Примечание 6 15" xfId="28991"/>
    <cellStyle name="Примечание 6 15 2" xfId="58849"/>
    <cellStyle name="Примечание 6 16" xfId="28992"/>
    <cellStyle name="Примечание 6 16 2" xfId="58850"/>
    <cellStyle name="Примечание 6 17" xfId="28993"/>
    <cellStyle name="Примечание 6 17 2" xfId="58851"/>
    <cellStyle name="Примечание 6 18" xfId="28994"/>
    <cellStyle name="Примечание 6 18 2" xfId="58852"/>
    <cellStyle name="Примечание 6 19" xfId="28995"/>
    <cellStyle name="Примечание 6 19 2" xfId="58853"/>
    <cellStyle name="Примечание 6 2" xfId="28996"/>
    <cellStyle name="Примечание 6 2 2" xfId="58854"/>
    <cellStyle name="Примечание 6 20" xfId="28997"/>
    <cellStyle name="Примечание 6 20 2" xfId="58855"/>
    <cellStyle name="Примечание 6 21" xfId="28998"/>
    <cellStyle name="Примечание 6 21 2" xfId="58856"/>
    <cellStyle name="Примечание 6 22" xfId="28999"/>
    <cellStyle name="Примечание 6 22 2" xfId="58857"/>
    <cellStyle name="Примечание 6 23" xfId="29000"/>
    <cellStyle name="Примечание 6 23 2" xfId="58858"/>
    <cellStyle name="Примечание 6 24" xfId="58859"/>
    <cellStyle name="Примечание 6 3" xfId="29001"/>
    <cellStyle name="Примечание 6 3 2" xfId="58860"/>
    <cellStyle name="Примечание 6 4" xfId="29002"/>
    <cellStyle name="Примечание 6 4 2" xfId="58861"/>
    <cellStyle name="Примечание 6 5" xfId="29003"/>
    <cellStyle name="Примечание 6 5 2" xfId="58862"/>
    <cellStyle name="Примечание 6 6" xfId="29004"/>
    <cellStyle name="Примечание 6 6 2" xfId="58863"/>
    <cellStyle name="Примечание 6 7" xfId="29005"/>
    <cellStyle name="Примечание 6 7 2" xfId="58864"/>
    <cellStyle name="Примечание 6 8" xfId="29006"/>
    <cellStyle name="Примечание 6 8 2" xfId="58865"/>
    <cellStyle name="Примечание 6 9" xfId="29007"/>
    <cellStyle name="Примечание 6 9 2" xfId="58866"/>
    <cellStyle name="Примечание 7" xfId="29008"/>
    <cellStyle name="Примечание 7 2" xfId="58867"/>
    <cellStyle name="Примечание 8" xfId="29009"/>
    <cellStyle name="Примечание 8 2" xfId="58868"/>
    <cellStyle name="Процентный 10" xfId="29010"/>
    <cellStyle name="Процентный 10 2" xfId="29011"/>
    <cellStyle name="Процентный 11" xfId="29012"/>
    <cellStyle name="Процентный 11 2" xfId="59132"/>
    <cellStyle name="Процентный 12" xfId="29013"/>
    <cellStyle name="Процентный 12 2" xfId="59133"/>
    <cellStyle name="Процентный 13" xfId="29014"/>
    <cellStyle name="Процентный 13 2" xfId="59134"/>
    <cellStyle name="Процентный 14" xfId="29015"/>
    <cellStyle name="Процентный 14 2" xfId="59135"/>
    <cellStyle name="Процентный 15" xfId="29016"/>
    <cellStyle name="Процентный 15 2" xfId="59136"/>
    <cellStyle name="Процентный 16" xfId="29017"/>
    <cellStyle name="Процентный 16 2" xfId="59137"/>
    <cellStyle name="Процентный 17" xfId="59138"/>
    <cellStyle name="Процентный 2" xfId="29018"/>
    <cellStyle name="Процентный 2 2" xfId="29019"/>
    <cellStyle name="Процентный 2 2 2" xfId="59139"/>
    <cellStyle name="Процентный 2 2 3" xfId="59140"/>
    <cellStyle name="Процентный 2 3" xfId="29020"/>
    <cellStyle name="Процентный 2 3 2" xfId="59141"/>
    <cellStyle name="Процентный 2 4" xfId="29021"/>
    <cellStyle name="Процентный 2 4 2" xfId="59142"/>
    <cellStyle name="Процентный 2 5" xfId="59143"/>
    <cellStyle name="Процентный 2 6" xfId="59144"/>
    <cellStyle name="Процентный 3" xfId="29022"/>
    <cellStyle name="Процентный 3 2" xfId="29023"/>
    <cellStyle name="Процентный 3 3" xfId="29024"/>
    <cellStyle name="Процентный 3 4" xfId="29025"/>
    <cellStyle name="Процентный 3 5" xfId="29026"/>
    <cellStyle name="Процентный 3 6" xfId="29027"/>
    <cellStyle name="Процентный 3 6 2" xfId="59145"/>
    <cellStyle name="Процентный 3 7" xfId="59146"/>
    <cellStyle name="Процентный 3 8" xfId="59147"/>
    <cellStyle name="Процентный 4" xfId="29028"/>
    <cellStyle name="Процентный 4 2" xfId="29029"/>
    <cellStyle name="Процентный 4 2 2" xfId="29030"/>
    <cellStyle name="Процентный 4 3" xfId="29031"/>
    <cellStyle name="Процентный 4 3 2" xfId="29032"/>
    <cellStyle name="Процентный 4 4" xfId="29033"/>
    <cellStyle name="Процентный 4 4 2" xfId="29034"/>
    <cellStyle name="Процентный 4 5" xfId="29035"/>
    <cellStyle name="Процентный 4 6" xfId="59148"/>
    <cellStyle name="Процентный 5" xfId="29036"/>
    <cellStyle name="Процентный 5 2" xfId="59149"/>
    <cellStyle name="Процентный 5 2 2" xfId="59150"/>
    <cellStyle name="Процентный 5 3" xfId="59151"/>
    <cellStyle name="Процентный 6" xfId="29037"/>
    <cellStyle name="Процентный 6 2" xfId="29038"/>
    <cellStyle name="Процентный 7" xfId="29039"/>
    <cellStyle name="Процентный 7 2" xfId="29040"/>
    <cellStyle name="Процентный 8" xfId="29041"/>
    <cellStyle name="Процентный 8 2" xfId="29042"/>
    <cellStyle name="Процентный 9" xfId="29043"/>
    <cellStyle name="Процентный 9 2" xfId="29044"/>
    <cellStyle name="Связанная ячейка 2" xfId="29045"/>
    <cellStyle name="Связанная ячейка 2 10" xfId="29046"/>
    <cellStyle name="Связанная ячейка 2 10 2" xfId="58869"/>
    <cellStyle name="Связанная ячейка 2 11" xfId="29047"/>
    <cellStyle name="Связанная ячейка 2 11 2" xfId="58870"/>
    <cellStyle name="Связанная ячейка 2 12" xfId="29048"/>
    <cellStyle name="Связанная ячейка 2 12 2" xfId="58871"/>
    <cellStyle name="Связанная ячейка 2 13" xfId="29049"/>
    <cellStyle name="Связанная ячейка 2 13 2" xfId="58872"/>
    <cellStyle name="Связанная ячейка 2 14" xfId="29050"/>
    <cellStyle name="Связанная ячейка 2 14 2" xfId="58873"/>
    <cellStyle name="Связанная ячейка 2 15" xfId="29051"/>
    <cellStyle name="Связанная ячейка 2 15 2" xfId="58874"/>
    <cellStyle name="Связанная ячейка 2 16" xfId="29052"/>
    <cellStyle name="Связанная ячейка 2 16 2" xfId="58875"/>
    <cellStyle name="Связанная ячейка 2 17" xfId="29053"/>
    <cellStyle name="Связанная ячейка 2 17 2" xfId="58876"/>
    <cellStyle name="Связанная ячейка 2 18" xfId="29054"/>
    <cellStyle name="Связанная ячейка 2 18 2" xfId="58877"/>
    <cellStyle name="Связанная ячейка 2 19" xfId="29055"/>
    <cellStyle name="Связанная ячейка 2 19 2" xfId="58878"/>
    <cellStyle name="Связанная ячейка 2 2" xfId="29056"/>
    <cellStyle name="Связанная ячейка 2 2 2" xfId="58879"/>
    <cellStyle name="Связанная ячейка 2 20" xfId="29057"/>
    <cellStyle name="Связанная ячейка 2 20 2" xfId="58880"/>
    <cellStyle name="Связанная ячейка 2 21" xfId="29058"/>
    <cellStyle name="Связанная ячейка 2 21 2" xfId="58881"/>
    <cellStyle name="Связанная ячейка 2 22" xfId="29059"/>
    <cellStyle name="Связанная ячейка 2 22 2" xfId="58882"/>
    <cellStyle name="Связанная ячейка 2 23" xfId="29060"/>
    <cellStyle name="Связанная ячейка 2 23 2" xfId="58883"/>
    <cellStyle name="Связанная ячейка 2 24" xfId="58884"/>
    <cellStyle name="Связанная ячейка 2 3" xfId="29061"/>
    <cellStyle name="Связанная ячейка 2 3 2" xfId="58885"/>
    <cellStyle name="Связанная ячейка 2 4" xfId="29062"/>
    <cellStyle name="Связанная ячейка 2 4 2" xfId="58886"/>
    <cellStyle name="Связанная ячейка 2 5" xfId="29063"/>
    <cellStyle name="Связанная ячейка 2 5 2" xfId="58887"/>
    <cellStyle name="Связанная ячейка 2 6" xfId="29064"/>
    <cellStyle name="Связанная ячейка 2 6 2" xfId="58888"/>
    <cellStyle name="Связанная ячейка 2 7" xfId="29065"/>
    <cellStyle name="Связанная ячейка 2 7 2" xfId="58889"/>
    <cellStyle name="Связанная ячейка 2 8" xfId="29066"/>
    <cellStyle name="Связанная ячейка 2 8 2" xfId="58890"/>
    <cellStyle name="Связанная ячейка 2 9" xfId="29067"/>
    <cellStyle name="Связанная ячейка 2 9 2" xfId="58891"/>
    <cellStyle name="Связанная ячейка 3" xfId="29068"/>
    <cellStyle name="Связанная ячейка 3 10" xfId="29069"/>
    <cellStyle name="Связанная ячейка 3 10 2" xfId="58892"/>
    <cellStyle name="Связанная ячейка 3 11" xfId="29070"/>
    <cellStyle name="Связанная ячейка 3 11 2" xfId="58893"/>
    <cellStyle name="Связанная ячейка 3 12" xfId="29071"/>
    <cellStyle name="Связанная ячейка 3 12 2" xfId="58894"/>
    <cellStyle name="Связанная ячейка 3 13" xfId="29072"/>
    <cellStyle name="Связанная ячейка 3 13 2" xfId="58895"/>
    <cellStyle name="Связанная ячейка 3 14" xfId="29073"/>
    <cellStyle name="Связанная ячейка 3 14 2" xfId="58896"/>
    <cellStyle name="Связанная ячейка 3 15" xfId="29074"/>
    <cellStyle name="Связанная ячейка 3 15 2" xfId="58897"/>
    <cellStyle name="Связанная ячейка 3 16" xfId="29075"/>
    <cellStyle name="Связанная ячейка 3 16 2" xfId="58898"/>
    <cellStyle name="Связанная ячейка 3 17" xfId="29076"/>
    <cellStyle name="Связанная ячейка 3 17 2" xfId="58899"/>
    <cellStyle name="Связанная ячейка 3 18" xfId="29077"/>
    <cellStyle name="Связанная ячейка 3 18 2" xfId="58900"/>
    <cellStyle name="Связанная ячейка 3 19" xfId="29078"/>
    <cellStyle name="Связанная ячейка 3 19 2" xfId="58901"/>
    <cellStyle name="Связанная ячейка 3 2" xfId="29079"/>
    <cellStyle name="Связанная ячейка 3 2 2" xfId="58902"/>
    <cellStyle name="Связанная ячейка 3 20" xfId="29080"/>
    <cellStyle name="Связанная ячейка 3 20 2" xfId="58903"/>
    <cellStyle name="Связанная ячейка 3 21" xfId="29081"/>
    <cellStyle name="Связанная ячейка 3 21 2" xfId="58904"/>
    <cellStyle name="Связанная ячейка 3 22" xfId="29082"/>
    <cellStyle name="Связанная ячейка 3 22 2" xfId="58905"/>
    <cellStyle name="Связанная ячейка 3 23" xfId="29083"/>
    <cellStyle name="Связанная ячейка 3 23 2" xfId="58906"/>
    <cellStyle name="Связанная ячейка 3 24" xfId="58907"/>
    <cellStyle name="Связанная ячейка 3 3" xfId="29084"/>
    <cellStyle name="Связанная ячейка 3 3 2" xfId="58908"/>
    <cellStyle name="Связанная ячейка 3 4" xfId="29085"/>
    <cellStyle name="Связанная ячейка 3 4 2" xfId="58909"/>
    <cellStyle name="Связанная ячейка 3 5" xfId="29086"/>
    <cellStyle name="Связанная ячейка 3 5 2" xfId="58910"/>
    <cellStyle name="Связанная ячейка 3 6" xfId="29087"/>
    <cellStyle name="Связанная ячейка 3 6 2" xfId="58911"/>
    <cellStyle name="Связанная ячейка 3 7" xfId="29088"/>
    <cellStyle name="Связанная ячейка 3 7 2" xfId="58912"/>
    <cellStyle name="Связанная ячейка 3 8" xfId="29089"/>
    <cellStyle name="Связанная ячейка 3 8 2" xfId="58913"/>
    <cellStyle name="Связанная ячейка 3 9" xfId="29090"/>
    <cellStyle name="Связанная ячейка 3 9 2" xfId="58914"/>
    <cellStyle name="Связанная ячейка 4" xfId="29091"/>
    <cellStyle name="Связанная ячейка 4 2" xfId="58915"/>
    <cellStyle name="Связанная ячейка 5" xfId="29092"/>
    <cellStyle name="Связанная ячейка 5 2" xfId="58916"/>
    <cellStyle name="Связанная ячейка 6" xfId="29093"/>
    <cellStyle name="Связанная ячейка 6 2" xfId="58917"/>
    <cellStyle name="Связанная ячейка 7" xfId="29094"/>
    <cellStyle name="Стиль 1" xfId="25"/>
    <cellStyle name="Стиль 1 10" xfId="26"/>
    <cellStyle name="Стиль 1 10 2" xfId="29095"/>
    <cellStyle name="Стиль 1 10 3" xfId="29096"/>
    <cellStyle name="Стиль 1 11" xfId="29097"/>
    <cellStyle name="Стиль 1 12" xfId="29098"/>
    <cellStyle name="Стиль 1 13" xfId="29099"/>
    <cellStyle name="Стиль 1 14" xfId="29100"/>
    <cellStyle name="Стиль 1 15" xfId="29101"/>
    <cellStyle name="Стиль 1 16" xfId="29102"/>
    <cellStyle name="Стиль 1 17" xfId="29103"/>
    <cellStyle name="Стиль 1 18" xfId="29104"/>
    <cellStyle name="Стиль 1 19" xfId="29105"/>
    <cellStyle name="Стиль 1 2" xfId="29106"/>
    <cellStyle name="Стиль 1 2 10" xfId="29107"/>
    <cellStyle name="Стиль 1 2 11" xfId="29108"/>
    <cellStyle name="Стиль 1 2 12" xfId="29109"/>
    <cellStyle name="Стиль 1 2 13" xfId="29110"/>
    <cellStyle name="Стиль 1 2 14" xfId="29111"/>
    <cellStyle name="Стиль 1 2 15" xfId="29112"/>
    <cellStyle name="Стиль 1 2 16" xfId="29113"/>
    <cellStyle name="Стиль 1 2 16 2" xfId="58918"/>
    <cellStyle name="Стиль 1 2 17" xfId="59152"/>
    <cellStyle name="Стиль 1 2 2" xfId="29114"/>
    <cellStyle name="Стиль 1 2 2 2" xfId="29115"/>
    <cellStyle name="Стиль 1 2 2 2 2" xfId="58919"/>
    <cellStyle name="Стиль 1 2 2 3" xfId="29116"/>
    <cellStyle name="Стиль 1 2 2 3 2" xfId="58920"/>
    <cellStyle name="Стиль 1 2 2 4" xfId="29117"/>
    <cellStyle name="Стиль 1 2 2 4 2" xfId="58921"/>
    <cellStyle name="Стиль 1 2 2 5" xfId="29118"/>
    <cellStyle name="Стиль 1 2 2 5 2" xfId="58922"/>
    <cellStyle name="Стиль 1 2 2 6" xfId="29119"/>
    <cellStyle name="Стиль 1 2 2 6 2" xfId="58923"/>
    <cellStyle name="Стиль 1 2 3" xfId="29120"/>
    <cellStyle name="Стиль 1 2 3 2" xfId="29121"/>
    <cellStyle name="Стиль 1 2 3 2 2" xfId="58924"/>
    <cellStyle name="Стиль 1 2 4" xfId="29122"/>
    <cellStyle name="Стиль 1 2 4 2" xfId="29123"/>
    <cellStyle name="Стиль 1 2 4 2 2" xfId="58925"/>
    <cellStyle name="Стиль 1 2 5" xfId="29124"/>
    <cellStyle name="Стиль 1 2 5 2" xfId="29125"/>
    <cellStyle name="Стиль 1 2 5 2 2" xfId="58926"/>
    <cellStyle name="Стиль 1 2 6" xfId="29126"/>
    <cellStyle name="Стиль 1 2 7" xfId="29127"/>
    <cellStyle name="Стиль 1 2 8" xfId="29128"/>
    <cellStyle name="Стиль 1 2 9" xfId="29129"/>
    <cellStyle name="Стиль 1 20" xfId="29130"/>
    <cellStyle name="Стиль 1 21" xfId="29131"/>
    <cellStyle name="Стиль 1 22" xfId="29132"/>
    <cellStyle name="Стиль 1 23" xfId="29133"/>
    <cellStyle name="Стиль 1 24" xfId="29134"/>
    <cellStyle name="Стиль 1 25" xfId="29135"/>
    <cellStyle name="Стиль 1 26" xfId="29136"/>
    <cellStyle name="Стиль 1 27" xfId="29137"/>
    <cellStyle name="Стиль 1 28" xfId="29138"/>
    <cellStyle name="Стиль 1 29" xfId="29139"/>
    <cellStyle name="Стиль 1 3" xfId="29140"/>
    <cellStyle name="Стиль 1 3 2" xfId="29141"/>
    <cellStyle name="Стиль 1 3 2 2" xfId="58927"/>
    <cellStyle name="Стиль 1 30" xfId="29142"/>
    <cellStyle name="Стиль 1 31" xfId="29143"/>
    <cellStyle name="Стиль 1 32" xfId="29144"/>
    <cellStyle name="Стиль 1 33" xfId="29145"/>
    <cellStyle name="Стиль 1 34" xfId="29146"/>
    <cellStyle name="Стиль 1 35" xfId="29147"/>
    <cellStyle name="Стиль 1 36" xfId="29148"/>
    <cellStyle name="Стиль 1 37" xfId="29149"/>
    <cellStyle name="Стиль 1 38" xfId="29150"/>
    <cellStyle name="Стиль 1 39" xfId="29151"/>
    <cellStyle name="Стиль 1 4" xfId="29152"/>
    <cellStyle name="Стиль 1 4 2" xfId="29153"/>
    <cellStyle name="Стиль 1 4 2 2" xfId="58928"/>
    <cellStyle name="Стиль 1 40" xfId="29154"/>
    <cellStyle name="Стиль 1 41" xfId="29155"/>
    <cellStyle name="Стиль 1 42" xfId="29156"/>
    <cellStyle name="Стиль 1 43" xfId="29157"/>
    <cellStyle name="Стиль 1 44" xfId="29158"/>
    <cellStyle name="Стиль 1 45" xfId="29159"/>
    <cellStyle name="Стиль 1 46" xfId="29160"/>
    <cellStyle name="Стиль 1 47" xfId="29161"/>
    <cellStyle name="Стиль 1 48" xfId="29162"/>
    <cellStyle name="Стиль 1 49" xfId="29163"/>
    <cellStyle name="Стиль 1 5" xfId="29164"/>
    <cellStyle name="Стиль 1 5 2" xfId="29165"/>
    <cellStyle name="Стиль 1 5 2 2" xfId="58929"/>
    <cellStyle name="Стиль 1 50" xfId="29166"/>
    <cellStyle name="Стиль 1 51" xfId="29167"/>
    <cellStyle name="Стиль 1 52" xfId="29168"/>
    <cellStyle name="Стиль 1 53" xfId="29169"/>
    <cellStyle name="Стиль 1 54" xfId="29170"/>
    <cellStyle name="Стиль 1 55" xfId="29171"/>
    <cellStyle name="Стиль 1 55 2" xfId="58930"/>
    <cellStyle name="Стиль 1 56" xfId="29172"/>
    <cellStyle name="Стиль 1 57" xfId="59153"/>
    <cellStyle name="Стиль 1 6" xfId="29173"/>
    <cellStyle name="Стиль 1 7" xfId="29174"/>
    <cellStyle name="Стиль 1 8" xfId="29175"/>
    <cellStyle name="Стиль 1 9" xfId="29176"/>
    <cellStyle name="Текст предупреждения 2" xfId="29177"/>
    <cellStyle name="Текст предупреждения 2 10" xfId="29178"/>
    <cellStyle name="Текст предупреждения 2 10 2" xfId="58931"/>
    <cellStyle name="Текст предупреждения 2 11" xfId="29179"/>
    <cellStyle name="Текст предупреждения 2 11 2" xfId="58932"/>
    <cellStyle name="Текст предупреждения 2 12" xfId="29180"/>
    <cellStyle name="Текст предупреждения 2 12 2" xfId="58933"/>
    <cellStyle name="Текст предупреждения 2 13" xfId="29181"/>
    <cellStyle name="Текст предупреждения 2 13 2" xfId="58934"/>
    <cellStyle name="Текст предупреждения 2 14" xfId="29182"/>
    <cellStyle name="Текст предупреждения 2 14 2" xfId="58935"/>
    <cellStyle name="Текст предупреждения 2 15" xfId="29183"/>
    <cellStyle name="Текст предупреждения 2 15 2" xfId="58936"/>
    <cellStyle name="Текст предупреждения 2 16" xfId="29184"/>
    <cellStyle name="Текст предупреждения 2 16 2" xfId="58937"/>
    <cellStyle name="Текст предупреждения 2 17" xfId="29185"/>
    <cellStyle name="Текст предупреждения 2 17 2" xfId="58938"/>
    <cellStyle name="Текст предупреждения 2 18" xfId="29186"/>
    <cellStyle name="Текст предупреждения 2 18 2" xfId="58939"/>
    <cellStyle name="Текст предупреждения 2 19" xfId="29187"/>
    <cellStyle name="Текст предупреждения 2 19 2" xfId="58940"/>
    <cellStyle name="Текст предупреждения 2 2" xfId="29188"/>
    <cellStyle name="Текст предупреждения 2 2 2" xfId="58941"/>
    <cellStyle name="Текст предупреждения 2 20" xfId="29189"/>
    <cellStyle name="Текст предупреждения 2 20 2" xfId="58942"/>
    <cellStyle name="Текст предупреждения 2 21" xfId="29190"/>
    <cellStyle name="Текст предупреждения 2 21 2" xfId="58943"/>
    <cellStyle name="Текст предупреждения 2 22" xfId="29191"/>
    <cellStyle name="Текст предупреждения 2 22 2" xfId="58944"/>
    <cellStyle name="Текст предупреждения 2 23" xfId="29192"/>
    <cellStyle name="Текст предупреждения 2 23 2" xfId="58945"/>
    <cellStyle name="Текст предупреждения 2 24" xfId="58946"/>
    <cellStyle name="Текст предупреждения 2 3" xfId="29193"/>
    <cellStyle name="Текст предупреждения 2 3 2" xfId="58947"/>
    <cellStyle name="Текст предупреждения 2 4" xfId="29194"/>
    <cellStyle name="Текст предупреждения 2 4 2" xfId="58948"/>
    <cellStyle name="Текст предупреждения 2 5" xfId="29195"/>
    <cellStyle name="Текст предупреждения 2 5 2" xfId="58949"/>
    <cellStyle name="Текст предупреждения 2 6" xfId="29196"/>
    <cellStyle name="Текст предупреждения 2 6 2" xfId="58950"/>
    <cellStyle name="Текст предупреждения 2 7" xfId="29197"/>
    <cellStyle name="Текст предупреждения 2 7 2" xfId="58951"/>
    <cellStyle name="Текст предупреждения 2 8" xfId="29198"/>
    <cellStyle name="Текст предупреждения 2 8 2" xfId="58952"/>
    <cellStyle name="Текст предупреждения 2 9" xfId="29199"/>
    <cellStyle name="Текст предупреждения 2 9 2" xfId="58953"/>
    <cellStyle name="Текст предупреждения 3" xfId="29200"/>
    <cellStyle name="Текст предупреждения 3 10" xfId="29201"/>
    <cellStyle name="Текст предупреждения 3 10 2" xfId="58954"/>
    <cellStyle name="Текст предупреждения 3 11" xfId="29202"/>
    <cellStyle name="Текст предупреждения 3 11 2" xfId="58955"/>
    <cellStyle name="Текст предупреждения 3 12" xfId="29203"/>
    <cellStyle name="Текст предупреждения 3 12 2" xfId="58956"/>
    <cellStyle name="Текст предупреждения 3 13" xfId="29204"/>
    <cellStyle name="Текст предупреждения 3 13 2" xfId="58957"/>
    <cellStyle name="Текст предупреждения 3 14" xfId="29205"/>
    <cellStyle name="Текст предупреждения 3 14 2" xfId="58958"/>
    <cellStyle name="Текст предупреждения 3 15" xfId="29206"/>
    <cellStyle name="Текст предупреждения 3 15 2" xfId="58959"/>
    <cellStyle name="Текст предупреждения 3 16" xfId="29207"/>
    <cellStyle name="Текст предупреждения 3 16 2" xfId="58960"/>
    <cellStyle name="Текст предупреждения 3 17" xfId="29208"/>
    <cellStyle name="Текст предупреждения 3 17 2" xfId="58961"/>
    <cellStyle name="Текст предупреждения 3 18" xfId="29209"/>
    <cellStyle name="Текст предупреждения 3 18 2" xfId="58962"/>
    <cellStyle name="Текст предупреждения 3 19" xfId="29210"/>
    <cellStyle name="Текст предупреждения 3 19 2" xfId="58963"/>
    <cellStyle name="Текст предупреждения 3 2" xfId="29211"/>
    <cellStyle name="Текст предупреждения 3 2 2" xfId="58964"/>
    <cellStyle name="Текст предупреждения 3 20" xfId="29212"/>
    <cellStyle name="Текст предупреждения 3 20 2" xfId="58965"/>
    <cellStyle name="Текст предупреждения 3 21" xfId="29213"/>
    <cellStyle name="Текст предупреждения 3 21 2" xfId="58966"/>
    <cellStyle name="Текст предупреждения 3 22" xfId="29214"/>
    <cellStyle name="Текст предупреждения 3 22 2" xfId="58967"/>
    <cellStyle name="Текст предупреждения 3 23" xfId="29215"/>
    <cellStyle name="Текст предупреждения 3 23 2" xfId="58968"/>
    <cellStyle name="Текст предупреждения 3 24" xfId="58969"/>
    <cellStyle name="Текст предупреждения 3 3" xfId="29216"/>
    <cellStyle name="Текст предупреждения 3 3 2" xfId="58970"/>
    <cellStyle name="Текст предупреждения 3 4" xfId="29217"/>
    <cellStyle name="Текст предупреждения 3 4 2" xfId="58971"/>
    <cellStyle name="Текст предупреждения 3 5" xfId="29218"/>
    <cellStyle name="Текст предупреждения 3 5 2" xfId="58972"/>
    <cellStyle name="Текст предупреждения 3 6" xfId="29219"/>
    <cellStyle name="Текст предупреждения 3 6 2" xfId="58973"/>
    <cellStyle name="Текст предупреждения 3 7" xfId="29220"/>
    <cellStyle name="Текст предупреждения 3 7 2" xfId="58974"/>
    <cellStyle name="Текст предупреждения 3 8" xfId="29221"/>
    <cellStyle name="Текст предупреждения 3 8 2" xfId="58975"/>
    <cellStyle name="Текст предупреждения 3 9" xfId="29222"/>
    <cellStyle name="Текст предупреждения 3 9 2" xfId="58976"/>
    <cellStyle name="Текст предупреждения 4" xfId="29223"/>
    <cellStyle name="Текст предупреждения 4 2" xfId="58977"/>
    <cellStyle name="Текст предупреждения 5" xfId="29224"/>
    <cellStyle name="Текст предупреждения 5 2" xfId="58978"/>
    <cellStyle name="Текст предупреждения 6" xfId="29225"/>
    <cellStyle name="Текст предупреждения 6 2" xfId="58979"/>
    <cellStyle name="Текст предупреждения 7" xfId="29226"/>
    <cellStyle name="Текстовый" xfId="29227"/>
    <cellStyle name="Тысячи [0]_22гк" xfId="29228"/>
    <cellStyle name="Тысячи_22гк" xfId="29229"/>
    <cellStyle name="Финансовый [0] 2" xfId="29230"/>
    <cellStyle name="Финансовый [0] 2 2" xfId="29231"/>
    <cellStyle name="Финансовый [0] 2 2 2" xfId="59154"/>
    <cellStyle name="Финансовый [0] 2 3" xfId="59155"/>
    <cellStyle name="Финансовый 10" xfId="29232"/>
    <cellStyle name="Финансовый 10 2" xfId="59156"/>
    <cellStyle name="Финансовый 11" xfId="29233"/>
    <cellStyle name="Финансовый 11 2" xfId="59157"/>
    <cellStyle name="Финансовый 11 29 9" xfId="29234"/>
    <cellStyle name="Финансовый 11 29 9 10" xfId="29235"/>
    <cellStyle name="Финансовый 11 29 9 10 10" xfId="29236"/>
    <cellStyle name="Финансовый 11 29 9 10 10 2" xfId="59158"/>
    <cellStyle name="Финансовый 11 29 9 10 11" xfId="29237"/>
    <cellStyle name="Финансовый 11 29 9 10 11 2" xfId="59159"/>
    <cellStyle name="Финансовый 11 29 9 10 12" xfId="29238"/>
    <cellStyle name="Финансовый 11 29 9 10 12 2" xfId="59160"/>
    <cellStyle name="Финансовый 11 29 9 10 13" xfId="29239"/>
    <cellStyle name="Финансовый 11 29 9 10 13 2" xfId="59161"/>
    <cellStyle name="Финансовый 11 29 9 10 14" xfId="29240"/>
    <cellStyle name="Финансовый 11 29 9 10 14 2" xfId="59162"/>
    <cellStyle name="Финансовый 11 29 9 10 15" xfId="29241"/>
    <cellStyle name="Финансовый 11 29 9 10 15 2" xfId="59163"/>
    <cellStyle name="Финансовый 11 29 9 10 16" xfId="29242"/>
    <cellStyle name="Финансовый 11 29 9 10 16 2" xfId="59164"/>
    <cellStyle name="Финансовый 11 29 9 10 17" xfId="29243"/>
    <cellStyle name="Финансовый 11 29 9 10 17 2" xfId="59165"/>
    <cellStyle name="Финансовый 11 29 9 10 18" xfId="29244"/>
    <cellStyle name="Финансовый 11 29 9 10 18 2" xfId="59166"/>
    <cellStyle name="Финансовый 11 29 9 10 19" xfId="29245"/>
    <cellStyle name="Финансовый 11 29 9 10 19 2" xfId="59167"/>
    <cellStyle name="Финансовый 11 29 9 10 2" xfId="29246"/>
    <cellStyle name="Финансовый 11 29 9 10 2 2" xfId="59168"/>
    <cellStyle name="Финансовый 11 29 9 10 20" xfId="29247"/>
    <cellStyle name="Финансовый 11 29 9 10 20 2" xfId="59169"/>
    <cellStyle name="Финансовый 11 29 9 10 21" xfId="29248"/>
    <cellStyle name="Финансовый 11 29 9 10 21 2" xfId="59170"/>
    <cellStyle name="Финансовый 11 29 9 10 22" xfId="29249"/>
    <cellStyle name="Финансовый 11 29 9 10 22 2" xfId="59171"/>
    <cellStyle name="Финансовый 11 29 9 10 23" xfId="29250"/>
    <cellStyle name="Финансовый 11 29 9 10 23 2" xfId="59172"/>
    <cellStyle name="Финансовый 11 29 9 10 24" xfId="59173"/>
    <cellStyle name="Финансовый 11 29 9 10 3" xfId="29251"/>
    <cellStyle name="Финансовый 11 29 9 10 3 2" xfId="59174"/>
    <cellStyle name="Финансовый 11 29 9 10 4" xfId="29252"/>
    <cellStyle name="Финансовый 11 29 9 10 4 2" xfId="59175"/>
    <cellStyle name="Финансовый 11 29 9 10 5" xfId="29253"/>
    <cellStyle name="Финансовый 11 29 9 10 5 2" xfId="59176"/>
    <cellStyle name="Финансовый 11 29 9 10 6" xfId="29254"/>
    <cellStyle name="Финансовый 11 29 9 10 6 2" xfId="59177"/>
    <cellStyle name="Финансовый 11 29 9 10 7" xfId="29255"/>
    <cellStyle name="Финансовый 11 29 9 10 7 2" xfId="59178"/>
    <cellStyle name="Финансовый 11 29 9 10 8" xfId="29256"/>
    <cellStyle name="Финансовый 11 29 9 10 8 2" xfId="59179"/>
    <cellStyle name="Финансовый 11 29 9 10 9" xfId="29257"/>
    <cellStyle name="Финансовый 11 29 9 10 9 2" xfId="59180"/>
    <cellStyle name="Финансовый 11 29 9 11" xfId="29258"/>
    <cellStyle name="Финансовый 11 29 9 11 10" xfId="29259"/>
    <cellStyle name="Финансовый 11 29 9 11 10 2" xfId="59181"/>
    <cellStyle name="Финансовый 11 29 9 11 11" xfId="29260"/>
    <cellStyle name="Финансовый 11 29 9 11 11 2" xfId="59182"/>
    <cellStyle name="Финансовый 11 29 9 11 12" xfId="29261"/>
    <cellStyle name="Финансовый 11 29 9 11 12 2" xfId="59183"/>
    <cellStyle name="Финансовый 11 29 9 11 13" xfId="29262"/>
    <cellStyle name="Финансовый 11 29 9 11 13 2" xfId="59184"/>
    <cellStyle name="Финансовый 11 29 9 11 14" xfId="29263"/>
    <cellStyle name="Финансовый 11 29 9 11 14 2" xfId="59185"/>
    <cellStyle name="Финансовый 11 29 9 11 15" xfId="29264"/>
    <cellStyle name="Финансовый 11 29 9 11 15 2" xfId="59186"/>
    <cellStyle name="Финансовый 11 29 9 11 16" xfId="29265"/>
    <cellStyle name="Финансовый 11 29 9 11 16 2" xfId="59187"/>
    <cellStyle name="Финансовый 11 29 9 11 17" xfId="29266"/>
    <cellStyle name="Финансовый 11 29 9 11 17 2" xfId="59188"/>
    <cellStyle name="Финансовый 11 29 9 11 18" xfId="29267"/>
    <cellStyle name="Финансовый 11 29 9 11 18 2" xfId="59189"/>
    <cellStyle name="Финансовый 11 29 9 11 19" xfId="59190"/>
    <cellStyle name="Финансовый 11 29 9 11 2" xfId="29268"/>
    <cellStyle name="Финансовый 11 29 9 11 2 2" xfId="59191"/>
    <cellStyle name="Финансовый 11 29 9 11 3" xfId="29269"/>
    <cellStyle name="Финансовый 11 29 9 11 3 2" xfId="59192"/>
    <cellStyle name="Финансовый 11 29 9 11 4" xfId="29270"/>
    <cellStyle name="Финансовый 11 29 9 11 4 2" xfId="59193"/>
    <cellStyle name="Финансовый 11 29 9 11 5" xfId="29271"/>
    <cellStyle name="Финансовый 11 29 9 11 5 2" xfId="59194"/>
    <cellStyle name="Финансовый 11 29 9 11 6" xfId="29272"/>
    <cellStyle name="Финансовый 11 29 9 11 6 2" xfId="59195"/>
    <cellStyle name="Финансовый 11 29 9 11 7" xfId="29273"/>
    <cellStyle name="Финансовый 11 29 9 11 7 2" xfId="59196"/>
    <cellStyle name="Финансовый 11 29 9 11 8" xfId="29274"/>
    <cellStyle name="Финансовый 11 29 9 11 8 2" xfId="59197"/>
    <cellStyle name="Финансовый 11 29 9 11 9" xfId="29275"/>
    <cellStyle name="Финансовый 11 29 9 11 9 2" xfId="59198"/>
    <cellStyle name="Финансовый 11 29 9 12" xfId="29276"/>
    <cellStyle name="Финансовый 11 29 9 12 10" xfId="29277"/>
    <cellStyle name="Финансовый 11 29 9 12 10 2" xfId="59199"/>
    <cellStyle name="Финансовый 11 29 9 12 11" xfId="29278"/>
    <cellStyle name="Финансовый 11 29 9 12 11 2" xfId="59200"/>
    <cellStyle name="Финансовый 11 29 9 12 12" xfId="29279"/>
    <cellStyle name="Финансовый 11 29 9 12 12 2" xfId="59201"/>
    <cellStyle name="Финансовый 11 29 9 12 13" xfId="29280"/>
    <cellStyle name="Финансовый 11 29 9 12 13 2" xfId="59202"/>
    <cellStyle name="Финансовый 11 29 9 12 14" xfId="29281"/>
    <cellStyle name="Финансовый 11 29 9 12 14 2" xfId="59203"/>
    <cellStyle name="Финансовый 11 29 9 12 15" xfId="29282"/>
    <cellStyle name="Финансовый 11 29 9 12 15 2" xfId="59204"/>
    <cellStyle name="Финансовый 11 29 9 12 16" xfId="29283"/>
    <cellStyle name="Финансовый 11 29 9 12 16 2" xfId="59205"/>
    <cellStyle name="Финансовый 11 29 9 12 17" xfId="29284"/>
    <cellStyle name="Финансовый 11 29 9 12 17 2" xfId="59206"/>
    <cellStyle name="Финансовый 11 29 9 12 18" xfId="29285"/>
    <cellStyle name="Финансовый 11 29 9 12 18 2" xfId="59207"/>
    <cellStyle name="Финансовый 11 29 9 12 19" xfId="59208"/>
    <cellStyle name="Финансовый 11 29 9 12 2" xfId="29286"/>
    <cellStyle name="Финансовый 11 29 9 12 2 2" xfId="59209"/>
    <cellStyle name="Финансовый 11 29 9 12 3" xfId="29287"/>
    <cellStyle name="Финансовый 11 29 9 12 3 2" xfId="59210"/>
    <cellStyle name="Финансовый 11 29 9 12 4" xfId="29288"/>
    <cellStyle name="Финансовый 11 29 9 12 4 2" xfId="59211"/>
    <cellStyle name="Финансовый 11 29 9 12 5" xfId="29289"/>
    <cellStyle name="Финансовый 11 29 9 12 5 2" xfId="59212"/>
    <cellStyle name="Финансовый 11 29 9 12 6" xfId="29290"/>
    <cellStyle name="Финансовый 11 29 9 12 6 2" xfId="59213"/>
    <cellStyle name="Финансовый 11 29 9 12 7" xfId="29291"/>
    <cellStyle name="Финансовый 11 29 9 12 7 2" xfId="59214"/>
    <cellStyle name="Финансовый 11 29 9 12 8" xfId="29292"/>
    <cellStyle name="Финансовый 11 29 9 12 8 2" xfId="59215"/>
    <cellStyle name="Финансовый 11 29 9 12 9" xfId="29293"/>
    <cellStyle name="Финансовый 11 29 9 12 9 2" xfId="59216"/>
    <cellStyle name="Финансовый 11 29 9 13" xfId="29294"/>
    <cellStyle name="Финансовый 11 29 9 13 10" xfId="29295"/>
    <cellStyle name="Финансовый 11 29 9 13 10 2" xfId="59217"/>
    <cellStyle name="Финансовый 11 29 9 13 11" xfId="29296"/>
    <cellStyle name="Финансовый 11 29 9 13 11 2" xfId="59218"/>
    <cellStyle name="Финансовый 11 29 9 13 12" xfId="29297"/>
    <cellStyle name="Финансовый 11 29 9 13 12 2" xfId="59219"/>
    <cellStyle name="Финансовый 11 29 9 13 13" xfId="29298"/>
    <cellStyle name="Финансовый 11 29 9 13 13 2" xfId="59220"/>
    <cellStyle name="Финансовый 11 29 9 13 14" xfId="29299"/>
    <cellStyle name="Финансовый 11 29 9 13 14 2" xfId="59221"/>
    <cellStyle name="Финансовый 11 29 9 13 15" xfId="29300"/>
    <cellStyle name="Финансовый 11 29 9 13 15 2" xfId="59222"/>
    <cellStyle name="Финансовый 11 29 9 13 16" xfId="29301"/>
    <cellStyle name="Финансовый 11 29 9 13 16 2" xfId="59223"/>
    <cellStyle name="Финансовый 11 29 9 13 17" xfId="29302"/>
    <cellStyle name="Финансовый 11 29 9 13 17 2" xfId="59224"/>
    <cellStyle name="Финансовый 11 29 9 13 18" xfId="29303"/>
    <cellStyle name="Финансовый 11 29 9 13 18 2" xfId="59225"/>
    <cellStyle name="Финансовый 11 29 9 13 19" xfId="59226"/>
    <cellStyle name="Финансовый 11 29 9 13 2" xfId="29304"/>
    <cellStyle name="Финансовый 11 29 9 13 2 2" xfId="59227"/>
    <cellStyle name="Финансовый 11 29 9 13 3" xfId="29305"/>
    <cellStyle name="Финансовый 11 29 9 13 3 2" xfId="59228"/>
    <cellStyle name="Финансовый 11 29 9 13 4" xfId="29306"/>
    <cellStyle name="Финансовый 11 29 9 13 4 2" xfId="59229"/>
    <cellStyle name="Финансовый 11 29 9 13 5" xfId="29307"/>
    <cellStyle name="Финансовый 11 29 9 13 5 2" xfId="59230"/>
    <cellStyle name="Финансовый 11 29 9 13 6" xfId="29308"/>
    <cellStyle name="Финансовый 11 29 9 13 6 2" xfId="59231"/>
    <cellStyle name="Финансовый 11 29 9 13 7" xfId="29309"/>
    <cellStyle name="Финансовый 11 29 9 13 7 2" xfId="59232"/>
    <cellStyle name="Финансовый 11 29 9 13 8" xfId="29310"/>
    <cellStyle name="Финансовый 11 29 9 13 8 2" xfId="59233"/>
    <cellStyle name="Финансовый 11 29 9 13 9" xfId="29311"/>
    <cellStyle name="Финансовый 11 29 9 13 9 2" xfId="59234"/>
    <cellStyle name="Финансовый 11 29 9 14" xfId="29312"/>
    <cellStyle name="Финансовый 11 29 9 14 2" xfId="59235"/>
    <cellStyle name="Финансовый 11 29 9 15" xfId="29313"/>
    <cellStyle name="Финансовый 11 29 9 15 2" xfId="59236"/>
    <cellStyle name="Финансовый 11 29 9 16" xfId="29314"/>
    <cellStyle name="Финансовый 11 29 9 16 2" xfId="59237"/>
    <cellStyle name="Финансовый 11 29 9 17" xfId="29315"/>
    <cellStyle name="Финансовый 11 29 9 17 2" xfId="59238"/>
    <cellStyle name="Финансовый 11 29 9 18" xfId="29316"/>
    <cellStyle name="Финансовый 11 29 9 18 2" xfId="59239"/>
    <cellStyle name="Финансовый 11 29 9 19" xfId="29317"/>
    <cellStyle name="Финансовый 11 29 9 19 2" xfId="59240"/>
    <cellStyle name="Финансовый 11 29 9 2" xfId="29318"/>
    <cellStyle name="Финансовый 11 29 9 2 2" xfId="29319"/>
    <cellStyle name="Финансовый 11 29 9 2 2 2" xfId="59241"/>
    <cellStyle name="Финансовый 11 29 9 2 3" xfId="59242"/>
    <cellStyle name="Финансовый 11 29 9 20" xfId="29320"/>
    <cellStyle name="Финансовый 11 29 9 20 2" xfId="59243"/>
    <cellStyle name="Финансовый 11 29 9 21" xfId="29321"/>
    <cellStyle name="Финансовый 11 29 9 21 2" xfId="59244"/>
    <cellStyle name="Финансовый 11 29 9 22" xfId="29322"/>
    <cellStyle name="Финансовый 11 29 9 22 2" xfId="59245"/>
    <cellStyle name="Финансовый 11 29 9 23" xfId="29323"/>
    <cellStyle name="Финансовый 11 29 9 23 2" xfId="59246"/>
    <cellStyle name="Финансовый 11 29 9 24" xfId="29324"/>
    <cellStyle name="Финансовый 11 29 9 24 2" xfId="59247"/>
    <cellStyle name="Финансовый 11 29 9 25" xfId="29325"/>
    <cellStyle name="Финансовый 11 29 9 25 2" xfId="59248"/>
    <cellStyle name="Финансовый 11 29 9 26" xfId="29326"/>
    <cellStyle name="Финансовый 11 29 9 26 2" xfId="59249"/>
    <cellStyle name="Финансовый 11 29 9 27" xfId="29327"/>
    <cellStyle name="Финансовый 11 29 9 27 2" xfId="59250"/>
    <cellStyle name="Финансовый 11 29 9 28" xfId="29328"/>
    <cellStyle name="Финансовый 11 29 9 28 2" xfId="59251"/>
    <cellStyle name="Финансовый 11 29 9 29" xfId="29329"/>
    <cellStyle name="Финансовый 11 29 9 29 2" xfId="59252"/>
    <cellStyle name="Финансовый 11 29 9 3" xfId="29330"/>
    <cellStyle name="Финансовый 11 29 9 3 2" xfId="59253"/>
    <cellStyle name="Финансовый 11 29 9 30" xfId="29331"/>
    <cellStyle name="Финансовый 11 29 9 30 2" xfId="59254"/>
    <cellStyle name="Финансовый 11 29 9 31" xfId="29332"/>
    <cellStyle name="Финансовый 11 29 9 31 2" xfId="59255"/>
    <cellStyle name="Финансовый 11 29 9 32" xfId="29333"/>
    <cellStyle name="Финансовый 11 29 9 32 2" xfId="59256"/>
    <cellStyle name="Финансовый 11 29 9 33" xfId="59257"/>
    <cellStyle name="Финансовый 11 29 9 4" xfId="29334"/>
    <cellStyle name="Финансовый 11 29 9 4 2" xfId="59258"/>
    <cellStyle name="Финансовый 11 29 9 5" xfId="29335"/>
    <cellStyle name="Финансовый 11 29 9 5 2" xfId="59259"/>
    <cellStyle name="Финансовый 11 29 9 6" xfId="29336"/>
    <cellStyle name="Финансовый 11 29 9 6 2" xfId="59260"/>
    <cellStyle name="Финансовый 11 29 9 7" xfId="29337"/>
    <cellStyle name="Финансовый 11 29 9 7 2" xfId="59261"/>
    <cellStyle name="Финансовый 11 29 9 8" xfId="29338"/>
    <cellStyle name="Финансовый 11 29 9 8 2" xfId="59262"/>
    <cellStyle name="Финансовый 11 29 9 9" xfId="29339"/>
    <cellStyle name="Финансовый 11 29 9 9 10" xfId="29340"/>
    <cellStyle name="Финансовый 11 29 9 9 10 2" xfId="59263"/>
    <cellStyle name="Финансовый 11 29 9 9 11" xfId="29341"/>
    <cellStyle name="Финансовый 11 29 9 9 11 2" xfId="59264"/>
    <cellStyle name="Финансовый 11 29 9 9 12" xfId="29342"/>
    <cellStyle name="Финансовый 11 29 9 9 12 2" xfId="59265"/>
    <cellStyle name="Финансовый 11 29 9 9 13" xfId="29343"/>
    <cellStyle name="Финансовый 11 29 9 9 13 2" xfId="59266"/>
    <cellStyle name="Финансовый 11 29 9 9 14" xfId="29344"/>
    <cellStyle name="Финансовый 11 29 9 9 14 2" xfId="59267"/>
    <cellStyle name="Финансовый 11 29 9 9 15" xfId="29345"/>
    <cellStyle name="Финансовый 11 29 9 9 15 2" xfId="59268"/>
    <cellStyle name="Финансовый 11 29 9 9 16" xfId="29346"/>
    <cellStyle name="Финансовый 11 29 9 9 16 2" xfId="59269"/>
    <cellStyle name="Финансовый 11 29 9 9 17" xfId="29347"/>
    <cellStyle name="Финансовый 11 29 9 9 17 2" xfId="59270"/>
    <cellStyle name="Финансовый 11 29 9 9 18" xfId="29348"/>
    <cellStyle name="Финансовый 11 29 9 9 18 2" xfId="59271"/>
    <cellStyle name="Финансовый 11 29 9 9 19" xfId="29349"/>
    <cellStyle name="Финансовый 11 29 9 9 19 2" xfId="59272"/>
    <cellStyle name="Финансовый 11 29 9 9 2" xfId="29350"/>
    <cellStyle name="Финансовый 11 29 9 9 2 2" xfId="59273"/>
    <cellStyle name="Финансовый 11 29 9 9 20" xfId="29351"/>
    <cellStyle name="Финансовый 11 29 9 9 20 2" xfId="59274"/>
    <cellStyle name="Финансовый 11 29 9 9 21" xfId="29352"/>
    <cellStyle name="Финансовый 11 29 9 9 21 2" xfId="59275"/>
    <cellStyle name="Финансовый 11 29 9 9 22" xfId="29353"/>
    <cellStyle name="Финансовый 11 29 9 9 22 2" xfId="59276"/>
    <cellStyle name="Финансовый 11 29 9 9 23" xfId="29354"/>
    <cellStyle name="Финансовый 11 29 9 9 23 2" xfId="59277"/>
    <cellStyle name="Финансовый 11 29 9 9 24" xfId="59278"/>
    <cellStyle name="Финансовый 11 29 9 9 3" xfId="29355"/>
    <cellStyle name="Финансовый 11 29 9 9 3 2" xfId="59279"/>
    <cellStyle name="Финансовый 11 29 9 9 4" xfId="29356"/>
    <cellStyle name="Финансовый 11 29 9 9 4 2" xfId="59280"/>
    <cellStyle name="Финансовый 11 29 9 9 5" xfId="29357"/>
    <cellStyle name="Финансовый 11 29 9 9 5 2" xfId="59281"/>
    <cellStyle name="Финансовый 11 29 9 9 6" xfId="29358"/>
    <cellStyle name="Финансовый 11 29 9 9 6 2" xfId="59282"/>
    <cellStyle name="Финансовый 11 29 9 9 7" xfId="29359"/>
    <cellStyle name="Финансовый 11 29 9 9 7 2" xfId="59283"/>
    <cellStyle name="Финансовый 11 29 9 9 8" xfId="29360"/>
    <cellStyle name="Финансовый 11 29 9 9 8 2" xfId="59284"/>
    <cellStyle name="Финансовый 11 29 9 9 9" xfId="29361"/>
    <cellStyle name="Финансовый 11 29 9 9 9 2" xfId="59285"/>
    <cellStyle name="Финансовый 12" xfId="29362"/>
    <cellStyle name="Финансовый 12 2" xfId="59286"/>
    <cellStyle name="Финансовый 13" xfId="29363"/>
    <cellStyle name="Финансовый 13 2" xfId="59287"/>
    <cellStyle name="Финансовый 13 29 9" xfId="29364"/>
    <cellStyle name="Финансовый 13 29 9 10" xfId="29365"/>
    <cellStyle name="Финансовый 13 29 9 10 10" xfId="29366"/>
    <cellStyle name="Финансовый 13 29 9 10 10 2" xfId="59288"/>
    <cellStyle name="Финансовый 13 29 9 10 11" xfId="29367"/>
    <cellStyle name="Финансовый 13 29 9 10 11 2" xfId="59289"/>
    <cellStyle name="Финансовый 13 29 9 10 12" xfId="29368"/>
    <cellStyle name="Финансовый 13 29 9 10 12 2" xfId="59290"/>
    <cellStyle name="Финансовый 13 29 9 10 13" xfId="29369"/>
    <cellStyle name="Финансовый 13 29 9 10 13 2" xfId="59291"/>
    <cellStyle name="Финансовый 13 29 9 10 14" xfId="29370"/>
    <cellStyle name="Финансовый 13 29 9 10 14 2" xfId="59292"/>
    <cellStyle name="Финансовый 13 29 9 10 15" xfId="29371"/>
    <cellStyle name="Финансовый 13 29 9 10 15 2" xfId="59293"/>
    <cellStyle name="Финансовый 13 29 9 10 16" xfId="29372"/>
    <cellStyle name="Финансовый 13 29 9 10 16 2" xfId="59294"/>
    <cellStyle name="Финансовый 13 29 9 10 17" xfId="29373"/>
    <cellStyle name="Финансовый 13 29 9 10 17 2" xfId="59295"/>
    <cellStyle name="Финансовый 13 29 9 10 18" xfId="29374"/>
    <cellStyle name="Финансовый 13 29 9 10 18 2" xfId="59296"/>
    <cellStyle name="Финансовый 13 29 9 10 19" xfId="29375"/>
    <cellStyle name="Финансовый 13 29 9 10 19 2" xfId="59297"/>
    <cellStyle name="Финансовый 13 29 9 10 2" xfId="29376"/>
    <cellStyle name="Финансовый 13 29 9 10 2 2" xfId="59298"/>
    <cellStyle name="Финансовый 13 29 9 10 20" xfId="29377"/>
    <cellStyle name="Финансовый 13 29 9 10 20 2" xfId="59299"/>
    <cellStyle name="Финансовый 13 29 9 10 21" xfId="29378"/>
    <cellStyle name="Финансовый 13 29 9 10 21 2" xfId="59300"/>
    <cellStyle name="Финансовый 13 29 9 10 22" xfId="29379"/>
    <cellStyle name="Финансовый 13 29 9 10 22 2" xfId="59301"/>
    <cellStyle name="Финансовый 13 29 9 10 23" xfId="29380"/>
    <cellStyle name="Финансовый 13 29 9 10 23 2" xfId="59302"/>
    <cellStyle name="Финансовый 13 29 9 10 24" xfId="59303"/>
    <cellStyle name="Финансовый 13 29 9 10 3" xfId="29381"/>
    <cellStyle name="Финансовый 13 29 9 10 3 2" xfId="59304"/>
    <cellStyle name="Финансовый 13 29 9 10 4" xfId="29382"/>
    <cellStyle name="Финансовый 13 29 9 10 4 2" xfId="59305"/>
    <cellStyle name="Финансовый 13 29 9 10 5" xfId="29383"/>
    <cellStyle name="Финансовый 13 29 9 10 5 2" xfId="59306"/>
    <cellStyle name="Финансовый 13 29 9 10 6" xfId="29384"/>
    <cellStyle name="Финансовый 13 29 9 10 6 2" xfId="59307"/>
    <cellStyle name="Финансовый 13 29 9 10 7" xfId="29385"/>
    <cellStyle name="Финансовый 13 29 9 10 7 2" xfId="59308"/>
    <cellStyle name="Финансовый 13 29 9 10 8" xfId="29386"/>
    <cellStyle name="Финансовый 13 29 9 10 8 2" xfId="59309"/>
    <cellStyle name="Финансовый 13 29 9 10 9" xfId="29387"/>
    <cellStyle name="Финансовый 13 29 9 10 9 2" xfId="59310"/>
    <cellStyle name="Финансовый 13 29 9 11" xfId="29388"/>
    <cellStyle name="Финансовый 13 29 9 11 10" xfId="29389"/>
    <cellStyle name="Финансовый 13 29 9 11 10 2" xfId="59311"/>
    <cellStyle name="Финансовый 13 29 9 11 11" xfId="29390"/>
    <cellStyle name="Финансовый 13 29 9 11 11 2" xfId="59312"/>
    <cellStyle name="Финансовый 13 29 9 11 12" xfId="29391"/>
    <cellStyle name="Финансовый 13 29 9 11 12 2" xfId="59313"/>
    <cellStyle name="Финансовый 13 29 9 11 13" xfId="29392"/>
    <cellStyle name="Финансовый 13 29 9 11 13 2" xfId="59314"/>
    <cellStyle name="Финансовый 13 29 9 11 14" xfId="29393"/>
    <cellStyle name="Финансовый 13 29 9 11 14 2" xfId="59315"/>
    <cellStyle name="Финансовый 13 29 9 11 15" xfId="29394"/>
    <cellStyle name="Финансовый 13 29 9 11 15 2" xfId="59316"/>
    <cellStyle name="Финансовый 13 29 9 11 16" xfId="29395"/>
    <cellStyle name="Финансовый 13 29 9 11 16 2" xfId="59317"/>
    <cellStyle name="Финансовый 13 29 9 11 17" xfId="29396"/>
    <cellStyle name="Финансовый 13 29 9 11 17 2" xfId="59318"/>
    <cellStyle name="Финансовый 13 29 9 11 18" xfId="29397"/>
    <cellStyle name="Финансовый 13 29 9 11 18 2" xfId="59319"/>
    <cellStyle name="Финансовый 13 29 9 11 19" xfId="59320"/>
    <cellStyle name="Финансовый 13 29 9 11 2" xfId="29398"/>
    <cellStyle name="Финансовый 13 29 9 11 2 2" xfId="59321"/>
    <cellStyle name="Финансовый 13 29 9 11 3" xfId="29399"/>
    <cellStyle name="Финансовый 13 29 9 11 3 2" xfId="59322"/>
    <cellStyle name="Финансовый 13 29 9 11 4" xfId="29400"/>
    <cellStyle name="Финансовый 13 29 9 11 4 2" xfId="59323"/>
    <cellStyle name="Финансовый 13 29 9 11 5" xfId="29401"/>
    <cellStyle name="Финансовый 13 29 9 11 5 2" xfId="59324"/>
    <cellStyle name="Финансовый 13 29 9 11 6" xfId="29402"/>
    <cellStyle name="Финансовый 13 29 9 11 6 2" xfId="59325"/>
    <cellStyle name="Финансовый 13 29 9 11 7" xfId="29403"/>
    <cellStyle name="Финансовый 13 29 9 11 7 2" xfId="59326"/>
    <cellStyle name="Финансовый 13 29 9 11 8" xfId="29404"/>
    <cellStyle name="Финансовый 13 29 9 11 8 2" xfId="59327"/>
    <cellStyle name="Финансовый 13 29 9 11 9" xfId="29405"/>
    <cellStyle name="Финансовый 13 29 9 11 9 2" xfId="59328"/>
    <cellStyle name="Финансовый 13 29 9 12" xfId="29406"/>
    <cellStyle name="Финансовый 13 29 9 12 10" xfId="29407"/>
    <cellStyle name="Финансовый 13 29 9 12 10 2" xfId="59329"/>
    <cellStyle name="Финансовый 13 29 9 12 11" xfId="29408"/>
    <cellStyle name="Финансовый 13 29 9 12 11 2" xfId="59330"/>
    <cellStyle name="Финансовый 13 29 9 12 12" xfId="29409"/>
    <cellStyle name="Финансовый 13 29 9 12 12 2" xfId="59331"/>
    <cellStyle name="Финансовый 13 29 9 12 13" xfId="29410"/>
    <cellStyle name="Финансовый 13 29 9 12 13 2" xfId="59332"/>
    <cellStyle name="Финансовый 13 29 9 12 14" xfId="29411"/>
    <cellStyle name="Финансовый 13 29 9 12 14 2" xfId="59333"/>
    <cellStyle name="Финансовый 13 29 9 12 15" xfId="29412"/>
    <cellStyle name="Финансовый 13 29 9 12 15 2" xfId="59334"/>
    <cellStyle name="Финансовый 13 29 9 12 16" xfId="29413"/>
    <cellStyle name="Финансовый 13 29 9 12 16 2" xfId="59335"/>
    <cellStyle name="Финансовый 13 29 9 12 17" xfId="29414"/>
    <cellStyle name="Финансовый 13 29 9 12 17 2" xfId="59336"/>
    <cellStyle name="Финансовый 13 29 9 12 18" xfId="29415"/>
    <cellStyle name="Финансовый 13 29 9 12 18 2" xfId="59337"/>
    <cellStyle name="Финансовый 13 29 9 12 19" xfId="59338"/>
    <cellStyle name="Финансовый 13 29 9 12 2" xfId="29416"/>
    <cellStyle name="Финансовый 13 29 9 12 2 2" xfId="59339"/>
    <cellStyle name="Финансовый 13 29 9 12 3" xfId="29417"/>
    <cellStyle name="Финансовый 13 29 9 12 3 2" xfId="59340"/>
    <cellStyle name="Финансовый 13 29 9 12 4" xfId="29418"/>
    <cellStyle name="Финансовый 13 29 9 12 4 2" xfId="59341"/>
    <cellStyle name="Финансовый 13 29 9 12 5" xfId="29419"/>
    <cellStyle name="Финансовый 13 29 9 12 5 2" xfId="59342"/>
    <cellStyle name="Финансовый 13 29 9 12 6" xfId="29420"/>
    <cellStyle name="Финансовый 13 29 9 12 6 2" xfId="59343"/>
    <cellStyle name="Финансовый 13 29 9 12 7" xfId="29421"/>
    <cellStyle name="Финансовый 13 29 9 12 7 2" xfId="59344"/>
    <cellStyle name="Финансовый 13 29 9 12 8" xfId="29422"/>
    <cellStyle name="Финансовый 13 29 9 12 8 2" xfId="59345"/>
    <cellStyle name="Финансовый 13 29 9 12 9" xfId="29423"/>
    <cellStyle name="Финансовый 13 29 9 12 9 2" xfId="59346"/>
    <cellStyle name="Финансовый 13 29 9 13" xfId="29424"/>
    <cellStyle name="Финансовый 13 29 9 13 10" xfId="29425"/>
    <cellStyle name="Финансовый 13 29 9 13 10 2" xfId="59347"/>
    <cellStyle name="Финансовый 13 29 9 13 11" xfId="29426"/>
    <cellStyle name="Финансовый 13 29 9 13 11 2" xfId="59348"/>
    <cellStyle name="Финансовый 13 29 9 13 12" xfId="29427"/>
    <cellStyle name="Финансовый 13 29 9 13 12 2" xfId="59349"/>
    <cellStyle name="Финансовый 13 29 9 13 13" xfId="29428"/>
    <cellStyle name="Финансовый 13 29 9 13 13 2" xfId="59350"/>
    <cellStyle name="Финансовый 13 29 9 13 14" xfId="29429"/>
    <cellStyle name="Финансовый 13 29 9 13 14 2" xfId="59351"/>
    <cellStyle name="Финансовый 13 29 9 13 15" xfId="29430"/>
    <cellStyle name="Финансовый 13 29 9 13 15 2" xfId="59352"/>
    <cellStyle name="Финансовый 13 29 9 13 16" xfId="29431"/>
    <cellStyle name="Финансовый 13 29 9 13 16 2" xfId="59353"/>
    <cellStyle name="Финансовый 13 29 9 13 17" xfId="29432"/>
    <cellStyle name="Финансовый 13 29 9 13 17 2" xfId="59354"/>
    <cellStyle name="Финансовый 13 29 9 13 18" xfId="29433"/>
    <cellStyle name="Финансовый 13 29 9 13 18 2" xfId="59355"/>
    <cellStyle name="Финансовый 13 29 9 13 19" xfId="59356"/>
    <cellStyle name="Финансовый 13 29 9 13 2" xfId="29434"/>
    <cellStyle name="Финансовый 13 29 9 13 2 2" xfId="59357"/>
    <cellStyle name="Финансовый 13 29 9 13 3" xfId="29435"/>
    <cellStyle name="Финансовый 13 29 9 13 3 2" xfId="59358"/>
    <cellStyle name="Финансовый 13 29 9 13 4" xfId="29436"/>
    <cellStyle name="Финансовый 13 29 9 13 4 2" xfId="59359"/>
    <cellStyle name="Финансовый 13 29 9 13 5" xfId="29437"/>
    <cellStyle name="Финансовый 13 29 9 13 5 2" xfId="59360"/>
    <cellStyle name="Финансовый 13 29 9 13 6" xfId="29438"/>
    <cellStyle name="Финансовый 13 29 9 13 6 2" xfId="59361"/>
    <cellStyle name="Финансовый 13 29 9 13 7" xfId="29439"/>
    <cellStyle name="Финансовый 13 29 9 13 7 2" xfId="59362"/>
    <cellStyle name="Финансовый 13 29 9 13 8" xfId="29440"/>
    <cellStyle name="Финансовый 13 29 9 13 8 2" xfId="59363"/>
    <cellStyle name="Финансовый 13 29 9 13 9" xfId="29441"/>
    <cellStyle name="Финансовый 13 29 9 13 9 2" xfId="59364"/>
    <cellStyle name="Финансовый 13 29 9 14" xfId="29442"/>
    <cellStyle name="Финансовый 13 29 9 14 2" xfId="59365"/>
    <cellStyle name="Финансовый 13 29 9 15" xfId="29443"/>
    <cellStyle name="Финансовый 13 29 9 15 2" xfId="59366"/>
    <cellStyle name="Финансовый 13 29 9 16" xfId="29444"/>
    <cellStyle name="Финансовый 13 29 9 16 2" xfId="59367"/>
    <cellStyle name="Финансовый 13 29 9 17" xfId="29445"/>
    <cellStyle name="Финансовый 13 29 9 17 2" xfId="59368"/>
    <cellStyle name="Финансовый 13 29 9 18" xfId="29446"/>
    <cellStyle name="Финансовый 13 29 9 18 2" xfId="59369"/>
    <cellStyle name="Финансовый 13 29 9 19" xfId="29447"/>
    <cellStyle name="Финансовый 13 29 9 19 2" xfId="59370"/>
    <cellStyle name="Финансовый 13 29 9 2" xfId="29448"/>
    <cellStyle name="Финансовый 13 29 9 2 2" xfId="29449"/>
    <cellStyle name="Финансовый 13 29 9 2 2 2" xfId="59371"/>
    <cellStyle name="Финансовый 13 29 9 2 3" xfId="59372"/>
    <cellStyle name="Финансовый 13 29 9 20" xfId="29450"/>
    <cellStyle name="Финансовый 13 29 9 20 2" xfId="59373"/>
    <cellStyle name="Финансовый 13 29 9 21" xfId="29451"/>
    <cellStyle name="Финансовый 13 29 9 21 2" xfId="59374"/>
    <cellStyle name="Финансовый 13 29 9 22" xfId="29452"/>
    <cellStyle name="Финансовый 13 29 9 22 2" xfId="59375"/>
    <cellStyle name="Финансовый 13 29 9 23" xfId="29453"/>
    <cellStyle name="Финансовый 13 29 9 23 2" xfId="59376"/>
    <cellStyle name="Финансовый 13 29 9 24" xfId="29454"/>
    <cellStyle name="Финансовый 13 29 9 24 2" xfId="59377"/>
    <cellStyle name="Финансовый 13 29 9 25" xfId="29455"/>
    <cellStyle name="Финансовый 13 29 9 25 2" xfId="59378"/>
    <cellStyle name="Финансовый 13 29 9 26" xfId="29456"/>
    <cellStyle name="Финансовый 13 29 9 26 2" xfId="59379"/>
    <cellStyle name="Финансовый 13 29 9 27" xfId="29457"/>
    <cellStyle name="Финансовый 13 29 9 27 2" xfId="59380"/>
    <cellStyle name="Финансовый 13 29 9 28" xfId="29458"/>
    <cellStyle name="Финансовый 13 29 9 28 2" xfId="59381"/>
    <cellStyle name="Финансовый 13 29 9 29" xfId="29459"/>
    <cellStyle name="Финансовый 13 29 9 29 2" xfId="59382"/>
    <cellStyle name="Финансовый 13 29 9 3" xfId="29460"/>
    <cellStyle name="Финансовый 13 29 9 3 2" xfId="59383"/>
    <cellStyle name="Финансовый 13 29 9 30" xfId="29461"/>
    <cellStyle name="Финансовый 13 29 9 30 2" xfId="59384"/>
    <cellStyle name="Финансовый 13 29 9 31" xfId="29462"/>
    <cellStyle name="Финансовый 13 29 9 31 2" xfId="59385"/>
    <cellStyle name="Финансовый 13 29 9 32" xfId="29463"/>
    <cellStyle name="Финансовый 13 29 9 32 2" xfId="59386"/>
    <cellStyle name="Финансовый 13 29 9 33" xfId="59387"/>
    <cellStyle name="Финансовый 13 29 9 4" xfId="29464"/>
    <cellStyle name="Финансовый 13 29 9 4 2" xfId="59388"/>
    <cellStyle name="Финансовый 13 29 9 5" xfId="29465"/>
    <cellStyle name="Финансовый 13 29 9 5 2" xfId="59389"/>
    <cellStyle name="Финансовый 13 29 9 6" xfId="29466"/>
    <cellStyle name="Финансовый 13 29 9 6 2" xfId="59390"/>
    <cellStyle name="Финансовый 13 29 9 7" xfId="29467"/>
    <cellStyle name="Финансовый 13 29 9 7 2" xfId="59391"/>
    <cellStyle name="Финансовый 13 29 9 8" xfId="29468"/>
    <cellStyle name="Финансовый 13 29 9 8 2" xfId="59392"/>
    <cellStyle name="Финансовый 13 29 9 9" xfId="29469"/>
    <cellStyle name="Финансовый 13 29 9 9 10" xfId="29470"/>
    <cellStyle name="Финансовый 13 29 9 9 10 2" xfId="59393"/>
    <cellStyle name="Финансовый 13 29 9 9 11" xfId="29471"/>
    <cellStyle name="Финансовый 13 29 9 9 11 2" xfId="59394"/>
    <cellStyle name="Финансовый 13 29 9 9 12" xfId="29472"/>
    <cellStyle name="Финансовый 13 29 9 9 12 2" xfId="59395"/>
    <cellStyle name="Финансовый 13 29 9 9 13" xfId="29473"/>
    <cellStyle name="Финансовый 13 29 9 9 13 2" xfId="59396"/>
    <cellStyle name="Финансовый 13 29 9 9 14" xfId="29474"/>
    <cellStyle name="Финансовый 13 29 9 9 14 2" xfId="59397"/>
    <cellStyle name="Финансовый 13 29 9 9 15" xfId="29475"/>
    <cellStyle name="Финансовый 13 29 9 9 15 2" xfId="59398"/>
    <cellStyle name="Финансовый 13 29 9 9 16" xfId="29476"/>
    <cellStyle name="Финансовый 13 29 9 9 16 2" xfId="59399"/>
    <cellStyle name="Финансовый 13 29 9 9 17" xfId="29477"/>
    <cellStyle name="Финансовый 13 29 9 9 17 2" xfId="59400"/>
    <cellStyle name="Финансовый 13 29 9 9 18" xfId="29478"/>
    <cellStyle name="Финансовый 13 29 9 9 18 2" xfId="59401"/>
    <cellStyle name="Финансовый 13 29 9 9 19" xfId="29479"/>
    <cellStyle name="Финансовый 13 29 9 9 19 2" xfId="59402"/>
    <cellStyle name="Финансовый 13 29 9 9 2" xfId="29480"/>
    <cellStyle name="Финансовый 13 29 9 9 2 2" xfId="59403"/>
    <cellStyle name="Финансовый 13 29 9 9 20" xfId="29481"/>
    <cellStyle name="Финансовый 13 29 9 9 20 2" xfId="59404"/>
    <cellStyle name="Финансовый 13 29 9 9 21" xfId="29482"/>
    <cellStyle name="Финансовый 13 29 9 9 21 2" xfId="59405"/>
    <cellStyle name="Финансовый 13 29 9 9 22" xfId="29483"/>
    <cellStyle name="Финансовый 13 29 9 9 22 2" xfId="59406"/>
    <cellStyle name="Финансовый 13 29 9 9 23" xfId="29484"/>
    <cellStyle name="Финансовый 13 29 9 9 23 2" xfId="59407"/>
    <cellStyle name="Финансовый 13 29 9 9 24" xfId="59408"/>
    <cellStyle name="Финансовый 13 29 9 9 3" xfId="29485"/>
    <cellStyle name="Финансовый 13 29 9 9 3 2" xfId="59409"/>
    <cellStyle name="Финансовый 13 29 9 9 4" xfId="29486"/>
    <cellStyle name="Финансовый 13 29 9 9 4 2" xfId="59410"/>
    <cellStyle name="Финансовый 13 29 9 9 5" xfId="29487"/>
    <cellStyle name="Финансовый 13 29 9 9 5 2" xfId="59411"/>
    <cellStyle name="Финансовый 13 29 9 9 6" xfId="29488"/>
    <cellStyle name="Финансовый 13 29 9 9 6 2" xfId="59412"/>
    <cellStyle name="Финансовый 13 29 9 9 7" xfId="29489"/>
    <cellStyle name="Финансовый 13 29 9 9 7 2" xfId="59413"/>
    <cellStyle name="Финансовый 13 29 9 9 8" xfId="29490"/>
    <cellStyle name="Финансовый 13 29 9 9 8 2" xfId="59414"/>
    <cellStyle name="Финансовый 13 29 9 9 9" xfId="29491"/>
    <cellStyle name="Финансовый 13 29 9 9 9 2" xfId="59415"/>
    <cellStyle name="Финансовый 14" xfId="29492"/>
    <cellStyle name="Финансовый 14 2" xfId="59416"/>
    <cellStyle name="Финансовый 15" xfId="29493"/>
    <cellStyle name="Финансовый 15 10" xfId="29494"/>
    <cellStyle name="Финансовый 15 10 10" xfId="29495"/>
    <cellStyle name="Финансовый 15 10 10 2" xfId="59417"/>
    <cellStyle name="Финансовый 15 10 11" xfId="29496"/>
    <cellStyle name="Финансовый 15 10 11 2" xfId="59418"/>
    <cellStyle name="Финансовый 15 10 12" xfId="29497"/>
    <cellStyle name="Финансовый 15 10 12 2" xfId="59419"/>
    <cellStyle name="Финансовый 15 10 13" xfId="29498"/>
    <cellStyle name="Финансовый 15 10 13 2" xfId="59420"/>
    <cellStyle name="Финансовый 15 10 14" xfId="29499"/>
    <cellStyle name="Финансовый 15 10 14 2" xfId="59421"/>
    <cellStyle name="Финансовый 15 10 15" xfId="29500"/>
    <cellStyle name="Финансовый 15 10 15 2" xfId="59422"/>
    <cellStyle name="Финансовый 15 10 16" xfId="29501"/>
    <cellStyle name="Финансовый 15 10 16 2" xfId="59423"/>
    <cellStyle name="Финансовый 15 10 17" xfId="29502"/>
    <cellStyle name="Финансовый 15 10 17 2" xfId="59424"/>
    <cellStyle name="Финансовый 15 10 18" xfId="29503"/>
    <cellStyle name="Финансовый 15 10 18 2" xfId="59425"/>
    <cellStyle name="Финансовый 15 10 19" xfId="29504"/>
    <cellStyle name="Финансовый 15 10 19 2" xfId="59426"/>
    <cellStyle name="Финансовый 15 10 2" xfId="29505"/>
    <cellStyle name="Финансовый 15 10 2 2" xfId="59427"/>
    <cellStyle name="Финансовый 15 10 20" xfId="29506"/>
    <cellStyle name="Финансовый 15 10 20 2" xfId="59428"/>
    <cellStyle name="Финансовый 15 10 21" xfId="29507"/>
    <cellStyle name="Финансовый 15 10 21 2" xfId="59429"/>
    <cellStyle name="Финансовый 15 10 22" xfId="29508"/>
    <cellStyle name="Финансовый 15 10 22 2" xfId="59430"/>
    <cellStyle name="Финансовый 15 10 23" xfId="29509"/>
    <cellStyle name="Финансовый 15 10 23 2" xfId="59431"/>
    <cellStyle name="Финансовый 15 10 24" xfId="59432"/>
    <cellStyle name="Финансовый 15 10 3" xfId="29510"/>
    <cellStyle name="Финансовый 15 10 3 2" xfId="59433"/>
    <cellStyle name="Финансовый 15 10 4" xfId="29511"/>
    <cellStyle name="Финансовый 15 10 4 2" xfId="59434"/>
    <cellStyle name="Финансовый 15 10 5" xfId="29512"/>
    <cellStyle name="Финансовый 15 10 5 2" xfId="59435"/>
    <cellStyle name="Финансовый 15 10 6" xfId="29513"/>
    <cellStyle name="Финансовый 15 10 6 2" xfId="59436"/>
    <cellStyle name="Финансовый 15 10 7" xfId="29514"/>
    <cellStyle name="Финансовый 15 10 7 2" xfId="59437"/>
    <cellStyle name="Финансовый 15 10 8" xfId="29515"/>
    <cellStyle name="Финансовый 15 10 8 2" xfId="59438"/>
    <cellStyle name="Финансовый 15 10 9" xfId="29516"/>
    <cellStyle name="Финансовый 15 10 9 2" xfId="59439"/>
    <cellStyle name="Финансовый 15 11" xfId="29517"/>
    <cellStyle name="Финансовый 15 11 10" xfId="29518"/>
    <cellStyle name="Финансовый 15 11 10 2" xfId="59440"/>
    <cellStyle name="Финансовый 15 11 11" xfId="29519"/>
    <cellStyle name="Финансовый 15 11 11 2" xfId="59441"/>
    <cellStyle name="Финансовый 15 11 12" xfId="29520"/>
    <cellStyle name="Финансовый 15 11 12 2" xfId="59442"/>
    <cellStyle name="Финансовый 15 11 13" xfId="29521"/>
    <cellStyle name="Финансовый 15 11 13 2" xfId="59443"/>
    <cellStyle name="Финансовый 15 11 14" xfId="29522"/>
    <cellStyle name="Финансовый 15 11 14 2" xfId="59444"/>
    <cellStyle name="Финансовый 15 11 15" xfId="29523"/>
    <cellStyle name="Финансовый 15 11 15 2" xfId="59445"/>
    <cellStyle name="Финансовый 15 11 16" xfId="29524"/>
    <cellStyle name="Финансовый 15 11 16 2" xfId="59446"/>
    <cellStyle name="Финансовый 15 11 17" xfId="29525"/>
    <cellStyle name="Финансовый 15 11 17 2" xfId="59447"/>
    <cellStyle name="Финансовый 15 11 18" xfId="29526"/>
    <cellStyle name="Финансовый 15 11 18 2" xfId="59448"/>
    <cellStyle name="Финансовый 15 11 19" xfId="59449"/>
    <cellStyle name="Финансовый 15 11 2" xfId="29527"/>
    <cellStyle name="Финансовый 15 11 2 2" xfId="59450"/>
    <cellStyle name="Финансовый 15 11 3" xfId="29528"/>
    <cellStyle name="Финансовый 15 11 3 2" xfId="59451"/>
    <cellStyle name="Финансовый 15 11 4" xfId="29529"/>
    <cellStyle name="Финансовый 15 11 4 2" xfId="59452"/>
    <cellStyle name="Финансовый 15 11 5" xfId="29530"/>
    <cellStyle name="Финансовый 15 11 5 2" xfId="59453"/>
    <cellStyle name="Финансовый 15 11 6" xfId="29531"/>
    <cellStyle name="Финансовый 15 11 6 2" xfId="59454"/>
    <cellStyle name="Финансовый 15 11 7" xfId="29532"/>
    <cellStyle name="Финансовый 15 11 7 2" xfId="59455"/>
    <cellStyle name="Финансовый 15 11 8" xfId="29533"/>
    <cellStyle name="Финансовый 15 11 8 2" xfId="59456"/>
    <cellStyle name="Финансовый 15 11 9" xfId="29534"/>
    <cellStyle name="Финансовый 15 11 9 2" xfId="59457"/>
    <cellStyle name="Финансовый 15 12" xfId="29535"/>
    <cellStyle name="Финансовый 15 12 10" xfId="29536"/>
    <cellStyle name="Финансовый 15 12 10 2" xfId="59458"/>
    <cellStyle name="Финансовый 15 12 11" xfId="29537"/>
    <cellStyle name="Финансовый 15 12 11 2" xfId="59459"/>
    <cellStyle name="Финансовый 15 12 12" xfId="29538"/>
    <cellStyle name="Финансовый 15 12 12 2" xfId="59460"/>
    <cellStyle name="Финансовый 15 12 13" xfId="29539"/>
    <cellStyle name="Финансовый 15 12 13 2" xfId="59461"/>
    <cellStyle name="Финансовый 15 12 14" xfId="29540"/>
    <cellStyle name="Финансовый 15 12 14 2" xfId="59462"/>
    <cellStyle name="Финансовый 15 12 15" xfId="29541"/>
    <cellStyle name="Финансовый 15 12 15 2" xfId="59463"/>
    <cellStyle name="Финансовый 15 12 16" xfId="29542"/>
    <cellStyle name="Финансовый 15 12 16 2" xfId="59464"/>
    <cellStyle name="Финансовый 15 12 17" xfId="29543"/>
    <cellStyle name="Финансовый 15 12 17 2" xfId="59465"/>
    <cellStyle name="Финансовый 15 12 18" xfId="29544"/>
    <cellStyle name="Финансовый 15 12 18 2" xfId="59466"/>
    <cellStyle name="Финансовый 15 12 19" xfId="59467"/>
    <cellStyle name="Финансовый 15 12 2" xfId="29545"/>
    <cellStyle name="Финансовый 15 12 2 2" xfId="59468"/>
    <cellStyle name="Финансовый 15 12 3" xfId="29546"/>
    <cellStyle name="Финансовый 15 12 3 2" xfId="59469"/>
    <cellStyle name="Финансовый 15 12 4" xfId="29547"/>
    <cellStyle name="Финансовый 15 12 4 2" xfId="59470"/>
    <cellStyle name="Финансовый 15 12 5" xfId="29548"/>
    <cellStyle name="Финансовый 15 12 5 2" xfId="59471"/>
    <cellStyle name="Финансовый 15 12 6" xfId="29549"/>
    <cellStyle name="Финансовый 15 12 6 2" xfId="59472"/>
    <cellStyle name="Финансовый 15 12 7" xfId="29550"/>
    <cellStyle name="Финансовый 15 12 7 2" xfId="59473"/>
    <cellStyle name="Финансовый 15 12 8" xfId="29551"/>
    <cellStyle name="Финансовый 15 12 8 2" xfId="59474"/>
    <cellStyle name="Финансовый 15 12 9" xfId="29552"/>
    <cellStyle name="Финансовый 15 12 9 2" xfId="59475"/>
    <cellStyle name="Финансовый 15 13" xfId="29553"/>
    <cellStyle name="Финансовый 15 13 10" xfId="29554"/>
    <cellStyle name="Финансовый 15 13 10 2" xfId="59476"/>
    <cellStyle name="Финансовый 15 13 11" xfId="29555"/>
    <cellStyle name="Финансовый 15 13 11 2" xfId="59477"/>
    <cellStyle name="Финансовый 15 13 12" xfId="29556"/>
    <cellStyle name="Финансовый 15 13 12 2" xfId="59478"/>
    <cellStyle name="Финансовый 15 13 13" xfId="29557"/>
    <cellStyle name="Финансовый 15 13 13 2" xfId="59479"/>
    <cellStyle name="Финансовый 15 13 14" xfId="29558"/>
    <cellStyle name="Финансовый 15 13 14 2" xfId="59480"/>
    <cellStyle name="Финансовый 15 13 15" xfId="29559"/>
    <cellStyle name="Финансовый 15 13 15 2" xfId="59481"/>
    <cellStyle name="Финансовый 15 13 16" xfId="29560"/>
    <cellStyle name="Финансовый 15 13 16 2" xfId="59482"/>
    <cellStyle name="Финансовый 15 13 17" xfId="29561"/>
    <cellStyle name="Финансовый 15 13 17 2" xfId="59483"/>
    <cellStyle name="Финансовый 15 13 18" xfId="29562"/>
    <cellStyle name="Финансовый 15 13 18 2" xfId="59484"/>
    <cellStyle name="Финансовый 15 13 19" xfId="59485"/>
    <cellStyle name="Финансовый 15 13 2" xfId="29563"/>
    <cellStyle name="Финансовый 15 13 2 2" xfId="59486"/>
    <cellStyle name="Финансовый 15 13 3" xfId="29564"/>
    <cellStyle name="Финансовый 15 13 3 2" xfId="59487"/>
    <cellStyle name="Финансовый 15 13 4" xfId="29565"/>
    <cellStyle name="Финансовый 15 13 4 2" xfId="59488"/>
    <cellStyle name="Финансовый 15 13 5" xfId="29566"/>
    <cellStyle name="Финансовый 15 13 5 2" xfId="59489"/>
    <cellStyle name="Финансовый 15 13 6" xfId="29567"/>
    <cellStyle name="Финансовый 15 13 6 2" xfId="59490"/>
    <cellStyle name="Финансовый 15 13 7" xfId="29568"/>
    <cellStyle name="Финансовый 15 13 7 2" xfId="59491"/>
    <cellStyle name="Финансовый 15 13 8" xfId="29569"/>
    <cellStyle name="Финансовый 15 13 8 2" xfId="59492"/>
    <cellStyle name="Финансовый 15 13 9" xfId="29570"/>
    <cellStyle name="Финансовый 15 13 9 2" xfId="59493"/>
    <cellStyle name="Финансовый 15 14" xfId="29571"/>
    <cellStyle name="Финансовый 15 14 2" xfId="59494"/>
    <cellStyle name="Финансовый 15 15" xfId="29572"/>
    <cellStyle name="Финансовый 15 15 2" xfId="59495"/>
    <cellStyle name="Финансовый 15 16" xfId="29573"/>
    <cellStyle name="Финансовый 15 16 2" xfId="59496"/>
    <cellStyle name="Финансовый 15 17" xfId="29574"/>
    <cellStyle name="Финансовый 15 17 2" xfId="59497"/>
    <cellStyle name="Финансовый 15 18" xfId="29575"/>
    <cellStyle name="Финансовый 15 18 2" xfId="59498"/>
    <cellStyle name="Финансовый 15 19" xfId="29576"/>
    <cellStyle name="Финансовый 15 19 2" xfId="59499"/>
    <cellStyle name="Финансовый 15 2" xfId="29577"/>
    <cellStyle name="Финансовый 15 2 2" xfId="29578"/>
    <cellStyle name="Финансовый 15 2 2 2" xfId="59500"/>
    <cellStyle name="Финансовый 15 2 3" xfId="59501"/>
    <cellStyle name="Финансовый 15 20" xfId="29579"/>
    <cellStyle name="Финансовый 15 20 2" xfId="59502"/>
    <cellStyle name="Финансовый 15 21" xfId="29580"/>
    <cellStyle name="Финансовый 15 21 2" xfId="59503"/>
    <cellStyle name="Финансовый 15 22" xfId="29581"/>
    <cellStyle name="Финансовый 15 22 2" xfId="59504"/>
    <cellStyle name="Финансовый 15 23" xfId="29582"/>
    <cellStyle name="Финансовый 15 23 2" xfId="59505"/>
    <cellStyle name="Финансовый 15 24" xfId="29583"/>
    <cellStyle name="Финансовый 15 24 2" xfId="59506"/>
    <cellStyle name="Финансовый 15 25" xfId="29584"/>
    <cellStyle name="Финансовый 15 25 2" xfId="59507"/>
    <cellStyle name="Финансовый 15 26" xfId="29585"/>
    <cellStyle name="Финансовый 15 26 2" xfId="59508"/>
    <cellStyle name="Финансовый 15 27" xfId="29586"/>
    <cellStyle name="Финансовый 15 27 2" xfId="59509"/>
    <cellStyle name="Финансовый 15 28" xfId="29587"/>
    <cellStyle name="Финансовый 15 28 2" xfId="59510"/>
    <cellStyle name="Финансовый 15 29" xfId="29588"/>
    <cellStyle name="Финансовый 15 29 2" xfId="59511"/>
    <cellStyle name="Финансовый 15 3" xfId="29589"/>
    <cellStyle name="Финансовый 15 3 2" xfId="59512"/>
    <cellStyle name="Финансовый 15 30" xfId="29590"/>
    <cellStyle name="Финансовый 15 30 2" xfId="59513"/>
    <cellStyle name="Финансовый 15 31" xfId="29591"/>
    <cellStyle name="Финансовый 15 31 2" xfId="59514"/>
    <cellStyle name="Финансовый 15 32" xfId="29592"/>
    <cellStyle name="Финансовый 15 32 2" xfId="59515"/>
    <cellStyle name="Финансовый 15 33" xfId="59516"/>
    <cellStyle name="Финансовый 15 4" xfId="29593"/>
    <cellStyle name="Финансовый 15 4 2" xfId="59517"/>
    <cellStyle name="Финансовый 15 5" xfId="29594"/>
    <cellStyle name="Финансовый 15 5 2" xfId="59518"/>
    <cellStyle name="Финансовый 15 6" xfId="29595"/>
    <cellStyle name="Финансовый 15 6 2" xfId="59519"/>
    <cellStyle name="Финансовый 15 7" xfId="29596"/>
    <cellStyle name="Финансовый 15 7 2" xfId="59520"/>
    <cellStyle name="Финансовый 15 8" xfId="29597"/>
    <cellStyle name="Финансовый 15 8 2" xfId="59521"/>
    <cellStyle name="Финансовый 15 9" xfId="29598"/>
    <cellStyle name="Финансовый 15 9 10" xfId="29599"/>
    <cellStyle name="Финансовый 15 9 10 2" xfId="59522"/>
    <cellStyle name="Финансовый 15 9 11" xfId="29600"/>
    <cellStyle name="Финансовый 15 9 11 2" xfId="59523"/>
    <cellStyle name="Финансовый 15 9 12" xfId="29601"/>
    <cellStyle name="Финансовый 15 9 12 2" xfId="59524"/>
    <cellStyle name="Финансовый 15 9 13" xfId="29602"/>
    <cellStyle name="Финансовый 15 9 13 2" xfId="59525"/>
    <cellStyle name="Финансовый 15 9 14" xfId="29603"/>
    <cellStyle name="Финансовый 15 9 14 2" xfId="59526"/>
    <cellStyle name="Финансовый 15 9 15" xfId="29604"/>
    <cellStyle name="Финансовый 15 9 15 2" xfId="59527"/>
    <cellStyle name="Финансовый 15 9 16" xfId="29605"/>
    <cellStyle name="Финансовый 15 9 16 2" xfId="59528"/>
    <cellStyle name="Финансовый 15 9 17" xfId="29606"/>
    <cellStyle name="Финансовый 15 9 17 2" xfId="59529"/>
    <cellStyle name="Финансовый 15 9 18" xfId="29607"/>
    <cellStyle name="Финансовый 15 9 18 2" xfId="59530"/>
    <cellStyle name="Финансовый 15 9 19" xfId="29608"/>
    <cellStyle name="Финансовый 15 9 19 2" xfId="59531"/>
    <cellStyle name="Финансовый 15 9 2" xfId="29609"/>
    <cellStyle name="Финансовый 15 9 2 2" xfId="59532"/>
    <cellStyle name="Финансовый 15 9 20" xfId="29610"/>
    <cellStyle name="Финансовый 15 9 20 2" xfId="59533"/>
    <cellStyle name="Финансовый 15 9 21" xfId="29611"/>
    <cellStyle name="Финансовый 15 9 21 2" xfId="59534"/>
    <cellStyle name="Финансовый 15 9 22" xfId="29612"/>
    <cellStyle name="Финансовый 15 9 22 2" xfId="59535"/>
    <cellStyle name="Финансовый 15 9 23" xfId="29613"/>
    <cellStyle name="Финансовый 15 9 23 2" xfId="59536"/>
    <cellStyle name="Финансовый 15 9 24" xfId="59537"/>
    <cellStyle name="Финансовый 15 9 3" xfId="29614"/>
    <cellStyle name="Финансовый 15 9 3 2" xfId="59538"/>
    <cellStyle name="Финансовый 15 9 4" xfId="29615"/>
    <cellStyle name="Финансовый 15 9 4 2" xfId="59539"/>
    <cellStyle name="Финансовый 15 9 5" xfId="29616"/>
    <cellStyle name="Финансовый 15 9 5 2" xfId="59540"/>
    <cellStyle name="Финансовый 15 9 6" xfId="29617"/>
    <cellStyle name="Финансовый 15 9 6 2" xfId="59541"/>
    <cellStyle name="Финансовый 15 9 7" xfId="29618"/>
    <cellStyle name="Финансовый 15 9 7 2" xfId="59542"/>
    <cellStyle name="Финансовый 15 9 8" xfId="29619"/>
    <cellStyle name="Финансовый 15 9 8 2" xfId="59543"/>
    <cellStyle name="Финансовый 15 9 9" xfId="29620"/>
    <cellStyle name="Финансовый 15 9 9 2" xfId="59544"/>
    <cellStyle name="Финансовый 16" xfId="29621"/>
    <cellStyle name="Финансовый 16 2" xfId="59545"/>
    <cellStyle name="Финансовый 17" xfId="29622"/>
    <cellStyle name="Финансовый 17 10" xfId="29623"/>
    <cellStyle name="Финансовый 17 10 10" xfId="29624"/>
    <cellStyle name="Финансовый 17 10 10 2" xfId="59546"/>
    <cellStyle name="Финансовый 17 10 11" xfId="29625"/>
    <cellStyle name="Финансовый 17 10 11 2" xfId="59547"/>
    <cellStyle name="Финансовый 17 10 12" xfId="29626"/>
    <cellStyle name="Финансовый 17 10 12 2" xfId="59548"/>
    <cellStyle name="Финансовый 17 10 13" xfId="29627"/>
    <cellStyle name="Финансовый 17 10 13 2" xfId="59549"/>
    <cellStyle name="Финансовый 17 10 14" xfId="29628"/>
    <cellStyle name="Финансовый 17 10 14 2" xfId="59550"/>
    <cellStyle name="Финансовый 17 10 15" xfId="29629"/>
    <cellStyle name="Финансовый 17 10 15 2" xfId="59551"/>
    <cellStyle name="Финансовый 17 10 16" xfId="29630"/>
    <cellStyle name="Финансовый 17 10 16 2" xfId="59552"/>
    <cellStyle name="Финансовый 17 10 17" xfId="29631"/>
    <cellStyle name="Финансовый 17 10 17 2" xfId="59553"/>
    <cellStyle name="Финансовый 17 10 18" xfId="29632"/>
    <cellStyle name="Финансовый 17 10 18 2" xfId="59554"/>
    <cellStyle name="Финансовый 17 10 19" xfId="29633"/>
    <cellStyle name="Финансовый 17 10 19 2" xfId="59555"/>
    <cellStyle name="Финансовый 17 10 2" xfId="29634"/>
    <cellStyle name="Финансовый 17 10 2 2" xfId="59556"/>
    <cellStyle name="Финансовый 17 10 20" xfId="29635"/>
    <cellStyle name="Финансовый 17 10 20 2" xfId="59557"/>
    <cellStyle name="Финансовый 17 10 21" xfId="29636"/>
    <cellStyle name="Финансовый 17 10 21 2" xfId="59558"/>
    <cellStyle name="Финансовый 17 10 22" xfId="29637"/>
    <cellStyle name="Финансовый 17 10 22 2" xfId="59559"/>
    <cellStyle name="Финансовый 17 10 23" xfId="29638"/>
    <cellStyle name="Финансовый 17 10 23 2" xfId="59560"/>
    <cellStyle name="Финансовый 17 10 24" xfId="59561"/>
    <cellStyle name="Финансовый 17 10 3" xfId="29639"/>
    <cellStyle name="Финансовый 17 10 3 2" xfId="59562"/>
    <cellStyle name="Финансовый 17 10 4" xfId="29640"/>
    <cellStyle name="Финансовый 17 10 4 2" xfId="59563"/>
    <cellStyle name="Финансовый 17 10 5" xfId="29641"/>
    <cellStyle name="Финансовый 17 10 5 2" xfId="59564"/>
    <cellStyle name="Финансовый 17 10 6" xfId="29642"/>
    <cellStyle name="Финансовый 17 10 6 2" xfId="59565"/>
    <cellStyle name="Финансовый 17 10 7" xfId="29643"/>
    <cellStyle name="Финансовый 17 10 7 2" xfId="59566"/>
    <cellStyle name="Финансовый 17 10 8" xfId="29644"/>
    <cellStyle name="Финансовый 17 10 8 2" xfId="59567"/>
    <cellStyle name="Финансовый 17 10 9" xfId="29645"/>
    <cellStyle name="Финансовый 17 10 9 2" xfId="59568"/>
    <cellStyle name="Финансовый 17 11" xfId="29646"/>
    <cellStyle name="Финансовый 17 11 10" xfId="29647"/>
    <cellStyle name="Финансовый 17 11 10 2" xfId="59569"/>
    <cellStyle name="Финансовый 17 11 11" xfId="29648"/>
    <cellStyle name="Финансовый 17 11 11 2" xfId="59570"/>
    <cellStyle name="Финансовый 17 11 12" xfId="29649"/>
    <cellStyle name="Финансовый 17 11 12 2" xfId="59571"/>
    <cellStyle name="Финансовый 17 11 13" xfId="29650"/>
    <cellStyle name="Финансовый 17 11 13 2" xfId="59572"/>
    <cellStyle name="Финансовый 17 11 14" xfId="29651"/>
    <cellStyle name="Финансовый 17 11 14 2" xfId="59573"/>
    <cellStyle name="Финансовый 17 11 15" xfId="29652"/>
    <cellStyle name="Финансовый 17 11 15 2" xfId="59574"/>
    <cellStyle name="Финансовый 17 11 16" xfId="29653"/>
    <cellStyle name="Финансовый 17 11 16 2" xfId="59575"/>
    <cellStyle name="Финансовый 17 11 17" xfId="29654"/>
    <cellStyle name="Финансовый 17 11 17 2" xfId="59576"/>
    <cellStyle name="Финансовый 17 11 18" xfId="29655"/>
    <cellStyle name="Финансовый 17 11 18 2" xfId="59577"/>
    <cellStyle name="Финансовый 17 11 19" xfId="59578"/>
    <cellStyle name="Финансовый 17 11 2" xfId="29656"/>
    <cellStyle name="Финансовый 17 11 2 2" xfId="59579"/>
    <cellStyle name="Финансовый 17 11 3" xfId="29657"/>
    <cellStyle name="Финансовый 17 11 3 2" xfId="59580"/>
    <cellStyle name="Финансовый 17 11 4" xfId="29658"/>
    <cellStyle name="Финансовый 17 11 4 2" xfId="59581"/>
    <cellStyle name="Финансовый 17 11 5" xfId="29659"/>
    <cellStyle name="Финансовый 17 11 5 2" xfId="59582"/>
    <cellStyle name="Финансовый 17 11 6" xfId="29660"/>
    <cellStyle name="Финансовый 17 11 6 2" xfId="59583"/>
    <cellStyle name="Финансовый 17 11 7" xfId="29661"/>
    <cellStyle name="Финансовый 17 11 7 2" xfId="59584"/>
    <cellStyle name="Финансовый 17 11 8" xfId="29662"/>
    <cellStyle name="Финансовый 17 11 8 2" xfId="59585"/>
    <cellStyle name="Финансовый 17 11 9" xfId="29663"/>
    <cellStyle name="Финансовый 17 11 9 2" xfId="59586"/>
    <cellStyle name="Финансовый 17 12" xfId="29664"/>
    <cellStyle name="Финансовый 17 12 10" xfId="29665"/>
    <cellStyle name="Финансовый 17 12 10 2" xfId="59587"/>
    <cellStyle name="Финансовый 17 12 11" xfId="29666"/>
    <cellStyle name="Финансовый 17 12 11 2" xfId="59588"/>
    <cellStyle name="Финансовый 17 12 12" xfId="29667"/>
    <cellStyle name="Финансовый 17 12 12 2" xfId="59589"/>
    <cellStyle name="Финансовый 17 12 13" xfId="29668"/>
    <cellStyle name="Финансовый 17 12 13 2" xfId="59590"/>
    <cellStyle name="Финансовый 17 12 14" xfId="29669"/>
    <cellStyle name="Финансовый 17 12 14 2" xfId="59591"/>
    <cellStyle name="Финансовый 17 12 15" xfId="29670"/>
    <cellStyle name="Финансовый 17 12 15 2" xfId="59592"/>
    <cellStyle name="Финансовый 17 12 16" xfId="29671"/>
    <cellStyle name="Финансовый 17 12 16 2" xfId="59593"/>
    <cellStyle name="Финансовый 17 12 17" xfId="29672"/>
    <cellStyle name="Финансовый 17 12 17 2" xfId="59594"/>
    <cellStyle name="Финансовый 17 12 18" xfId="29673"/>
    <cellStyle name="Финансовый 17 12 18 2" xfId="59595"/>
    <cellStyle name="Финансовый 17 12 19" xfId="59596"/>
    <cellStyle name="Финансовый 17 12 2" xfId="29674"/>
    <cellStyle name="Финансовый 17 12 2 2" xfId="59597"/>
    <cellStyle name="Финансовый 17 12 3" xfId="29675"/>
    <cellStyle name="Финансовый 17 12 3 2" xfId="59598"/>
    <cellStyle name="Финансовый 17 12 4" xfId="29676"/>
    <cellStyle name="Финансовый 17 12 4 2" xfId="59599"/>
    <cellStyle name="Финансовый 17 12 5" xfId="29677"/>
    <cellStyle name="Финансовый 17 12 5 2" xfId="59600"/>
    <cellStyle name="Финансовый 17 12 6" xfId="29678"/>
    <cellStyle name="Финансовый 17 12 6 2" xfId="59601"/>
    <cellStyle name="Финансовый 17 12 7" xfId="29679"/>
    <cellStyle name="Финансовый 17 12 7 2" xfId="59602"/>
    <cellStyle name="Финансовый 17 12 8" xfId="29680"/>
    <cellStyle name="Финансовый 17 12 8 2" xfId="59603"/>
    <cellStyle name="Финансовый 17 12 9" xfId="29681"/>
    <cellStyle name="Финансовый 17 12 9 2" xfId="59604"/>
    <cellStyle name="Финансовый 17 13" xfId="29682"/>
    <cellStyle name="Финансовый 17 13 10" xfId="29683"/>
    <cellStyle name="Финансовый 17 13 10 2" xfId="59605"/>
    <cellStyle name="Финансовый 17 13 11" xfId="29684"/>
    <cellStyle name="Финансовый 17 13 11 2" xfId="59606"/>
    <cellStyle name="Финансовый 17 13 12" xfId="29685"/>
    <cellStyle name="Финансовый 17 13 12 2" xfId="59607"/>
    <cellStyle name="Финансовый 17 13 13" xfId="29686"/>
    <cellStyle name="Финансовый 17 13 13 2" xfId="59608"/>
    <cellStyle name="Финансовый 17 13 14" xfId="29687"/>
    <cellStyle name="Финансовый 17 13 14 2" xfId="59609"/>
    <cellStyle name="Финансовый 17 13 15" xfId="29688"/>
    <cellStyle name="Финансовый 17 13 15 2" xfId="59610"/>
    <cellStyle name="Финансовый 17 13 16" xfId="29689"/>
    <cellStyle name="Финансовый 17 13 16 2" xfId="59611"/>
    <cellStyle name="Финансовый 17 13 17" xfId="29690"/>
    <cellStyle name="Финансовый 17 13 17 2" xfId="59612"/>
    <cellStyle name="Финансовый 17 13 18" xfId="29691"/>
    <cellStyle name="Финансовый 17 13 18 2" xfId="59613"/>
    <cellStyle name="Финансовый 17 13 19" xfId="59614"/>
    <cellStyle name="Финансовый 17 13 2" xfId="29692"/>
    <cellStyle name="Финансовый 17 13 2 2" xfId="59615"/>
    <cellStyle name="Финансовый 17 13 3" xfId="29693"/>
    <cellStyle name="Финансовый 17 13 3 2" xfId="59616"/>
    <cellStyle name="Финансовый 17 13 4" xfId="29694"/>
    <cellStyle name="Финансовый 17 13 4 2" xfId="59617"/>
    <cellStyle name="Финансовый 17 13 5" xfId="29695"/>
    <cellStyle name="Финансовый 17 13 5 2" xfId="59618"/>
    <cellStyle name="Финансовый 17 13 6" xfId="29696"/>
    <cellStyle name="Финансовый 17 13 6 2" xfId="59619"/>
    <cellStyle name="Финансовый 17 13 7" xfId="29697"/>
    <cellStyle name="Финансовый 17 13 7 2" xfId="59620"/>
    <cellStyle name="Финансовый 17 13 8" xfId="29698"/>
    <cellStyle name="Финансовый 17 13 8 2" xfId="59621"/>
    <cellStyle name="Финансовый 17 13 9" xfId="29699"/>
    <cellStyle name="Финансовый 17 13 9 2" xfId="59622"/>
    <cellStyle name="Финансовый 17 14" xfId="29700"/>
    <cellStyle name="Финансовый 17 14 2" xfId="59623"/>
    <cellStyle name="Финансовый 17 15" xfId="29701"/>
    <cellStyle name="Финансовый 17 15 2" xfId="59624"/>
    <cellStyle name="Финансовый 17 16" xfId="29702"/>
    <cellStyle name="Финансовый 17 16 2" xfId="59625"/>
    <cellStyle name="Финансовый 17 17" xfId="29703"/>
    <cellStyle name="Финансовый 17 17 2" xfId="59626"/>
    <cellStyle name="Финансовый 17 18" xfId="29704"/>
    <cellStyle name="Финансовый 17 18 2" xfId="59627"/>
    <cellStyle name="Финансовый 17 19" xfId="29705"/>
    <cellStyle name="Финансовый 17 19 2" xfId="59628"/>
    <cellStyle name="Финансовый 17 2" xfId="29706"/>
    <cellStyle name="Финансовый 17 2 2" xfId="29707"/>
    <cellStyle name="Финансовый 17 2 2 2" xfId="59629"/>
    <cellStyle name="Финансовый 17 2 3" xfId="59630"/>
    <cellStyle name="Финансовый 17 20" xfId="29708"/>
    <cellStyle name="Финансовый 17 20 2" xfId="59631"/>
    <cellStyle name="Финансовый 17 21" xfId="29709"/>
    <cellStyle name="Финансовый 17 21 2" xfId="59632"/>
    <cellStyle name="Финансовый 17 22" xfId="29710"/>
    <cellStyle name="Финансовый 17 22 2" xfId="59633"/>
    <cellStyle name="Финансовый 17 23" xfId="29711"/>
    <cellStyle name="Финансовый 17 23 2" xfId="59634"/>
    <cellStyle name="Финансовый 17 24" xfId="29712"/>
    <cellStyle name="Финансовый 17 24 2" xfId="59635"/>
    <cellStyle name="Финансовый 17 25" xfId="29713"/>
    <cellStyle name="Финансовый 17 25 2" xfId="59636"/>
    <cellStyle name="Финансовый 17 26" xfId="29714"/>
    <cellStyle name="Финансовый 17 26 2" xfId="59637"/>
    <cellStyle name="Финансовый 17 27" xfId="29715"/>
    <cellStyle name="Финансовый 17 27 2" xfId="59638"/>
    <cellStyle name="Финансовый 17 28" xfId="29716"/>
    <cellStyle name="Финансовый 17 28 2" xfId="59639"/>
    <cellStyle name="Финансовый 17 29" xfId="29717"/>
    <cellStyle name="Финансовый 17 29 2" xfId="59640"/>
    <cellStyle name="Финансовый 17 3" xfId="29718"/>
    <cellStyle name="Финансовый 17 3 2" xfId="59641"/>
    <cellStyle name="Финансовый 17 30" xfId="29719"/>
    <cellStyle name="Финансовый 17 30 2" xfId="59642"/>
    <cellStyle name="Финансовый 17 31" xfId="29720"/>
    <cellStyle name="Финансовый 17 31 2" xfId="59643"/>
    <cellStyle name="Финансовый 17 32" xfId="29721"/>
    <cellStyle name="Финансовый 17 32 2" xfId="59644"/>
    <cellStyle name="Финансовый 17 33" xfId="59645"/>
    <cellStyle name="Финансовый 17 4" xfId="29722"/>
    <cellStyle name="Финансовый 17 4 2" xfId="59646"/>
    <cellStyle name="Финансовый 17 5" xfId="29723"/>
    <cellStyle name="Финансовый 17 5 2" xfId="59647"/>
    <cellStyle name="Финансовый 17 6" xfId="29724"/>
    <cellStyle name="Финансовый 17 6 2" xfId="59648"/>
    <cellStyle name="Финансовый 17 7" xfId="29725"/>
    <cellStyle name="Финансовый 17 7 2" xfId="59649"/>
    <cellStyle name="Финансовый 17 8" xfId="29726"/>
    <cellStyle name="Финансовый 17 8 2" xfId="59650"/>
    <cellStyle name="Финансовый 17 9" xfId="29727"/>
    <cellStyle name="Финансовый 17 9 10" xfId="29728"/>
    <cellStyle name="Финансовый 17 9 10 2" xfId="59651"/>
    <cellStyle name="Финансовый 17 9 11" xfId="29729"/>
    <cellStyle name="Финансовый 17 9 11 2" xfId="59652"/>
    <cellStyle name="Финансовый 17 9 12" xfId="29730"/>
    <cellStyle name="Финансовый 17 9 12 2" xfId="59653"/>
    <cellStyle name="Финансовый 17 9 13" xfId="29731"/>
    <cellStyle name="Финансовый 17 9 13 2" xfId="59654"/>
    <cellStyle name="Финансовый 17 9 14" xfId="29732"/>
    <cellStyle name="Финансовый 17 9 14 2" xfId="59655"/>
    <cellStyle name="Финансовый 17 9 15" xfId="29733"/>
    <cellStyle name="Финансовый 17 9 15 2" xfId="59656"/>
    <cellStyle name="Финансовый 17 9 16" xfId="29734"/>
    <cellStyle name="Финансовый 17 9 16 2" xfId="59657"/>
    <cellStyle name="Финансовый 17 9 17" xfId="29735"/>
    <cellStyle name="Финансовый 17 9 17 2" xfId="59658"/>
    <cellStyle name="Финансовый 17 9 18" xfId="29736"/>
    <cellStyle name="Финансовый 17 9 18 2" xfId="59659"/>
    <cellStyle name="Финансовый 17 9 19" xfId="29737"/>
    <cellStyle name="Финансовый 17 9 19 2" xfId="59660"/>
    <cellStyle name="Финансовый 17 9 2" xfId="29738"/>
    <cellStyle name="Финансовый 17 9 2 2" xfId="59661"/>
    <cellStyle name="Финансовый 17 9 20" xfId="29739"/>
    <cellStyle name="Финансовый 17 9 20 2" xfId="59662"/>
    <cellStyle name="Финансовый 17 9 21" xfId="29740"/>
    <cellStyle name="Финансовый 17 9 21 2" xfId="59663"/>
    <cellStyle name="Финансовый 17 9 22" xfId="29741"/>
    <cellStyle name="Финансовый 17 9 22 2" xfId="59664"/>
    <cellStyle name="Финансовый 17 9 23" xfId="29742"/>
    <cellStyle name="Финансовый 17 9 23 2" xfId="59665"/>
    <cellStyle name="Финансовый 17 9 24" xfId="59666"/>
    <cellStyle name="Финансовый 17 9 3" xfId="29743"/>
    <cellStyle name="Финансовый 17 9 3 2" xfId="59667"/>
    <cellStyle name="Финансовый 17 9 4" xfId="29744"/>
    <cellStyle name="Финансовый 17 9 4 2" xfId="59668"/>
    <cellStyle name="Финансовый 17 9 5" xfId="29745"/>
    <cellStyle name="Финансовый 17 9 5 2" xfId="59669"/>
    <cellStyle name="Финансовый 17 9 6" xfId="29746"/>
    <cellStyle name="Финансовый 17 9 6 2" xfId="59670"/>
    <cellStyle name="Финансовый 17 9 7" xfId="29747"/>
    <cellStyle name="Финансовый 17 9 7 2" xfId="59671"/>
    <cellStyle name="Финансовый 17 9 8" xfId="29748"/>
    <cellStyle name="Финансовый 17 9 8 2" xfId="59672"/>
    <cellStyle name="Финансовый 17 9 9" xfId="29749"/>
    <cellStyle name="Финансовый 17 9 9 2" xfId="59673"/>
    <cellStyle name="Финансовый 18" xfId="29750"/>
    <cellStyle name="Финансовый 18 2" xfId="59674"/>
    <cellStyle name="Финансовый 19" xfId="29751"/>
    <cellStyle name="Финансовый 19 2" xfId="59675"/>
    <cellStyle name="Финансовый 2" xfId="27"/>
    <cellStyle name="Финансовый 2 10" xfId="29752"/>
    <cellStyle name="Финансовый 2 11" xfId="29753"/>
    <cellStyle name="Финансовый 2 12" xfId="29754"/>
    <cellStyle name="Финансовый 2 13" xfId="29755"/>
    <cellStyle name="Финансовый 2 14" xfId="29756"/>
    <cellStyle name="Финансовый 2 14 2" xfId="59676"/>
    <cellStyle name="Финансовый 2 15" xfId="29757"/>
    <cellStyle name="Финансовый 2 15 2" xfId="59677"/>
    <cellStyle name="Финансовый 2 16" xfId="29758"/>
    <cellStyle name="Финансовый 2 16 2" xfId="59678"/>
    <cellStyle name="Финансовый 2 17" xfId="29759"/>
    <cellStyle name="Финансовый 2 17 2" xfId="59679"/>
    <cellStyle name="Финансовый 2 18" xfId="29760"/>
    <cellStyle name="Финансовый 2 18 2" xfId="59680"/>
    <cellStyle name="Финансовый 2 19" xfId="29761"/>
    <cellStyle name="Финансовый 2 19 2" xfId="59681"/>
    <cellStyle name="Финансовый 2 2" xfId="28"/>
    <cellStyle name="Финансовый 2 2 10" xfId="29762"/>
    <cellStyle name="Финансовый 2 2 11" xfId="29763"/>
    <cellStyle name="Финансовый 2 2 12" xfId="29764"/>
    <cellStyle name="Финансовый 2 2 13" xfId="29765"/>
    <cellStyle name="Финансовый 2 2 14" xfId="29766"/>
    <cellStyle name="Финансовый 2 2 15" xfId="29767"/>
    <cellStyle name="Финансовый 2 2 16" xfId="29768"/>
    <cellStyle name="Финансовый 2 2 17" xfId="29769"/>
    <cellStyle name="Финансовый 2 2 18" xfId="29770"/>
    <cellStyle name="Финансовый 2 2 19" xfId="29771"/>
    <cellStyle name="Финансовый 2 2 2" xfId="29772"/>
    <cellStyle name="Финансовый 2 2 20" xfId="29773"/>
    <cellStyle name="Финансовый 2 2 21" xfId="29774"/>
    <cellStyle name="Финансовый 2 2 22" xfId="29775"/>
    <cellStyle name="Финансовый 2 2 23" xfId="29776"/>
    <cellStyle name="Финансовый 2 2 24" xfId="59030"/>
    <cellStyle name="Финансовый 2 2 3" xfId="29777"/>
    <cellStyle name="Финансовый 2 2 4" xfId="29778"/>
    <cellStyle name="Финансовый 2 2 5" xfId="29779"/>
    <cellStyle name="Финансовый 2 2 6" xfId="29780"/>
    <cellStyle name="Финансовый 2 2 7" xfId="29781"/>
    <cellStyle name="Финансовый 2 2 8" xfId="29782"/>
    <cellStyle name="Финансовый 2 2 9" xfId="29783"/>
    <cellStyle name="Финансовый 2 20" xfId="29784"/>
    <cellStyle name="Финансовый 2 20 2" xfId="59682"/>
    <cellStyle name="Финансовый 2 21" xfId="29785"/>
    <cellStyle name="Финансовый 2 21 2" xfId="59683"/>
    <cellStyle name="Финансовый 2 22" xfId="29786"/>
    <cellStyle name="Финансовый 2 22 2" xfId="59684"/>
    <cellStyle name="Финансовый 2 23" xfId="29787"/>
    <cellStyle name="Финансовый 2 23 2" xfId="59685"/>
    <cellStyle name="Финансовый 2 24" xfId="29788"/>
    <cellStyle name="Финансовый 2 24 2" xfId="59686"/>
    <cellStyle name="Финансовый 2 25" xfId="29789"/>
    <cellStyle name="Финансовый 2 25 2" xfId="59687"/>
    <cellStyle name="Финансовый 2 26" xfId="29790"/>
    <cellStyle name="Финансовый 2 26 2" xfId="59688"/>
    <cellStyle name="Финансовый 2 27" xfId="29791"/>
    <cellStyle name="Финансовый 2 27 2" xfId="59689"/>
    <cellStyle name="Финансовый 2 28" xfId="29792"/>
    <cellStyle name="Финансовый 2 28 2" xfId="59690"/>
    <cellStyle name="Финансовый 2 29" xfId="29793"/>
    <cellStyle name="Финансовый 2 29 2" xfId="59691"/>
    <cellStyle name="Финансовый 2 3" xfId="29794"/>
    <cellStyle name="Финансовый 2 3 10" xfId="29795"/>
    <cellStyle name="Финансовый 2 3 11" xfId="29796"/>
    <cellStyle name="Финансовый 2 3 12" xfId="29797"/>
    <cellStyle name="Финансовый 2 3 13" xfId="29798"/>
    <cellStyle name="Финансовый 2 3 14" xfId="29799"/>
    <cellStyle name="Финансовый 2 3 15" xfId="29800"/>
    <cellStyle name="Финансовый 2 3 16" xfId="29801"/>
    <cellStyle name="Финансовый 2 3 17" xfId="29802"/>
    <cellStyle name="Финансовый 2 3 18" xfId="29803"/>
    <cellStyle name="Финансовый 2 3 2" xfId="29804"/>
    <cellStyle name="Финансовый 2 3 3" xfId="29805"/>
    <cellStyle name="Финансовый 2 3 4" xfId="29806"/>
    <cellStyle name="Финансовый 2 3 5" xfId="29807"/>
    <cellStyle name="Финансовый 2 3 6" xfId="29808"/>
    <cellStyle name="Финансовый 2 3 7" xfId="29809"/>
    <cellStyle name="Финансовый 2 3 8" xfId="29810"/>
    <cellStyle name="Финансовый 2 3 9" xfId="29811"/>
    <cellStyle name="Финансовый 2 30" xfId="29812"/>
    <cellStyle name="Финансовый 2 31" xfId="29813"/>
    <cellStyle name="Финансовый 2 32" xfId="29814"/>
    <cellStyle name="Финансовый 2 33" xfId="29815"/>
    <cellStyle name="Финансовый 2 33 2" xfId="59692"/>
    <cellStyle name="Финансовый 2 34" xfId="29816"/>
    <cellStyle name="Финансовый 2 34 2" xfId="59693"/>
    <cellStyle name="Финансовый 2 35" xfId="29817"/>
    <cellStyle name="Финансовый 2 35 2" xfId="59694"/>
    <cellStyle name="Финансовый 2 36" xfId="29818"/>
    <cellStyle name="Финансовый 2 36 2" xfId="59695"/>
    <cellStyle name="Финансовый 2 37" xfId="29819"/>
    <cellStyle name="Финансовый 2 37 2" xfId="59696"/>
    <cellStyle name="Финансовый 2 38" xfId="29820"/>
    <cellStyle name="Финансовый 2 39" xfId="29821"/>
    <cellStyle name="Финансовый 2 4" xfId="29822"/>
    <cellStyle name="Финансовый 2 4 10" xfId="29823"/>
    <cellStyle name="Финансовый 2 4 11" xfId="29824"/>
    <cellStyle name="Финансовый 2 4 12" xfId="29825"/>
    <cellStyle name="Финансовый 2 4 13" xfId="29826"/>
    <cellStyle name="Финансовый 2 4 14" xfId="29827"/>
    <cellStyle name="Финансовый 2 4 15" xfId="29828"/>
    <cellStyle name="Финансовый 2 4 16" xfId="29829"/>
    <cellStyle name="Финансовый 2 4 17" xfId="29830"/>
    <cellStyle name="Финансовый 2 4 18" xfId="29831"/>
    <cellStyle name="Финансовый 2 4 2" xfId="29832"/>
    <cellStyle name="Финансовый 2 4 3" xfId="29833"/>
    <cellStyle name="Финансовый 2 4 4" xfId="29834"/>
    <cellStyle name="Финансовый 2 4 5" xfId="29835"/>
    <cellStyle name="Финансовый 2 4 6" xfId="29836"/>
    <cellStyle name="Финансовый 2 4 7" xfId="29837"/>
    <cellStyle name="Финансовый 2 4 8" xfId="29838"/>
    <cellStyle name="Финансовый 2 4 9" xfId="29839"/>
    <cellStyle name="Финансовый 2 40" xfId="59697"/>
    <cellStyle name="Финансовый 2 5" xfId="29840"/>
    <cellStyle name="Финансовый 2 5 10" xfId="29841"/>
    <cellStyle name="Финансовый 2 5 11" xfId="29842"/>
    <cellStyle name="Финансовый 2 5 12" xfId="29843"/>
    <cellStyle name="Финансовый 2 5 13" xfId="29844"/>
    <cellStyle name="Финансовый 2 5 14" xfId="29845"/>
    <cellStyle name="Финансовый 2 5 15" xfId="29846"/>
    <cellStyle name="Финансовый 2 5 16" xfId="29847"/>
    <cellStyle name="Финансовый 2 5 17" xfId="29848"/>
    <cellStyle name="Финансовый 2 5 18" xfId="29849"/>
    <cellStyle name="Финансовый 2 5 2" xfId="29850"/>
    <cellStyle name="Финансовый 2 5 3" xfId="29851"/>
    <cellStyle name="Финансовый 2 5 4" xfId="29852"/>
    <cellStyle name="Финансовый 2 5 5" xfId="29853"/>
    <cellStyle name="Финансовый 2 5 6" xfId="29854"/>
    <cellStyle name="Финансовый 2 5 7" xfId="29855"/>
    <cellStyle name="Финансовый 2 5 8" xfId="29856"/>
    <cellStyle name="Финансовый 2 5 9" xfId="29857"/>
    <cellStyle name="Финансовый 2 6" xfId="29858"/>
    <cellStyle name="Финансовый 2 6 10" xfId="29859"/>
    <cellStyle name="Финансовый 2 6 11" xfId="29860"/>
    <cellStyle name="Финансовый 2 6 12" xfId="29861"/>
    <cellStyle name="Финансовый 2 6 13" xfId="29862"/>
    <cellStyle name="Финансовый 2 6 14" xfId="29863"/>
    <cellStyle name="Финансовый 2 6 15" xfId="29864"/>
    <cellStyle name="Финансовый 2 6 16" xfId="29865"/>
    <cellStyle name="Финансовый 2 6 17" xfId="29866"/>
    <cellStyle name="Финансовый 2 6 18" xfId="29867"/>
    <cellStyle name="Финансовый 2 6 2" xfId="29868"/>
    <cellStyle name="Финансовый 2 6 3" xfId="29869"/>
    <cellStyle name="Финансовый 2 6 4" xfId="29870"/>
    <cellStyle name="Финансовый 2 6 5" xfId="29871"/>
    <cellStyle name="Финансовый 2 6 6" xfId="29872"/>
    <cellStyle name="Финансовый 2 6 7" xfId="29873"/>
    <cellStyle name="Финансовый 2 6 8" xfId="29874"/>
    <cellStyle name="Финансовый 2 6 9" xfId="29875"/>
    <cellStyle name="Финансовый 2 7" xfId="29876"/>
    <cellStyle name="Финансовый 2 7 10" xfId="29877"/>
    <cellStyle name="Финансовый 2 7 11" xfId="29878"/>
    <cellStyle name="Финансовый 2 7 12" xfId="29879"/>
    <cellStyle name="Финансовый 2 7 13" xfId="29880"/>
    <cellStyle name="Финансовый 2 7 14" xfId="29881"/>
    <cellStyle name="Финансовый 2 7 15" xfId="29882"/>
    <cellStyle name="Финансовый 2 7 16" xfId="29883"/>
    <cellStyle name="Финансовый 2 7 17" xfId="29884"/>
    <cellStyle name="Финансовый 2 7 18" xfId="29885"/>
    <cellStyle name="Финансовый 2 7 19" xfId="59698"/>
    <cellStyle name="Финансовый 2 7 2" xfId="29886"/>
    <cellStyle name="Финансовый 2 7 3" xfId="29887"/>
    <cellStyle name="Финансовый 2 7 4" xfId="29888"/>
    <cellStyle name="Финансовый 2 7 5" xfId="29889"/>
    <cellStyle name="Финансовый 2 7 6" xfId="29890"/>
    <cellStyle name="Финансовый 2 7 7" xfId="29891"/>
    <cellStyle name="Финансовый 2 7 8" xfId="29892"/>
    <cellStyle name="Финансовый 2 7 9" xfId="29893"/>
    <cellStyle name="Финансовый 2 8" xfId="29894"/>
    <cellStyle name="Финансовый 2 9" xfId="29895"/>
    <cellStyle name="Финансовый 20" xfId="29896"/>
    <cellStyle name="Финансовый 20 2" xfId="59699"/>
    <cellStyle name="Финансовый 21" xfId="29897"/>
    <cellStyle name="Финансовый 21 2" xfId="59700"/>
    <cellStyle name="Финансовый 22" xfId="29898"/>
    <cellStyle name="Финансовый 22 2" xfId="59701"/>
    <cellStyle name="Финансовый 23" xfId="29899"/>
    <cellStyle name="Финансовый 23 2" xfId="59702"/>
    <cellStyle name="Финансовый 24" xfId="29900"/>
    <cellStyle name="Финансовый 24 2" xfId="59703"/>
    <cellStyle name="Финансовый 25" xfId="29901"/>
    <cellStyle name="Финансовый 25 2" xfId="59704"/>
    <cellStyle name="Финансовый 26" xfId="29902"/>
    <cellStyle name="Финансовый 26 2" xfId="59705"/>
    <cellStyle name="Финансовый 27" xfId="29903"/>
    <cellStyle name="Финансовый 27 2" xfId="59706"/>
    <cellStyle name="Финансовый 28" xfId="29904"/>
    <cellStyle name="Финансовый 28 2" xfId="59707"/>
    <cellStyle name="Финансовый 29" xfId="29905"/>
    <cellStyle name="Финансовый 29 2" xfId="59708"/>
    <cellStyle name="Финансовый 3" xfId="29906"/>
    <cellStyle name="Финансовый 3 2" xfId="29907"/>
    <cellStyle name="Финансовый 3 2 2" xfId="29908"/>
    <cellStyle name="Финансовый 3 2 2 2" xfId="59709"/>
    <cellStyle name="Финансовый 3 2 3" xfId="59710"/>
    <cellStyle name="Финансовый 3 3" xfId="29909"/>
    <cellStyle name="Финансовый 3 3 2" xfId="59711"/>
    <cellStyle name="Финансовый 3 4" xfId="29910"/>
    <cellStyle name="Финансовый 3 4 2" xfId="59712"/>
    <cellStyle name="Финансовый 3 5" xfId="29911"/>
    <cellStyle name="Финансовый 3 5 2" xfId="59713"/>
    <cellStyle name="Финансовый 3 6" xfId="29912"/>
    <cellStyle name="Финансовый 3 6 2" xfId="59714"/>
    <cellStyle name="Финансовый 3 7" xfId="29913"/>
    <cellStyle name="Финансовый 3 7 2" xfId="59715"/>
    <cellStyle name="Финансовый 3 8" xfId="59716"/>
    <cellStyle name="Финансовый 3 9" xfId="59717"/>
    <cellStyle name="Финансовый 30" xfId="29914"/>
    <cellStyle name="Финансовый 30 2" xfId="59718"/>
    <cellStyle name="Финансовый 31" xfId="29915"/>
    <cellStyle name="Финансовый 31 2" xfId="29916"/>
    <cellStyle name="Финансовый 32" xfId="29917"/>
    <cellStyle name="Финансовый 32 2" xfId="29918"/>
    <cellStyle name="Финансовый 33" xfId="29919"/>
    <cellStyle name="Финансовый 33 2" xfId="29920"/>
    <cellStyle name="Финансовый 34" xfId="29921"/>
    <cellStyle name="Финансовый 34 2" xfId="29922"/>
    <cellStyle name="Финансовый 35" xfId="29923"/>
    <cellStyle name="Финансовый 35 2" xfId="29924"/>
    <cellStyle name="Финансовый 36" xfId="29925"/>
    <cellStyle name="Финансовый 36 2" xfId="29926"/>
    <cellStyle name="Финансовый 37" xfId="29927"/>
    <cellStyle name="Финансовый 37 2" xfId="29928"/>
    <cellStyle name="Финансовый 38" xfId="29929"/>
    <cellStyle name="Финансовый 39" xfId="29930"/>
    <cellStyle name="Финансовый 4" xfId="29931"/>
    <cellStyle name="Финансовый 4 10" xfId="29932"/>
    <cellStyle name="Финансовый 4 10 2" xfId="59719"/>
    <cellStyle name="Финансовый 4 11" xfId="29933"/>
    <cellStyle name="Финансовый 4 11 2" xfId="59720"/>
    <cellStyle name="Финансовый 4 12" xfId="29934"/>
    <cellStyle name="Финансовый 4 12 2" xfId="59721"/>
    <cellStyle name="Финансовый 4 13" xfId="29935"/>
    <cellStyle name="Финансовый 4 13 2" xfId="59722"/>
    <cellStyle name="Финансовый 4 14" xfId="29936"/>
    <cellStyle name="Финансовый 4 14 2" xfId="59723"/>
    <cellStyle name="Финансовый 4 15" xfId="29937"/>
    <cellStyle name="Финансовый 4 15 2" xfId="59724"/>
    <cellStyle name="Финансовый 4 16" xfId="29938"/>
    <cellStyle name="Финансовый 4 16 2" xfId="59725"/>
    <cellStyle name="Финансовый 4 17" xfId="29939"/>
    <cellStyle name="Финансовый 4 17 2" xfId="59726"/>
    <cellStyle name="Финансовый 4 18" xfId="29940"/>
    <cellStyle name="Финансовый 4 18 2" xfId="59727"/>
    <cellStyle name="Финансовый 4 19" xfId="29941"/>
    <cellStyle name="Финансовый 4 19 2" xfId="59728"/>
    <cellStyle name="Финансовый 4 2" xfId="29942"/>
    <cellStyle name="Финансовый 4 2 2" xfId="59729"/>
    <cellStyle name="Финансовый 4 20" xfId="29943"/>
    <cellStyle name="Финансовый 4 20 2" xfId="59730"/>
    <cellStyle name="Финансовый 4 21" xfId="29944"/>
    <cellStyle name="Финансовый 4 21 2" xfId="59731"/>
    <cellStyle name="Финансовый 4 22" xfId="29945"/>
    <cellStyle name="Финансовый 4 22 2" xfId="59732"/>
    <cellStyle name="Финансовый 4 23" xfId="29946"/>
    <cellStyle name="Финансовый 4 23 2" xfId="59733"/>
    <cellStyle name="Финансовый 4 24" xfId="29947"/>
    <cellStyle name="Финансовый 4 24 2" xfId="59734"/>
    <cellStyle name="Финансовый 4 25" xfId="59735"/>
    <cellStyle name="Финансовый 4 26" xfId="59736"/>
    <cellStyle name="Финансовый 4 3" xfId="29948"/>
    <cellStyle name="Финансовый 4 3 2" xfId="59737"/>
    <cellStyle name="Финансовый 4 4" xfId="29949"/>
    <cellStyle name="Финансовый 4 4 2" xfId="59738"/>
    <cellStyle name="Финансовый 4 5" xfId="29950"/>
    <cellStyle name="Финансовый 4 5 2" xfId="59739"/>
    <cellStyle name="Финансовый 4 6" xfId="29951"/>
    <cellStyle name="Финансовый 4 6 2" xfId="59740"/>
    <cellStyle name="Финансовый 4 7" xfId="29952"/>
    <cellStyle name="Финансовый 4 7 2" xfId="59741"/>
    <cellStyle name="Финансовый 4 8" xfId="29953"/>
    <cellStyle name="Финансовый 4 8 2" xfId="59742"/>
    <cellStyle name="Финансовый 4 9" xfId="29954"/>
    <cellStyle name="Финансовый 4 9 2" xfId="59743"/>
    <cellStyle name="Финансовый 40" xfId="29955"/>
    <cellStyle name="Финансовый 41" xfId="29956"/>
    <cellStyle name="Финансовый 42" xfId="29957"/>
    <cellStyle name="Финансовый 43" xfId="59744"/>
    <cellStyle name="Финансовый 44" xfId="59745"/>
    <cellStyle name="Финансовый 45" xfId="59746"/>
    <cellStyle name="Финансовый 46" xfId="59747"/>
    <cellStyle name="Финансовый 47" xfId="59748"/>
    <cellStyle name="Финансовый 48" xfId="59749"/>
    <cellStyle name="Финансовый 49" xfId="59750"/>
    <cellStyle name="Финансовый 5" xfId="29958"/>
    <cellStyle name="Финансовый 5 10" xfId="29959"/>
    <cellStyle name="Финансовый 5 10 10" xfId="29960"/>
    <cellStyle name="Финансовый 5 10 10 2" xfId="59751"/>
    <cellStyle name="Финансовый 5 10 11" xfId="29961"/>
    <cellStyle name="Финансовый 5 10 11 2" xfId="59752"/>
    <cellStyle name="Финансовый 5 10 12" xfId="29962"/>
    <cellStyle name="Финансовый 5 10 12 2" xfId="59753"/>
    <cellStyle name="Финансовый 5 10 13" xfId="29963"/>
    <cellStyle name="Финансовый 5 10 13 2" xfId="59754"/>
    <cellStyle name="Финансовый 5 10 14" xfId="29964"/>
    <cellStyle name="Финансовый 5 10 14 2" xfId="59755"/>
    <cellStyle name="Финансовый 5 10 15" xfId="29965"/>
    <cellStyle name="Финансовый 5 10 15 2" xfId="59756"/>
    <cellStyle name="Финансовый 5 10 16" xfId="29966"/>
    <cellStyle name="Финансовый 5 10 16 2" xfId="59757"/>
    <cellStyle name="Финансовый 5 10 17" xfId="29967"/>
    <cellStyle name="Финансовый 5 10 17 2" xfId="59758"/>
    <cellStyle name="Финансовый 5 10 18" xfId="29968"/>
    <cellStyle name="Финансовый 5 10 18 2" xfId="59759"/>
    <cellStyle name="Финансовый 5 10 19" xfId="29969"/>
    <cellStyle name="Финансовый 5 10 19 2" xfId="59760"/>
    <cellStyle name="Финансовый 5 10 2" xfId="29970"/>
    <cellStyle name="Финансовый 5 10 2 2" xfId="59761"/>
    <cellStyle name="Финансовый 5 10 20" xfId="29971"/>
    <cellStyle name="Финансовый 5 10 20 2" xfId="59762"/>
    <cellStyle name="Финансовый 5 10 21" xfId="29972"/>
    <cellStyle name="Финансовый 5 10 21 2" xfId="59763"/>
    <cellStyle name="Финансовый 5 10 22" xfId="29973"/>
    <cellStyle name="Финансовый 5 10 22 2" xfId="59764"/>
    <cellStyle name="Финансовый 5 10 23" xfId="29974"/>
    <cellStyle name="Финансовый 5 10 23 2" xfId="59765"/>
    <cellStyle name="Финансовый 5 10 24" xfId="59766"/>
    <cellStyle name="Финансовый 5 10 3" xfId="29975"/>
    <cellStyle name="Финансовый 5 10 3 2" xfId="59767"/>
    <cellStyle name="Финансовый 5 10 4" xfId="29976"/>
    <cellStyle name="Финансовый 5 10 4 2" xfId="59768"/>
    <cellStyle name="Финансовый 5 10 5" xfId="29977"/>
    <cellStyle name="Финансовый 5 10 5 2" xfId="59769"/>
    <cellStyle name="Финансовый 5 10 6" xfId="29978"/>
    <cellStyle name="Финансовый 5 10 6 2" xfId="59770"/>
    <cellStyle name="Финансовый 5 10 7" xfId="29979"/>
    <cellStyle name="Финансовый 5 10 7 2" xfId="59771"/>
    <cellStyle name="Финансовый 5 10 8" xfId="29980"/>
    <cellStyle name="Финансовый 5 10 8 2" xfId="59772"/>
    <cellStyle name="Финансовый 5 10 9" xfId="29981"/>
    <cellStyle name="Финансовый 5 10 9 2" xfId="59773"/>
    <cellStyle name="Финансовый 5 11" xfId="29982"/>
    <cellStyle name="Финансовый 5 11 10" xfId="29983"/>
    <cellStyle name="Финансовый 5 11 10 2" xfId="59774"/>
    <cellStyle name="Финансовый 5 11 11" xfId="29984"/>
    <cellStyle name="Финансовый 5 11 11 2" xfId="59775"/>
    <cellStyle name="Финансовый 5 11 12" xfId="29985"/>
    <cellStyle name="Финансовый 5 11 12 2" xfId="59776"/>
    <cellStyle name="Финансовый 5 11 13" xfId="29986"/>
    <cellStyle name="Финансовый 5 11 13 2" xfId="59777"/>
    <cellStyle name="Финансовый 5 11 14" xfId="29987"/>
    <cellStyle name="Финансовый 5 11 14 2" xfId="59778"/>
    <cellStyle name="Финансовый 5 11 15" xfId="29988"/>
    <cellStyle name="Финансовый 5 11 15 2" xfId="59779"/>
    <cellStyle name="Финансовый 5 11 16" xfId="29989"/>
    <cellStyle name="Финансовый 5 11 16 2" xfId="59780"/>
    <cellStyle name="Финансовый 5 11 17" xfId="29990"/>
    <cellStyle name="Финансовый 5 11 17 2" xfId="59781"/>
    <cellStyle name="Финансовый 5 11 18" xfId="29991"/>
    <cellStyle name="Финансовый 5 11 18 2" xfId="59782"/>
    <cellStyle name="Финансовый 5 11 19" xfId="59783"/>
    <cellStyle name="Финансовый 5 11 2" xfId="29992"/>
    <cellStyle name="Финансовый 5 11 2 2" xfId="59784"/>
    <cellStyle name="Финансовый 5 11 3" xfId="29993"/>
    <cellStyle name="Финансовый 5 11 3 2" xfId="59785"/>
    <cellStyle name="Финансовый 5 11 4" xfId="29994"/>
    <cellStyle name="Финансовый 5 11 4 2" xfId="59786"/>
    <cellStyle name="Финансовый 5 11 5" xfId="29995"/>
    <cellStyle name="Финансовый 5 11 5 2" xfId="59787"/>
    <cellStyle name="Финансовый 5 11 6" xfId="29996"/>
    <cellStyle name="Финансовый 5 11 6 2" xfId="59788"/>
    <cellStyle name="Финансовый 5 11 7" xfId="29997"/>
    <cellStyle name="Финансовый 5 11 7 2" xfId="59789"/>
    <cellStyle name="Финансовый 5 11 8" xfId="29998"/>
    <cellStyle name="Финансовый 5 11 8 2" xfId="59790"/>
    <cellStyle name="Финансовый 5 11 9" xfId="29999"/>
    <cellStyle name="Финансовый 5 11 9 2" xfId="59791"/>
    <cellStyle name="Финансовый 5 12" xfId="30000"/>
    <cellStyle name="Финансовый 5 12 10" xfId="30001"/>
    <cellStyle name="Финансовый 5 12 10 2" xfId="59792"/>
    <cellStyle name="Финансовый 5 12 11" xfId="30002"/>
    <cellStyle name="Финансовый 5 12 11 2" xfId="59793"/>
    <cellStyle name="Финансовый 5 12 12" xfId="30003"/>
    <cellStyle name="Финансовый 5 12 12 2" xfId="59794"/>
    <cellStyle name="Финансовый 5 12 13" xfId="30004"/>
    <cellStyle name="Финансовый 5 12 13 2" xfId="59795"/>
    <cellStyle name="Финансовый 5 12 14" xfId="30005"/>
    <cellStyle name="Финансовый 5 12 14 2" xfId="59796"/>
    <cellStyle name="Финансовый 5 12 15" xfId="30006"/>
    <cellStyle name="Финансовый 5 12 15 2" xfId="59797"/>
    <cellStyle name="Финансовый 5 12 16" xfId="30007"/>
    <cellStyle name="Финансовый 5 12 16 2" xfId="59798"/>
    <cellStyle name="Финансовый 5 12 17" xfId="30008"/>
    <cellStyle name="Финансовый 5 12 17 2" xfId="59799"/>
    <cellStyle name="Финансовый 5 12 18" xfId="30009"/>
    <cellStyle name="Финансовый 5 12 18 2" xfId="59800"/>
    <cellStyle name="Финансовый 5 12 19" xfId="59801"/>
    <cellStyle name="Финансовый 5 12 2" xfId="30010"/>
    <cellStyle name="Финансовый 5 12 2 2" xfId="59802"/>
    <cellStyle name="Финансовый 5 12 3" xfId="30011"/>
    <cellStyle name="Финансовый 5 12 3 2" xfId="59803"/>
    <cellStyle name="Финансовый 5 12 4" xfId="30012"/>
    <cellStyle name="Финансовый 5 12 4 2" xfId="59804"/>
    <cellStyle name="Финансовый 5 12 5" xfId="30013"/>
    <cellStyle name="Финансовый 5 12 5 2" xfId="59805"/>
    <cellStyle name="Финансовый 5 12 6" xfId="30014"/>
    <cellStyle name="Финансовый 5 12 6 2" xfId="59806"/>
    <cellStyle name="Финансовый 5 12 7" xfId="30015"/>
    <cellStyle name="Финансовый 5 12 7 2" xfId="59807"/>
    <cellStyle name="Финансовый 5 12 8" xfId="30016"/>
    <cellStyle name="Финансовый 5 12 8 2" xfId="59808"/>
    <cellStyle name="Финансовый 5 12 9" xfId="30017"/>
    <cellStyle name="Финансовый 5 12 9 2" xfId="59809"/>
    <cellStyle name="Финансовый 5 13" xfId="30018"/>
    <cellStyle name="Финансовый 5 13 10" xfId="30019"/>
    <cellStyle name="Финансовый 5 13 10 2" xfId="59810"/>
    <cellStyle name="Финансовый 5 13 11" xfId="30020"/>
    <cellStyle name="Финансовый 5 13 11 2" xfId="59811"/>
    <cellStyle name="Финансовый 5 13 12" xfId="30021"/>
    <cellStyle name="Финансовый 5 13 12 2" xfId="59812"/>
    <cellStyle name="Финансовый 5 13 13" xfId="30022"/>
    <cellStyle name="Финансовый 5 13 13 2" xfId="59813"/>
    <cellStyle name="Финансовый 5 13 14" xfId="30023"/>
    <cellStyle name="Финансовый 5 13 14 2" xfId="59814"/>
    <cellStyle name="Финансовый 5 13 15" xfId="30024"/>
    <cellStyle name="Финансовый 5 13 15 2" xfId="59815"/>
    <cellStyle name="Финансовый 5 13 16" xfId="30025"/>
    <cellStyle name="Финансовый 5 13 16 2" xfId="59816"/>
    <cellStyle name="Финансовый 5 13 17" xfId="30026"/>
    <cellStyle name="Финансовый 5 13 17 2" xfId="59817"/>
    <cellStyle name="Финансовый 5 13 18" xfId="30027"/>
    <cellStyle name="Финансовый 5 13 18 2" xfId="59818"/>
    <cellStyle name="Финансовый 5 13 19" xfId="59819"/>
    <cellStyle name="Финансовый 5 13 2" xfId="30028"/>
    <cellStyle name="Финансовый 5 13 2 2" xfId="59820"/>
    <cellStyle name="Финансовый 5 13 3" xfId="30029"/>
    <cellStyle name="Финансовый 5 13 3 2" xfId="59821"/>
    <cellStyle name="Финансовый 5 13 4" xfId="30030"/>
    <cellStyle name="Финансовый 5 13 4 2" xfId="59822"/>
    <cellStyle name="Финансовый 5 13 5" xfId="30031"/>
    <cellStyle name="Финансовый 5 13 5 2" xfId="59823"/>
    <cellStyle name="Финансовый 5 13 6" xfId="30032"/>
    <cellStyle name="Финансовый 5 13 6 2" xfId="59824"/>
    <cellStyle name="Финансовый 5 13 7" xfId="30033"/>
    <cellStyle name="Финансовый 5 13 7 2" xfId="59825"/>
    <cellStyle name="Финансовый 5 13 8" xfId="30034"/>
    <cellStyle name="Финансовый 5 13 8 2" xfId="59826"/>
    <cellStyle name="Финансовый 5 13 9" xfId="30035"/>
    <cellStyle name="Финансовый 5 13 9 2" xfId="59827"/>
    <cellStyle name="Финансовый 5 14" xfId="30036"/>
    <cellStyle name="Финансовый 5 14 2" xfId="59828"/>
    <cellStyle name="Финансовый 5 15" xfId="30037"/>
    <cellStyle name="Финансовый 5 15 2" xfId="59829"/>
    <cellStyle name="Финансовый 5 16" xfId="30038"/>
    <cellStyle name="Финансовый 5 16 2" xfId="59830"/>
    <cellStyle name="Финансовый 5 17" xfId="30039"/>
    <cellStyle name="Финансовый 5 17 2" xfId="59831"/>
    <cellStyle name="Финансовый 5 18" xfId="30040"/>
    <cellStyle name="Финансовый 5 18 2" xfId="59832"/>
    <cellStyle name="Финансовый 5 19" xfId="30041"/>
    <cellStyle name="Финансовый 5 19 2" xfId="59833"/>
    <cellStyle name="Финансовый 5 2" xfId="30042"/>
    <cellStyle name="Финансовый 5 2 2" xfId="30043"/>
    <cellStyle name="Финансовый 5 2 2 10" xfId="30044"/>
    <cellStyle name="Финансовый 5 2 2 10 2" xfId="59834"/>
    <cellStyle name="Финансовый 5 2 2 11" xfId="30045"/>
    <cellStyle name="Финансовый 5 2 2 11 2" xfId="59835"/>
    <cellStyle name="Финансовый 5 2 2 12" xfId="30046"/>
    <cellStyle name="Финансовый 5 2 2 12 2" xfId="59836"/>
    <cellStyle name="Финансовый 5 2 2 13" xfId="30047"/>
    <cellStyle name="Финансовый 5 2 2 13 2" xfId="59837"/>
    <cellStyle name="Финансовый 5 2 2 14" xfId="30048"/>
    <cellStyle name="Финансовый 5 2 2 14 2" xfId="59838"/>
    <cellStyle name="Финансовый 5 2 2 15" xfId="30049"/>
    <cellStyle name="Финансовый 5 2 2 15 2" xfId="59839"/>
    <cellStyle name="Финансовый 5 2 2 16" xfId="30050"/>
    <cellStyle name="Финансовый 5 2 2 16 2" xfId="59840"/>
    <cellStyle name="Финансовый 5 2 2 17" xfId="30051"/>
    <cellStyle name="Финансовый 5 2 2 17 2" xfId="59841"/>
    <cellStyle name="Финансовый 5 2 2 18" xfId="30052"/>
    <cellStyle name="Финансовый 5 2 2 18 2" xfId="59842"/>
    <cellStyle name="Финансовый 5 2 2 19" xfId="30053"/>
    <cellStyle name="Финансовый 5 2 2 19 2" xfId="59843"/>
    <cellStyle name="Финансовый 5 2 2 2" xfId="30054"/>
    <cellStyle name="Финансовый 5 2 2 2 2" xfId="59844"/>
    <cellStyle name="Финансовый 5 2 2 20" xfId="30055"/>
    <cellStyle name="Финансовый 5 2 2 20 2" xfId="59845"/>
    <cellStyle name="Финансовый 5 2 2 21" xfId="30056"/>
    <cellStyle name="Финансовый 5 2 2 21 2" xfId="59846"/>
    <cellStyle name="Финансовый 5 2 2 22" xfId="30057"/>
    <cellStyle name="Финансовый 5 2 2 22 2" xfId="59847"/>
    <cellStyle name="Финансовый 5 2 2 23" xfId="30058"/>
    <cellStyle name="Финансовый 5 2 2 23 2" xfId="59848"/>
    <cellStyle name="Финансовый 5 2 2 24" xfId="59849"/>
    <cellStyle name="Финансовый 5 2 2 3" xfId="30059"/>
    <cellStyle name="Финансовый 5 2 2 3 2" xfId="59850"/>
    <cellStyle name="Финансовый 5 2 2 4" xfId="30060"/>
    <cellStyle name="Финансовый 5 2 2 4 2" xfId="59851"/>
    <cellStyle name="Финансовый 5 2 2 5" xfId="30061"/>
    <cellStyle name="Финансовый 5 2 2 5 2" xfId="59852"/>
    <cellStyle name="Финансовый 5 2 2 6" xfId="30062"/>
    <cellStyle name="Финансовый 5 2 2 6 2" xfId="59853"/>
    <cellStyle name="Финансовый 5 2 2 7" xfId="30063"/>
    <cellStyle name="Финансовый 5 2 2 7 2" xfId="59854"/>
    <cellStyle name="Финансовый 5 2 2 8" xfId="30064"/>
    <cellStyle name="Финансовый 5 2 2 8 2" xfId="59855"/>
    <cellStyle name="Финансовый 5 2 2 9" xfId="30065"/>
    <cellStyle name="Финансовый 5 2 2 9 2" xfId="59856"/>
    <cellStyle name="Финансовый 5 2 3" xfId="30066"/>
    <cellStyle name="Финансовый 5 2 3 2" xfId="59857"/>
    <cellStyle name="Финансовый 5 2 4" xfId="59858"/>
    <cellStyle name="Финансовый 5 20" xfId="30067"/>
    <cellStyle name="Финансовый 5 20 2" xfId="59859"/>
    <cellStyle name="Финансовый 5 21" xfId="30068"/>
    <cellStyle name="Финансовый 5 21 2" xfId="59860"/>
    <cellStyle name="Финансовый 5 22" xfId="30069"/>
    <cellStyle name="Финансовый 5 22 2" xfId="59861"/>
    <cellStyle name="Финансовый 5 23" xfId="30070"/>
    <cellStyle name="Финансовый 5 23 2" xfId="59862"/>
    <cellStyle name="Финансовый 5 24" xfId="30071"/>
    <cellStyle name="Финансовый 5 24 2" xfId="59863"/>
    <cellStyle name="Финансовый 5 25" xfId="30072"/>
    <cellStyle name="Финансовый 5 25 2" xfId="59864"/>
    <cellStyle name="Финансовый 5 26" xfId="30073"/>
    <cellStyle name="Финансовый 5 26 2" xfId="59865"/>
    <cellStyle name="Финансовый 5 27" xfId="30074"/>
    <cellStyle name="Финансовый 5 27 2" xfId="59866"/>
    <cellStyle name="Финансовый 5 28" xfId="30075"/>
    <cellStyle name="Финансовый 5 28 2" xfId="59867"/>
    <cellStyle name="Финансовый 5 29" xfId="30076"/>
    <cellStyle name="Финансовый 5 29 2" xfId="59868"/>
    <cellStyle name="Финансовый 5 3" xfId="30077"/>
    <cellStyle name="Финансовый 5 3 2" xfId="30078"/>
    <cellStyle name="Финансовый 5 3 2 2" xfId="59869"/>
    <cellStyle name="Финансовый 5 3 3" xfId="59870"/>
    <cellStyle name="Финансовый 5 30" xfId="30079"/>
    <cellStyle name="Финансовый 5 30 2" xfId="59871"/>
    <cellStyle name="Финансовый 5 31" xfId="30080"/>
    <cellStyle name="Финансовый 5 31 2" xfId="59872"/>
    <cellStyle name="Финансовый 5 32" xfId="30081"/>
    <cellStyle name="Финансовый 5 32 2" xfId="59873"/>
    <cellStyle name="Финансовый 5 33" xfId="30082"/>
    <cellStyle name="Финансовый 5 33 2" xfId="59874"/>
    <cellStyle name="Финансовый 5 34" xfId="59875"/>
    <cellStyle name="Финансовый 5 35" xfId="59876"/>
    <cellStyle name="Финансовый 5 4" xfId="30083"/>
    <cellStyle name="Финансовый 5 4 2" xfId="59877"/>
    <cellStyle name="Финансовый 5 5" xfId="30084"/>
    <cellStyle name="Финансовый 5 5 2" xfId="59878"/>
    <cellStyle name="Финансовый 5 6" xfId="30085"/>
    <cellStyle name="Финансовый 5 6 2" xfId="59879"/>
    <cellStyle name="Финансовый 5 7" xfId="30086"/>
    <cellStyle name="Финансовый 5 7 2" xfId="59880"/>
    <cellStyle name="Финансовый 5 8" xfId="30087"/>
    <cellStyle name="Финансовый 5 8 2" xfId="59881"/>
    <cellStyle name="Финансовый 5 9" xfId="30088"/>
    <cellStyle name="Финансовый 5 9 10" xfId="30089"/>
    <cellStyle name="Финансовый 5 9 10 2" xfId="59882"/>
    <cellStyle name="Финансовый 5 9 11" xfId="30090"/>
    <cellStyle name="Финансовый 5 9 11 2" xfId="59883"/>
    <cellStyle name="Финансовый 5 9 12" xfId="30091"/>
    <cellStyle name="Финансовый 5 9 12 2" xfId="59884"/>
    <cellStyle name="Финансовый 5 9 13" xfId="30092"/>
    <cellStyle name="Финансовый 5 9 13 2" xfId="59885"/>
    <cellStyle name="Финансовый 5 9 14" xfId="30093"/>
    <cellStyle name="Финансовый 5 9 14 2" xfId="59886"/>
    <cellStyle name="Финансовый 5 9 15" xfId="30094"/>
    <cellStyle name="Финансовый 5 9 15 2" xfId="59887"/>
    <cellStyle name="Финансовый 5 9 16" xfId="30095"/>
    <cellStyle name="Финансовый 5 9 16 2" xfId="59888"/>
    <cellStyle name="Финансовый 5 9 17" xfId="30096"/>
    <cellStyle name="Финансовый 5 9 17 2" xfId="59889"/>
    <cellStyle name="Финансовый 5 9 18" xfId="30097"/>
    <cellStyle name="Финансовый 5 9 18 2" xfId="59890"/>
    <cellStyle name="Финансовый 5 9 19" xfId="30098"/>
    <cellStyle name="Финансовый 5 9 19 2" xfId="59891"/>
    <cellStyle name="Финансовый 5 9 2" xfId="30099"/>
    <cellStyle name="Финансовый 5 9 2 2" xfId="59892"/>
    <cellStyle name="Финансовый 5 9 20" xfId="30100"/>
    <cellStyle name="Финансовый 5 9 20 2" xfId="59893"/>
    <cellStyle name="Финансовый 5 9 21" xfId="30101"/>
    <cellStyle name="Финансовый 5 9 21 2" xfId="59894"/>
    <cellStyle name="Финансовый 5 9 22" xfId="30102"/>
    <cellStyle name="Финансовый 5 9 22 2" xfId="59895"/>
    <cellStyle name="Финансовый 5 9 23" xfId="30103"/>
    <cellStyle name="Финансовый 5 9 23 2" xfId="59896"/>
    <cellStyle name="Финансовый 5 9 24" xfId="59897"/>
    <cellStyle name="Финансовый 5 9 3" xfId="30104"/>
    <cellStyle name="Финансовый 5 9 3 2" xfId="59898"/>
    <cellStyle name="Финансовый 5 9 4" xfId="30105"/>
    <cellStyle name="Финансовый 5 9 4 2" xfId="59899"/>
    <cellStyle name="Финансовый 5 9 5" xfId="30106"/>
    <cellStyle name="Финансовый 5 9 5 2" xfId="59900"/>
    <cellStyle name="Финансовый 5 9 6" xfId="30107"/>
    <cellStyle name="Финансовый 5 9 6 2" xfId="59901"/>
    <cellStyle name="Финансовый 5 9 7" xfId="30108"/>
    <cellStyle name="Финансовый 5 9 7 2" xfId="59902"/>
    <cellStyle name="Финансовый 5 9 8" xfId="30109"/>
    <cellStyle name="Финансовый 5 9 8 2" xfId="59903"/>
    <cellStyle name="Финансовый 5 9 9" xfId="30110"/>
    <cellStyle name="Финансовый 5 9 9 2" xfId="59904"/>
    <cellStyle name="Финансовый 50" xfId="59905"/>
    <cellStyle name="Финансовый 51" xfId="59906"/>
    <cellStyle name="Финансовый 52" xfId="59907"/>
    <cellStyle name="Финансовый 53" xfId="59908"/>
    <cellStyle name="Финансовый 54" xfId="59909"/>
    <cellStyle name="Финансовый 55" xfId="59910"/>
    <cellStyle name="Финансовый 56" xfId="59911"/>
    <cellStyle name="Финансовый 57" xfId="59912"/>
    <cellStyle name="Финансовый 58" xfId="59913"/>
    <cellStyle name="Финансовый 59" xfId="59914"/>
    <cellStyle name="Финансовый 6" xfId="30111"/>
    <cellStyle name="Финансовый 6 10" xfId="30112"/>
    <cellStyle name="Финансовый 6 10 10" xfId="30113"/>
    <cellStyle name="Финансовый 6 10 10 2" xfId="59915"/>
    <cellStyle name="Финансовый 6 10 11" xfId="30114"/>
    <cellStyle name="Финансовый 6 10 11 2" xfId="59916"/>
    <cellStyle name="Финансовый 6 10 12" xfId="30115"/>
    <cellStyle name="Финансовый 6 10 12 2" xfId="59917"/>
    <cellStyle name="Финансовый 6 10 13" xfId="30116"/>
    <cellStyle name="Финансовый 6 10 13 2" xfId="59918"/>
    <cellStyle name="Финансовый 6 10 14" xfId="30117"/>
    <cellStyle name="Финансовый 6 10 14 2" xfId="59919"/>
    <cellStyle name="Финансовый 6 10 15" xfId="30118"/>
    <cellStyle name="Финансовый 6 10 15 2" xfId="59920"/>
    <cellStyle name="Финансовый 6 10 16" xfId="30119"/>
    <cellStyle name="Финансовый 6 10 16 2" xfId="59921"/>
    <cellStyle name="Финансовый 6 10 17" xfId="30120"/>
    <cellStyle name="Финансовый 6 10 17 2" xfId="59922"/>
    <cellStyle name="Финансовый 6 10 18" xfId="30121"/>
    <cellStyle name="Финансовый 6 10 18 2" xfId="59923"/>
    <cellStyle name="Финансовый 6 10 19" xfId="30122"/>
    <cellStyle name="Финансовый 6 10 19 2" xfId="59924"/>
    <cellStyle name="Финансовый 6 10 2" xfId="30123"/>
    <cellStyle name="Финансовый 6 10 2 2" xfId="59925"/>
    <cellStyle name="Финансовый 6 10 20" xfId="30124"/>
    <cellStyle name="Финансовый 6 10 20 2" xfId="59926"/>
    <cellStyle name="Финансовый 6 10 21" xfId="30125"/>
    <cellStyle name="Финансовый 6 10 21 2" xfId="59927"/>
    <cellStyle name="Финансовый 6 10 22" xfId="30126"/>
    <cellStyle name="Финансовый 6 10 22 2" xfId="59928"/>
    <cellStyle name="Финансовый 6 10 23" xfId="30127"/>
    <cellStyle name="Финансовый 6 10 23 2" xfId="59929"/>
    <cellStyle name="Финансовый 6 10 24" xfId="59930"/>
    <cellStyle name="Финансовый 6 10 3" xfId="30128"/>
    <cellStyle name="Финансовый 6 10 3 2" xfId="59931"/>
    <cellStyle name="Финансовый 6 10 4" xfId="30129"/>
    <cellStyle name="Финансовый 6 10 4 2" xfId="59932"/>
    <cellStyle name="Финансовый 6 10 5" xfId="30130"/>
    <cellStyle name="Финансовый 6 10 5 2" xfId="59933"/>
    <cellStyle name="Финансовый 6 10 6" xfId="30131"/>
    <cellStyle name="Финансовый 6 10 6 2" xfId="59934"/>
    <cellStyle name="Финансовый 6 10 7" xfId="30132"/>
    <cellStyle name="Финансовый 6 10 7 2" xfId="59935"/>
    <cellStyle name="Финансовый 6 10 8" xfId="30133"/>
    <cellStyle name="Финансовый 6 10 8 2" xfId="59936"/>
    <cellStyle name="Финансовый 6 10 9" xfId="30134"/>
    <cellStyle name="Финансовый 6 10 9 2" xfId="59937"/>
    <cellStyle name="Финансовый 6 11" xfId="30135"/>
    <cellStyle name="Финансовый 6 11 10" xfId="30136"/>
    <cellStyle name="Финансовый 6 11 10 2" xfId="59938"/>
    <cellStyle name="Финансовый 6 11 11" xfId="30137"/>
    <cellStyle name="Финансовый 6 11 11 2" xfId="59939"/>
    <cellStyle name="Финансовый 6 11 12" xfId="30138"/>
    <cellStyle name="Финансовый 6 11 12 2" xfId="59940"/>
    <cellStyle name="Финансовый 6 11 13" xfId="30139"/>
    <cellStyle name="Финансовый 6 11 13 2" xfId="59941"/>
    <cellStyle name="Финансовый 6 11 14" xfId="30140"/>
    <cellStyle name="Финансовый 6 11 14 2" xfId="59942"/>
    <cellStyle name="Финансовый 6 11 15" xfId="30141"/>
    <cellStyle name="Финансовый 6 11 15 2" xfId="59943"/>
    <cellStyle name="Финансовый 6 11 16" xfId="30142"/>
    <cellStyle name="Финансовый 6 11 16 2" xfId="59944"/>
    <cellStyle name="Финансовый 6 11 17" xfId="30143"/>
    <cellStyle name="Финансовый 6 11 17 2" xfId="59945"/>
    <cellStyle name="Финансовый 6 11 18" xfId="30144"/>
    <cellStyle name="Финансовый 6 11 18 2" xfId="59946"/>
    <cellStyle name="Финансовый 6 11 19" xfId="59947"/>
    <cellStyle name="Финансовый 6 11 2" xfId="30145"/>
    <cellStyle name="Финансовый 6 11 2 2" xfId="59948"/>
    <cellStyle name="Финансовый 6 11 3" xfId="30146"/>
    <cellStyle name="Финансовый 6 11 3 2" xfId="59949"/>
    <cellStyle name="Финансовый 6 11 4" xfId="30147"/>
    <cellStyle name="Финансовый 6 11 4 2" xfId="59950"/>
    <cellStyle name="Финансовый 6 11 5" xfId="30148"/>
    <cellStyle name="Финансовый 6 11 5 2" xfId="59951"/>
    <cellStyle name="Финансовый 6 11 6" xfId="30149"/>
    <cellStyle name="Финансовый 6 11 6 2" xfId="59952"/>
    <cellStyle name="Финансовый 6 11 7" xfId="30150"/>
    <cellStyle name="Финансовый 6 11 7 2" xfId="59953"/>
    <cellStyle name="Финансовый 6 11 8" xfId="30151"/>
    <cellStyle name="Финансовый 6 11 8 2" xfId="59954"/>
    <cellStyle name="Финансовый 6 11 9" xfId="30152"/>
    <cellStyle name="Финансовый 6 11 9 2" xfId="59955"/>
    <cellStyle name="Финансовый 6 12" xfId="30153"/>
    <cellStyle name="Финансовый 6 12 10" xfId="30154"/>
    <cellStyle name="Финансовый 6 12 10 2" xfId="59956"/>
    <cellStyle name="Финансовый 6 12 11" xfId="30155"/>
    <cellStyle name="Финансовый 6 12 11 2" xfId="59957"/>
    <cellStyle name="Финансовый 6 12 12" xfId="30156"/>
    <cellStyle name="Финансовый 6 12 12 2" xfId="59958"/>
    <cellStyle name="Финансовый 6 12 13" xfId="30157"/>
    <cellStyle name="Финансовый 6 12 13 2" xfId="59959"/>
    <cellStyle name="Финансовый 6 12 14" xfId="30158"/>
    <cellStyle name="Финансовый 6 12 14 2" xfId="59960"/>
    <cellStyle name="Финансовый 6 12 15" xfId="30159"/>
    <cellStyle name="Финансовый 6 12 15 2" xfId="59961"/>
    <cellStyle name="Финансовый 6 12 16" xfId="30160"/>
    <cellStyle name="Финансовый 6 12 16 2" xfId="59962"/>
    <cellStyle name="Финансовый 6 12 17" xfId="30161"/>
    <cellStyle name="Финансовый 6 12 17 2" xfId="59963"/>
    <cellStyle name="Финансовый 6 12 18" xfId="30162"/>
    <cellStyle name="Финансовый 6 12 18 2" xfId="59964"/>
    <cellStyle name="Финансовый 6 12 19" xfId="59965"/>
    <cellStyle name="Финансовый 6 12 2" xfId="30163"/>
    <cellStyle name="Финансовый 6 12 2 2" xfId="59966"/>
    <cellStyle name="Финансовый 6 12 3" xfId="30164"/>
    <cellStyle name="Финансовый 6 12 3 2" xfId="59967"/>
    <cellStyle name="Финансовый 6 12 4" xfId="30165"/>
    <cellStyle name="Финансовый 6 12 4 2" xfId="59968"/>
    <cellStyle name="Финансовый 6 12 5" xfId="30166"/>
    <cellStyle name="Финансовый 6 12 5 2" xfId="59969"/>
    <cellStyle name="Финансовый 6 12 6" xfId="30167"/>
    <cellStyle name="Финансовый 6 12 6 2" xfId="59970"/>
    <cellStyle name="Финансовый 6 12 7" xfId="30168"/>
    <cellStyle name="Финансовый 6 12 7 2" xfId="59971"/>
    <cellStyle name="Финансовый 6 12 8" xfId="30169"/>
    <cellStyle name="Финансовый 6 12 8 2" xfId="59972"/>
    <cellStyle name="Финансовый 6 12 9" xfId="30170"/>
    <cellStyle name="Финансовый 6 12 9 2" xfId="59973"/>
    <cellStyle name="Финансовый 6 13" xfId="30171"/>
    <cellStyle name="Финансовый 6 13 10" xfId="30172"/>
    <cellStyle name="Финансовый 6 13 10 2" xfId="59974"/>
    <cellStyle name="Финансовый 6 13 11" xfId="30173"/>
    <cellStyle name="Финансовый 6 13 11 2" xfId="59975"/>
    <cellStyle name="Финансовый 6 13 12" xfId="30174"/>
    <cellStyle name="Финансовый 6 13 12 2" xfId="59976"/>
    <cellStyle name="Финансовый 6 13 13" xfId="30175"/>
    <cellStyle name="Финансовый 6 13 13 2" xfId="59977"/>
    <cellStyle name="Финансовый 6 13 14" xfId="30176"/>
    <cellStyle name="Финансовый 6 13 14 2" xfId="59978"/>
    <cellStyle name="Финансовый 6 13 15" xfId="30177"/>
    <cellStyle name="Финансовый 6 13 15 2" xfId="59979"/>
    <cellStyle name="Финансовый 6 13 16" xfId="30178"/>
    <cellStyle name="Финансовый 6 13 16 2" xfId="59980"/>
    <cellStyle name="Финансовый 6 13 17" xfId="30179"/>
    <cellStyle name="Финансовый 6 13 17 2" xfId="59981"/>
    <cellStyle name="Финансовый 6 13 18" xfId="30180"/>
    <cellStyle name="Финансовый 6 13 18 2" xfId="59982"/>
    <cellStyle name="Финансовый 6 13 19" xfId="59983"/>
    <cellStyle name="Финансовый 6 13 2" xfId="30181"/>
    <cellStyle name="Финансовый 6 13 2 2" xfId="59984"/>
    <cellStyle name="Финансовый 6 13 3" xfId="30182"/>
    <cellStyle name="Финансовый 6 13 3 2" xfId="59985"/>
    <cellStyle name="Финансовый 6 13 4" xfId="30183"/>
    <cellStyle name="Финансовый 6 13 4 2" xfId="59986"/>
    <cellStyle name="Финансовый 6 13 5" xfId="30184"/>
    <cellStyle name="Финансовый 6 13 5 2" xfId="59987"/>
    <cellStyle name="Финансовый 6 13 6" xfId="30185"/>
    <cellStyle name="Финансовый 6 13 6 2" xfId="59988"/>
    <cellStyle name="Финансовый 6 13 7" xfId="30186"/>
    <cellStyle name="Финансовый 6 13 7 2" xfId="59989"/>
    <cellStyle name="Финансовый 6 13 8" xfId="30187"/>
    <cellStyle name="Финансовый 6 13 8 2" xfId="59990"/>
    <cellStyle name="Финансовый 6 13 9" xfId="30188"/>
    <cellStyle name="Финансовый 6 13 9 2" xfId="59991"/>
    <cellStyle name="Финансовый 6 14" xfId="30189"/>
    <cellStyle name="Финансовый 6 14 2" xfId="59992"/>
    <cellStyle name="Финансовый 6 15" xfId="30190"/>
    <cellStyle name="Финансовый 6 15 2" xfId="59993"/>
    <cellStyle name="Финансовый 6 16" xfId="30191"/>
    <cellStyle name="Финансовый 6 16 2" xfId="59994"/>
    <cellStyle name="Финансовый 6 17" xfId="30192"/>
    <cellStyle name="Финансовый 6 17 2" xfId="59995"/>
    <cellStyle name="Финансовый 6 18" xfId="30193"/>
    <cellStyle name="Финансовый 6 18 2" xfId="59996"/>
    <cellStyle name="Финансовый 6 19" xfId="30194"/>
    <cellStyle name="Финансовый 6 19 2" xfId="59997"/>
    <cellStyle name="Финансовый 6 2" xfId="30195"/>
    <cellStyle name="Финансовый 6 2 2" xfId="30196"/>
    <cellStyle name="Финансовый 6 2 2 2" xfId="59998"/>
    <cellStyle name="Финансовый 6 2 3" xfId="59999"/>
    <cellStyle name="Финансовый 6 2 4" xfId="60000"/>
    <cellStyle name="Финансовый 6 20" xfId="30197"/>
    <cellStyle name="Финансовый 6 20 2" xfId="60001"/>
    <cellStyle name="Финансовый 6 21" xfId="30198"/>
    <cellStyle name="Финансовый 6 21 2" xfId="60002"/>
    <cellStyle name="Финансовый 6 22" xfId="30199"/>
    <cellStyle name="Финансовый 6 22 2" xfId="60003"/>
    <cellStyle name="Финансовый 6 23" xfId="30200"/>
    <cellStyle name="Финансовый 6 23 2" xfId="60004"/>
    <cellStyle name="Финансовый 6 24" xfId="30201"/>
    <cellStyle name="Финансовый 6 24 2" xfId="60005"/>
    <cellStyle name="Финансовый 6 25" xfId="30202"/>
    <cellStyle name="Финансовый 6 25 2" xfId="60006"/>
    <cellStyle name="Финансовый 6 26" xfId="30203"/>
    <cellStyle name="Финансовый 6 26 2" xfId="60007"/>
    <cellStyle name="Финансовый 6 27" xfId="30204"/>
    <cellStyle name="Финансовый 6 27 2" xfId="60008"/>
    <cellStyle name="Финансовый 6 28" xfId="30205"/>
    <cellStyle name="Финансовый 6 28 2" xfId="60009"/>
    <cellStyle name="Финансовый 6 29" xfId="30206"/>
    <cellStyle name="Финансовый 6 29 2" xfId="60010"/>
    <cellStyle name="Финансовый 6 3" xfId="30207"/>
    <cellStyle name="Финансовый 6 3 2" xfId="60011"/>
    <cellStyle name="Финансовый 6 30" xfId="30208"/>
    <cellStyle name="Финансовый 6 30 2" xfId="60012"/>
    <cellStyle name="Финансовый 6 31" xfId="30209"/>
    <cellStyle name="Финансовый 6 31 2" xfId="60013"/>
    <cellStyle name="Финансовый 6 32" xfId="30210"/>
    <cellStyle name="Финансовый 6 32 2" xfId="60014"/>
    <cellStyle name="Финансовый 6 33" xfId="60015"/>
    <cellStyle name="Финансовый 6 34" xfId="60016"/>
    <cellStyle name="Финансовый 6 4" xfId="30211"/>
    <cellStyle name="Финансовый 6 4 2" xfId="60017"/>
    <cellStyle name="Финансовый 6 5" xfId="30212"/>
    <cellStyle name="Финансовый 6 5 2" xfId="60018"/>
    <cellStyle name="Финансовый 6 6" xfId="30213"/>
    <cellStyle name="Финансовый 6 6 2" xfId="60019"/>
    <cellStyle name="Финансовый 6 7" xfId="30214"/>
    <cellStyle name="Финансовый 6 7 2" xfId="60020"/>
    <cellStyle name="Финансовый 6 8" xfId="30215"/>
    <cellStyle name="Финансовый 6 8 2" xfId="60021"/>
    <cellStyle name="Финансовый 6 9" xfId="30216"/>
    <cellStyle name="Финансовый 6 9 10" xfId="30217"/>
    <cellStyle name="Финансовый 6 9 10 2" xfId="60022"/>
    <cellStyle name="Финансовый 6 9 11" xfId="30218"/>
    <cellStyle name="Финансовый 6 9 11 2" xfId="60023"/>
    <cellStyle name="Финансовый 6 9 12" xfId="30219"/>
    <cellStyle name="Финансовый 6 9 12 2" xfId="60024"/>
    <cellStyle name="Финансовый 6 9 13" xfId="30220"/>
    <cellStyle name="Финансовый 6 9 13 2" xfId="60025"/>
    <cellStyle name="Финансовый 6 9 14" xfId="30221"/>
    <cellStyle name="Финансовый 6 9 14 2" xfId="60026"/>
    <cellStyle name="Финансовый 6 9 15" xfId="30222"/>
    <cellStyle name="Финансовый 6 9 15 2" xfId="60027"/>
    <cellStyle name="Финансовый 6 9 16" xfId="30223"/>
    <cellStyle name="Финансовый 6 9 16 2" xfId="60028"/>
    <cellStyle name="Финансовый 6 9 17" xfId="30224"/>
    <cellStyle name="Финансовый 6 9 17 2" xfId="60029"/>
    <cellStyle name="Финансовый 6 9 18" xfId="30225"/>
    <cellStyle name="Финансовый 6 9 18 2" xfId="60030"/>
    <cellStyle name="Финансовый 6 9 19" xfId="30226"/>
    <cellStyle name="Финансовый 6 9 19 2" xfId="60031"/>
    <cellStyle name="Финансовый 6 9 2" xfId="30227"/>
    <cellStyle name="Финансовый 6 9 2 2" xfId="60032"/>
    <cellStyle name="Финансовый 6 9 20" xfId="30228"/>
    <cellStyle name="Финансовый 6 9 20 2" xfId="60033"/>
    <cellStyle name="Финансовый 6 9 21" xfId="30229"/>
    <cellStyle name="Финансовый 6 9 21 2" xfId="60034"/>
    <cellStyle name="Финансовый 6 9 22" xfId="30230"/>
    <cellStyle name="Финансовый 6 9 22 2" xfId="60035"/>
    <cellStyle name="Финансовый 6 9 23" xfId="30231"/>
    <cellStyle name="Финансовый 6 9 23 2" xfId="60036"/>
    <cellStyle name="Финансовый 6 9 24" xfId="60037"/>
    <cellStyle name="Финансовый 6 9 3" xfId="30232"/>
    <cellStyle name="Финансовый 6 9 3 2" xfId="60038"/>
    <cellStyle name="Финансовый 6 9 4" xfId="30233"/>
    <cellStyle name="Финансовый 6 9 4 2" xfId="60039"/>
    <cellStyle name="Финансовый 6 9 5" xfId="30234"/>
    <cellStyle name="Финансовый 6 9 5 2" xfId="60040"/>
    <cellStyle name="Финансовый 6 9 6" xfId="30235"/>
    <cellStyle name="Финансовый 6 9 6 2" xfId="60041"/>
    <cellStyle name="Финансовый 6 9 7" xfId="30236"/>
    <cellStyle name="Финансовый 6 9 7 2" xfId="60042"/>
    <cellStyle name="Финансовый 6 9 8" xfId="30237"/>
    <cellStyle name="Финансовый 6 9 8 2" xfId="60043"/>
    <cellStyle name="Финансовый 6 9 9" xfId="30238"/>
    <cellStyle name="Финансовый 6 9 9 2" xfId="60044"/>
    <cellStyle name="Финансовый 60" xfId="60045"/>
    <cellStyle name="Финансовый 61" xfId="60046"/>
    <cellStyle name="Финансовый 62" xfId="60047"/>
    <cellStyle name="Финансовый 63" xfId="60048"/>
    <cellStyle name="Финансовый 64" xfId="60049"/>
    <cellStyle name="Финансовый 7" xfId="30239"/>
    <cellStyle name="Финансовый 7 2" xfId="60050"/>
    <cellStyle name="Финансовый 7 2 2" xfId="60051"/>
    <cellStyle name="Финансовый 7 29 9" xfId="30240"/>
    <cellStyle name="Финансовый 7 29 9 10" xfId="30241"/>
    <cellStyle name="Финансовый 7 29 9 10 10" xfId="30242"/>
    <cellStyle name="Финансовый 7 29 9 10 10 2" xfId="60052"/>
    <cellStyle name="Финансовый 7 29 9 10 11" xfId="30243"/>
    <cellStyle name="Финансовый 7 29 9 10 11 2" xfId="60053"/>
    <cellStyle name="Финансовый 7 29 9 10 12" xfId="30244"/>
    <cellStyle name="Финансовый 7 29 9 10 12 2" xfId="60054"/>
    <cellStyle name="Финансовый 7 29 9 10 13" xfId="30245"/>
    <cellStyle name="Финансовый 7 29 9 10 13 2" xfId="60055"/>
    <cellStyle name="Финансовый 7 29 9 10 14" xfId="30246"/>
    <cellStyle name="Финансовый 7 29 9 10 14 2" xfId="60056"/>
    <cellStyle name="Финансовый 7 29 9 10 15" xfId="30247"/>
    <cellStyle name="Финансовый 7 29 9 10 15 2" xfId="60057"/>
    <cellStyle name="Финансовый 7 29 9 10 16" xfId="30248"/>
    <cellStyle name="Финансовый 7 29 9 10 16 2" xfId="60058"/>
    <cellStyle name="Финансовый 7 29 9 10 17" xfId="30249"/>
    <cellStyle name="Финансовый 7 29 9 10 17 2" xfId="60059"/>
    <cellStyle name="Финансовый 7 29 9 10 18" xfId="30250"/>
    <cellStyle name="Финансовый 7 29 9 10 18 2" xfId="60060"/>
    <cellStyle name="Финансовый 7 29 9 10 19" xfId="30251"/>
    <cellStyle name="Финансовый 7 29 9 10 19 2" xfId="60061"/>
    <cellStyle name="Финансовый 7 29 9 10 2" xfId="30252"/>
    <cellStyle name="Финансовый 7 29 9 10 2 2" xfId="60062"/>
    <cellStyle name="Финансовый 7 29 9 10 20" xfId="30253"/>
    <cellStyle name="Финансовый 7 29 9 10 20 2" xfId="60063"/>
    <cellStyle name="Финансовый 7 29 9 10 21" xfId="30254"/>
    <cellStyle name="Финансовый 7 29 9 10 21 2" xfId="60064"/>
    <cellStyle name="Финансовый 7 29 9 10 22" xfId="30255"/>
    <cellStyle name="Финансовый 7 29 9 10 22 2" xfId="60065"/>
    <cellStyle name="Финансовый 7 29 9 10 23" xfId="30256"/>
    <cellStyle name="Финансовый 7 29 9 10 23 2" xfId="60066"/>
    <cellStyle name="Финансовый 7 29 9 10 24" xfId="60067"/>
    <cellStyle name="Финансовый 7 29 9 10 3" xfId="30257"/>
    <cellStyle name="Финансовый 7 29 9 10 3 2" xfId="60068"/>
    <cellStyle name="Финансовый 7 29 9 10 4" xfId="30258"/>
    <cellStyle name="Финансовый 7 29 9 10 4 2" xfId="60069"/>
    <cellStyle name="Финансовый 7 29 9 10 5" xfId="30259"/>
    <cellStyle name="Финансовый 7 29 9 10 5 2" xfId="60070"/>
    <cellStyle name="Финансовый 7 29 9 10 6" xfId="30260"/>
    <cellStyle name="Финансовый 7 29 9 10 6 2" xfId="60071"/>
    <cellStyle name="Финансовый 7 29 9 10 7" xfId="30261"/>
    <cellStyle name="Финансовый 7 29 9 10 7 2" xfId="60072"/>
    <cellStyle name="Финансовый 7 29 9 10 8" xfId="30262"/>
    <cellStyle name="Финансовый 7 29 9 10 8 2" xfId="60073"/>
    <cellStyle name="Финансовый 7 29 9 10 9" xfId="30263"/>
    <cellStyle name="Финансовый 7 29 9 10 9 2" xfId="60074"/>
    <cellStyle name="Финансовый 7 29 9 11" xfId="30264"/>
    <cellStyle name="Финансовый 7 29 9 11 10" xfId="30265"/>
    <cellStyle name="Финансовый 7 29 9 11 10 2" xfId="60075"/>
    <cellStyle name="Финансовый 7 29 9 11 11" xfId="30266"/>
    <cellStyle name="Финансовый 7 29 9 11 11 2" xfId="60076"/>
    <cellStyle name="Финансовый 7 29 9 11 12" xfId="30267"/>
    <cellStyle name="Финансовый 7 29 9 11 12 2" xfId="60077"/>
    <cellStyle name="Финансовый 7 29 9 11 13" xfId="30268"/>
    <cellStyle name="Финансовый 7 29 9 11 13 2" xfId="60078"/>
    <cellStyle name="Финансовый 7 29 9 11 14" xfId="30269"/>
    <cellStyle name="Финансовый 7 29 9 11 14 2" xfId="60079"/>
    <cellStyle name="Финансовый 7 29 9 11 15" xfId="30270"/>
    <cellStyle name="Финансовый 7 29 9 11 15 2" xfId="60080"/>
    <cellStyle name="Финансовый 7 29 9 11 16" xfId="30271"/>
    <cellStyle name="Финансовый 7 29 9 11 16 2" xfId="60081"/>
    <cellStyle name="Финансовый 7 29 9 11 17" xfId="30272"/>
    <cellStyle name="Финансовый 7 29 9 11 17 2" xfId="60082"/>
    <cellStyle name="Финансовый 7 29 9 11 18" xfId="30273"/>
    <cellStyle name="Финансовый 7 29 9 11 18 2" xfId="60083"/>
    <cellStyle name="Финансовый 7 29 9 11 19" xfId="60084"/>
    <cellStyle name="Финансовый 7 29 9 11 2" xfId="30274"/>
    <cellStyle name="Финансовый 7 29 9 11 2 2" xfId="60085"/>
    <cellStyle name="Финансовый 7 29 9 11 3" xfId="30275"/>
    <cellStyle name="Финансовый 7 29 9 11 3 2" xfId="60086"/>
    <cellStyle name="Финансовый 7 29 9 11 4" xfId="30276"/>
    <cellStyle name="Финансовый 7 29 9 11 4 2" xfId="60087"/>
    <cellStyle name="Финансовый 7 29 9 11 5" xfId="30277"/>
    <cellStyle name="Финансовый 7 29 9 11 5 2" xfId="60088"/>
    <cellStyle name="Финансовый 7 29 9 11 6" xfId="30278"/>
    <cellStyle name="Финансовый 7 29 9 11 6 2" xfId="60089"/>
    <cellStyle name="Финансовый 7 29 9 11 7" xfId="30279"/>
    <cellStyle name="Финансовый 7 29 9 11 7 2" xfId="60090"/>
    <cellStyle name="Финансовый 7 29 9 11 8" xfId="30280"/>
    <cellStyle name="Финансовый 7 29 9 11 8 2" xfId="60091"/>
    <cellStyle name="Финансовый 7 29 9 11 9" xfId="30281"/>
    <cellStyle name="Финансовый 7 29 9 11 9 2" xfId="60092"/>
    <cellStyle name="Финансовый 7 29 9 12" xfId="30282"/>
    <cellStyle name="Финансовый 7 29 9 12 10" xfId="30283"/>
    <cellStyle name="Финансовый 7 29 9 12 10 2" xfId="60093"/>
    <cellStyle name="Финансовый 7 29 9 12 11" xfId="30284"/>
    <cellStyle name="Финансовый 7 29 9 12 11 2" xfId="60094"/>
    <cellStyle name="Финансовый 7 29 9 12 12" xfId="30285"/>
    <cellStyle name="Финансовый 7 29 9 12 12 2" xfId="60095"/>
    <cellStyle name="Финансовый 7 29 9 12 13" xfId="30286"/>
    <cellStyle name="Финансовый 7 29 9 12 13 2" xfId="60096"/>
    <cellStyle name="Финансовый 7 29 9 12 14" xfId="30287"/>
    <cellStyle name="Финансовый 7 29 9 12 14 2" xfId="60097"/>
    <cellStyle name="Финансовый 7 29 9 12 15" xfId="30288"/>
    <cellStyle name="Финансовый 7 29 9 12 15 2" xfId="60098"/>
    <cellStyle name="Финансовый 7 29 9 12 16" xfId="30289"/>
    <cellStyle name="Финансовый 7 29 9 12 16 2" xfId="60099"/>
    <cellStyle name="Финансовый 7 29 9 12 17" xfId="30290"/>
    <cellStyle name="Финансовый 7 29 9 12 17 2" xfId="60100"/>
    <cellStyle name="Финансовый 7 29 9 12 18" xfId="30291"/>
    <cellStyle name="Финансовый 7 29 9 12 18 2" xfId="60101"/>
    <cellStyle name="Финансовый 7 29 9 12 19" xfId="60102"/>
    <cellStyle name="Финансовый 7 29 9 12 2" xfId="30292"/>
    <cellStyle name="Финансовый 7 29 9 12 2 2" xfId="60103"/>
    <cellStyle name="Финансовый 7 29 9 12 3" xfId="30293"/>
    <cellStyle name="Финансовый 7 29 9 12 3 2" xfId="60104"/>
    <cellStyle name="Финансовый 7 29 9 12 4" xfId="30294"/>
    <cellStyle name="Финансовый 7 29 9 12 4 2" xfId="60105"/>
    <cellStyle name="Финансовый 7 29 9 12 5" xfId="30295"/>
    <cellStyle name="Финансовый 7 29 9 12 5 2" xfId="60106"/>
    <cellStyle name="Финансовый 7 29 9 12 6" xfId="30296"/>
    <cellStyle name="Финансовый 7 29 9 12 6 2" xfId="60107"/>
    <cellStyle name="Финансовый 7 29 9 12 7" xfId="30297"/>
    <cellStyle name="Финансовый 7 29 9 12 7 2" xfId="60108"/>
    <cellStyle name="Финансовый 7 29 9 12 8" xfId="30298"/>
    <cellStyle name="Финансовый 7 29 9 12 8 2" xfId="60109"/>
    <cellStyle name="Финансовый 7 29 9 12 9" xfId="30299"/>
    <cellStyle name="Финансовый 7 29 9 12 9 2" xfId="60110"/>
    <cellStyle name="Финансовый 7 29 9 13" xfId="30300"/>
    <cellStyle name="Финансовый 7 29 9 13 10" xfId="30301"/>
    <cellStyle name="Финансовый 7 29 9 13 10 2" xfId="60111"/>
    <cellStyle name="Финансовый 7 29 9 13 11" xfId="30302"/>
    <cellStyle name="Финансовый 7 29 9 13 11 2" xfId="60112"/>
    <cellStyle name="Финансовый 7 29 9 13 12" xfId="30303"/>
    <cellStyle name="Финансовый 7 29 9 13 12 2" xfId="60113"/>
    <cellStyle name="Финансовый 7 29 9 13 13" xfId="30304"/>
    <cellStyle name="Финансовый 7 29 9 13 13 2" xfId="60114"/>
    <cellStyle name="Финансовый 7 29 9 13 14" xfId="30305"/>
    <cellStyle name="Финансовый 7 29 9 13 14 2" xfId="60115"/>
    <cellStyle name="Финансовый 7 29 9 13 15" xfId="30306"/>
    <cellStyle name="Финансовый 7 29 9 13 15 2" xfId="60116"/>
    <cellStyle name="Финансовый 7 29 9 13 16" xfId="30307"/>
    <cellStyle name="Финансовый 7 29 9 13 16 2" xfId="60117"/>
    <cellStyle name="Финансовый 7 29 9 13 17" xfId="30308"/>
    <cellStyle name="Финансовый 7 29 9 13 17 2" xfId="60118"/>
    <cellStyle name="Финансовый 7 29 9 13 18" xfId="30309"/>
    <cellStyle name="Финансовый 7 29 9 13 18 2" xfId="60119"/>
    <cellStyle name="Финансовый 7 29 9 13 19" xfId="60120"/>
    <cellStyle name="Финансовый 7 29 9 13 2" xfId="30310"/>
    <cellStyle name="Финансовый 7 29 9 13 2 2" xfId="60121"/>
    <cellStyle name="Финансовый 7 29 9 13 3" xfId="30311"/>
    <cellStyle name="Финансовый 7 29 9 13 3 2" xfId="60122"/>
    <cellStyle name="Финансовый 7 29 9 13 4" xfId="30312"/>
    <cellStyle name="Финансовый 7 29 9 13 4 2" xfId="60123"/>
    <cellStyle name="Финансовый 7 29 9 13 5" xfId="30313"/>
    <cellStyle name="Финансовый 7 29 9 13 5 2" xfId="60124"/>
    <cellStyle name="Финансовый 7 29 9 13 6" xfId="30314"/>
    <cellStyle name="Финансовый 7 29 9 13 6 2" xfId="60125"/>
    <cellStyle name="Финансовый 7 29 9 13 7" xfId="30315"/>
    <cellStyle name="Финансовый 7 29 9 13 7 2" xfId="60126"/>
    <cellStyle name="Финансовый 7 29 9 13 8" xfId="30316"/>
    <cellStyle name="Финансовый 7 29 9 13 8 2" xfId="60127"/>
    <cellStyle name="Финансовый 7 29 9 13 9" xfId="30317"/>
    <cellStyle name="Финансовый 7 29 9 13 9 2" xfId="60128"/>
    <cellStyle name="Финансовый 7 29 9 14" xfId="30318"/>
    <cellStyle name="Финансовый 7 29 9 14 2" xfId="60129"/>
    <cellStyle name="Финансовый 7 29 9 15" xfId="30319"/>
    <cellStyle name="Финансовый 7 29 9 15 2" xfId="60130"/>
    <cellStyle name="Финансовый 7 29 9 16" xfId="30320"/>
    <cellStyle name="Финансовый 7 29 9 16 2" xfId="60131"/>
    <cellStyle name="Финансовый 7 29 9 17" xfId="30321"/>
    <cellStyle name="Финансовый 7 29 9 17 2" xfId="60132"/>
    <cellStyle name="Финансовый 7 29 9 18" xfId="30322"/>
    <cellStyle name="Финансовый 7 29 9 18 2" xfId="60133"/>
    <cellStyle name="Финансовый 7 29 9 19" xfId="30323"/>
    <cellStyle name="Финансовый 7 29 9 19 2" xfId="60134"/>
    <cellStyle name="Финансовый 7 29 9 2" xfId="30324"/>
    <cellStyle name="Финансовый 7 29 9 2 2" xfId="30325"/>
    <cellStyle name="Финансовый 7 29 9 2 2 2" xfId="60135"/>
    <cellStyle name="Финансовый 7 29 9 2 3" xfId="60136"/>
    <cellStyle name="Финансовый 7 29 9 20" xfId="30326"/>
    <cellStyle name="Финансовый 7 29 9 20 2" xfId="60137"/>
    <cellStyle name="Финансовый 7 29 9 21" xfId="30327"/>
    <cellStyle name="Финансовый 7 29 9 21 2" xfId="60138"/>
    <cellStyle name="Финансовый 7 29 9 22" xfId="30328"/>
    <cellStyle name="Финансовый 7 29 9 22 2" xfId="60139"/>
    <cellStyle name="Финансовый 7 29 9 23" xfId="30329"/>
    <cellStyle name="Финансовый 7 29 9 23 2" xfId="60140"/>
    <cellStyle name="Финансовый 7 29 9 24" xfId="30330"/>
    <cellStyle name="Финансовый 7 29 9 24 2" xfId="60141"/>
    <cellStyle name="Финансовый 7 29 9 25" xfId="30331"/>
    <cellStyle name="Финансовый 7 29 9 25 2" xfId="60142"/>
    <cellStyle name="Финансовый 7 29 9 26" xfId="30332"/>
    <cellStyle name="Финансовый 7 29 9 26 2" xfId="60143"/>
    <cellStyle name="Финансовый 7 29 9 27" xfId="30333"/>
    <cellStyle name="Финансовый 7 29 9 27 2" xfId="60144"/>
    <cellStyle name="Финансовый 7 29 9 28" xfId="30334"/>
    <cellStyle name="Финансовый 7 29 9 28 2" xfId="60145"/>
    <cellStyle name="Финансовый 7 29 9 29" xfId="30335"/>
    <cellStyle name="Финансовый 7 29 9 29 2" xfId="60146"/>
    <cellStyle name="Финансовый 7 29 9 3" xfId="30336"/>
    <cellStyle name="Финансовый 7 29 9 3 2" xfId="60147"/>
    <cellStyle name="Финансовый 7 29 9 30" xfId="30337"/>
    <cellStyle name="Финансовый 7 29 9 30 2" xfId="60148"/>
    <cellStyle name="Финансовый 7 29 9 31" xfId="30338"/>
    <cellStyle name="Финансовый 7 29 9 31 2" xfId="60149"/>
    <cellStyle name="Финансовый 7 29 9 32" xfId="30339"/>
    <cellStyle name="Финансовый 7 29 9 32 2" xfId="60150"/>
    <cellStyle name="Финансовый 7 29 9 33" xfId="60151"/>
    <cellStyle name="Финансовый 7 29 9 4" xfId="30340"/>
    <cellStyle name="Финансовый 7 29 9 4 2" xfId="60152"/>
    <cellStyle name="Финансовый 7 29 9 5" xfId="30341"/>
    <cellStyle name="Финансовый 7 29 9 5 2" xfId="60153"/>
    <cellStyle name="Финансовый 7 29 9 6" xfId="30342"/>
    <cellStyle name="Финансовый 7 29 9 6 2" xfId="60154"/>
    <cellStyle name="Финансовый 7 29 9 7" xfId="30343"/>
    <cellStyle name="Финансовый 7 29 9 7 2" xfId="60155"/>
    <cellStyle name="Финансовый 7 29 9 8" xfId="30344"/>
    <cellStyle name="Финансовый 7 29 9 8 2" xfId="60156"/>
    <cellStyle name="Финансовый 7 29 9 9" xfId="30345"/>
    <cellStyle name="Финансовый 7 29 9 9 10" xfId="30346"/>
    <cellStyle name="Финансовый 7 29 9 9 10 2" xfId="60157"/>
    <cellStyle name="Финансовый 7 29 9 9 11" xfId="30347"/>
    <cellStyle name="Финансовый 7 29 9 9 11 2" xfId="60158"/>
    <cellStyle name="Финансовый 7 29 9 9 12" xfId="30348"/>
    <cellStyle name="Финансовый 7 29 9 9 12 2" xfId="60159"/>
    <cellStyle name="Финансовый 7 29 9 9 13" xfId="30349"/>
    <cellStyle name="Финансовый 7 29 9 9 13 2" xfId="60160"/>
    <cellStyle name="Финансовый 7 29 9 9 14" xfId="30350"/>
    <cellStyle name="Финансовый 7 29 9 9 14 2" xfId="60161"/>
    <cellStyle name="Финансовый 7 29 9 9 15" xfId="30351"/>
    <cellStyle name="Финансовый 7 29 9 9 15 2" xfId="60162"/>
    <cellStyle name="Финансовый 7 29 9 9 16" xfId="30352"/>
    <cellStyle name="Финансовый 7 29 9 9 16 2" xfId="60163"/>
    <cellStyle name="Финансовый 7 29 9 9 17" xfId="30353"/>
    <cellStyle name="Финансовый 7 29 9 9 17 2" xfId="60164"/>
    <cellStyle name="Финансовый 7 29 9 9 18" xfId="30354"/>
    <cellStyle name="Финансовый 7 29 9 9 18 2" xfId="60165"/>
    <cellStyle name="Финансовый 7 29 9 9 19" xfId="30355"/>
    <cellStyle name="Финансовый 7 29 9 9 19 2" xfId="60166"/>
    <cellStyle name="Финансовый 7 29 9 9 2" xfId="30356"/>
    <cellStyle name="Финансовый 7 29 9 9 2 2" xfId="60167"/>
    <cellStyle name="Финансовый 7 29 9 9 20" xfId="30357"/>
    <cellStyle name="Финансовый 7 29 9 9 20 2" xfId="60168"/>
    <cellStyle name="Финансовый 7 29 9 9 21" xfId="30358"/>
    <cellStyle name="Финансовый 7 29 9 9 21 2" xfId="60169"/>
    <cellStyle name="Финансовый 7 29 9 9 22" xfId="30359"/>
    <cellStyle name="Финансовый 7 29 9 9 22 2" xfId="60170"/>
    <cellStyle name="Финансовый 7 29 9 9 23" xfId="30360"/>
    <cellStyle name="Финансовый 7 29 9 9 23 2" xfId="60171"/>
    <cellStyle name="Финансовый 7 29 9 9 24" xfId="60172"/>
    <cellStyle name="Финансовый 7 29 9 9 3" xfId="30361"/>
    <cellStyle name="Финансовый 7 29 9 9 3 2" xfId="60173"/>
    <cellStyle name="Финансовый 7 29 9 9 4" xfId="30362"/>
    <cellStyle name="Финансовый 7 29 9 9 4 2" xfId="60174"/>
    <cellStyle name="Финансовый 7 29 9 9 5" xfId="30363"/>
    <cellStyle name="Финансовый 7 29 9 9 5 2" xfId="60175"/>
    <cellStyle name="Финансовый 7 29 9 9 6" xfId="30364"/>
    <cellStyle name="Финансовый 7 29 9 9 6 2" xfId="60176"/>
    <cellStyle name="Финансовый 7 29 9 9 7" xfId="30365"/>
    <cellStyle name="Финансовый 7 29 9 9 7 2" xfId="60177"/>
    <cellStyle name="Финансовый 7 29 9 9 8" xfId="30366"/>
    <cellStyle name="Финансовый 7 29 9 9 8 2" xfId="60178"/>
    <cellStyle name="Финансовый 7 29 9 9 9" xfId="30367"/>
    <cellStyle name="Финансовый 7 29 9 9 9 2" xfId="60179"/>
    <cellStyle name="Финансовый 7 3" xfId="60180"/>
    <cellStyle name="Финансовый 8" xfId="30368"/>
    <cellStyle name="Финансовый 8 2" xfId="60181"/>
    <cellStyle name="Финансовый 9" xfId="30369"/>
    <cellStyle name="Финансовый 9 2" xfId="60182"/>
    <cellStyle name="Финансовый 9 29 9" xfId="30370"/>
    <cellStyle name="Финансовый 9 29 9 10" xfId="30371"/>
    <cellStyle name="Финансовый 9 29 9 10 10" xfId="30372"/>
    <cellStyle name="Финансовый 9 29 9 10 10 2" xfId="60183"/>
    <cellStyle name="Финансовый 9 29 9 10 11" xfId="30373"/>
    <cellStyle name="Финансовый 9 29 9 10 11 2" xfId="60184"/>
    <cellStyle name="Финансовый 9 29 9 10 12" xfId="30374"/>
    <cellStyle name="Финансовый 9 29 9 10 12 2" xfId="60185"/>
    <cellStyle name="Финансовый 9 29 9 10 13" xfId="30375"/>
    <cellStyle name="Финансовый 9 29 9 10 13 2" xfId="60186"/>
    <cellStyle name="Финансовый 9 29 9 10 14" xfId="30376"/>
    <cellStyle name="Финансовый 9 29 9 10 14 2" xfId="60187"/>
    <cellStyle name="Финансовый 9 29 9 10 15" xfId="30377"/>
    <cellStyle name="Финансовый 9 29 9 10 15 2" xfId="60188"/>
    <cellStyle name="Финансовый 9 29 9 10 16" xfId="30378"/>
    <cellStyle name="Финансовый 9 29 9 10 16 2" xfId="60189"/>
    <cellStyle name="Финансовый 9 29 9 10 17" xfId="30379"/>
    <cellStyle name="Финансовый 9 29 9 10 17 2" xfId="60190"/>
    <cellStyle name="Финансовый 9 29 9 10 18" xfId="30380"/>
    <cellStyle name="Финансовый 9 29 9 10 18 2" xfId="60191"/>
    <cellStyle name="Финансовый 9 29 9 10 19" xfId="30381"/>
    <cellStyle name="Финансовый 9 29 9 10 19 2" xfId="60192"/>
    <cellStyle name="Финансовый 9 29 9 10 2" xfId="30382"/>
    <cellStyle name="Финансовый 9 29 9 10 2 2" xfId="60193"/>
    <cellStyle name="Финансовый 9 29 9 10 20" xfId="30383"/>
    <cellStyle name="Финансовый 9 29 9 10 20 2" xfId="60194"/>
    <cellStyle name="Финансовый 9 29 9 10 21" xfId="30384"/>
    <cellStyle name="Финансовый 9 29 9 10 21 2" xfId="60195"/>
    <cellStyle name="Финансовый 9 29 9 10 22" xfId="30385"/>
    <cellStyle name="Финансовый 9 29 9 10 22 2" xfId="60196"/>
    <cellStyle name="Финансовый 9 29 9 10 23" xfId="30386"/>
    <cellStyle name="Финансовый 9 29 9 10 23 2" xfId="60197"/>
    <cellStyle name="Финансовый 9 29 9 10 24" xfId="60198"/>
    <cellStyle name="Финансовый 9 29 9 10 3" xfId="30387"/>
    <cellStyle name="Финансовый 9 29 9 10 3 2" xfId="60199"/>
    <cellStyle name="Финансовый 9 29 9 10 4" xfId="30388"/>
    <cellStyle name="Финансовый 9 29 9 10 4 2" xfId="60200"/>
    <cellStyle name="Финансовый 9 29 9 10 5" xfId="30389"/>
    <cellStyle name="Финансовый 9 29 9 10 5 2" xfId="60201"/>
    <cellStyle name="Финансовый 9 29 9 10 6" xfId="30390"/>
    <cellStyle name="Финансовый 9 29 9 10 6 2" xfId="60202"/>
    <cellStyle name="Финансовый 9 29 9 10 7" xfId="30391"/>
    <cellStyle name="Финансовый 9 29 9 10 7 2" xfId="60203"/>
    <cellStyle name="Финансовый 9 29 9 10 8" xfId="30392"/>
    <cellStyle name="Финансовый 9 29 9 10 8 2" xfId="60204"/>
    <cellStyle name="Финансовый 9 29 9 10 9" xfId="30393"/>
    <cellStyle name="Финансовый 9 29 9 10 9 2" xfId="60205"/>
    <cellStyle name="Финансовый 9 29 9 11" xfId="30394"/>
    <cellStyle name="Финансовый 9 29 9 11 10" xfId="30395"/>
    <cellStyle name="Финансовый 9 29 9 11 10 2" xfId="60206"/>
    <cellStyle name="Финансовый 9 29 9 11 11" xfId="30396"/>
    <cellStyle name="Финансовый 9 29 9 11 11 2" xfId="60207"/>
    <cellStyle name="Финансовый 9 29 9 11 12" xfId="30397"/>
    <cellStyle name="Финансовый 9 29 9 11 12 2" xfId="60208"/>
    <cellStyle name="Финансовый 9 29 9 11 13" xfId="30398"/>
    <cellStyle name="Финансовый 9 29 9 11 13 2" xfId="60209"/>
    <cellStyle name="Финансовый 9 29 9 11 14" xfId="30399"/>
    <cellStyle name="Финансовый 9 29 9 11 14 2" xfId="60210"/>
    <cellStyle name="Финансовый 9 29 9 11 15" xfId="30400"/>
    <cellStyle name="Финансовый 9 29 9 11 15 2" xfId="60211"/>
    <cellStyle name="Финансовый 9 29 9 11 16" xfId="30401"/>
    <cellStyle name="Финансовый 9 29 9 11 16 2" xfId="60212"/>
    <cellStyle name="Финансовый 9 29 9 11 17" xfId="30402"/>
    <cellStyle name="Финансовый 9 29 9 11 17 2" xfId="60213"/>
    <cellStyle name="Финансовый 9 29 9 11 18" xfId="30403"/>
    <cellStyle name="Финансовый 9 29 9 11 18 2" xfId="60214"/>
    <cellStyle name="Финансовый 9 29 9 11 19" xfId="60215"/>
    <cellStyle name="Финансовый 9 29 9 11 2" xfId="30404"/>
    <cellStyle name="Финансовый 9 29 9 11 2 2" xfId="60216"/>
    <cellStyle name="Финансовый 9 29 9 11 3" xfId="30405"/>
    <cellStyle name="Финансовый 9 29 9 11 3 2" xfId="60217"/>
    <cellStyle name="Финансовый 9 29 9 11 4" xfId="30406"/>
    <cellStyle name="Финансовый 9 29 9 11 4 2" xfId="60218"/>
    <cellStyle name="Финансовый 9 29 9 11 5" xfId="30407"/>
    <cellStyle name="Финансовый 9 29 9 11 5 2" xfId="60219"/>
    <cellStyle name="Финансовый 9 29 9 11 6" xfId="30408"/>
    <cellStyle name="Финансовый 9 29 9 11 6 2" xfId="60220"/>
    <cellStyle name="Финансовый 9 29 9 11 7" xfId="30409"/>
    <cellStyle name="Финансовый 9 29 9 11 7 2" xfId="60221"/>
    <cellStyle name="Финансовый 9 29 9 11 8" xfId="30410"/>
    <cellStyle name="Финансовый 9 29 9 11 8 2" xfId="60222"/>
    <cellStyle name="Финансовый 9 29 9 11 9" xfId="30411"/>
    <cellStyle name="Финансовый 9 29 9 11 9 2" xfId="60223"/>
    <cellStyle name="Финансовый 9 29 9 12" xfId="30412"/>
    <cellStyle name="Финансовый 9 29 9 12 10" xfId="30413"/>
    <cellStyle name="Финансовый 9 29 9 12 10 2" xfId="60224"/>
    <cellStyle name="Финансовый 9 29 9 12 11" xfId="30414"/>
    <cellStyle name="Финансовый 9 29 9 12 11 2" xfId="60225"/>
    <cellStyle name="Финансовый 9 29 9 12 12" xfId="30415"/>
    <cellStyle name="Финансовый 9 29 9 12 12 2" xfId="60226"/>
    <cellStyle name="Финансовый 9 29 9 12 13" xfId="30416"/>
    <cellStyle name="Финансовый 9 29 9 12 13 2" xfId="60227"/>
    <cellStyle name="Финансовый 9 29 9 12 14" xfId="30417"/>
    <cellStyle name="Финансовый 9 29 9 12 14 2" xfId="60228"/>
    <cellStyle name="Финансовый 9 29 9 12 15" xfId="30418"/>
    <cellStyle name="Финансовый 9 29 9 12 15 2" xfId="60229"/>
    <cellStyle name="Финансовый 9 29 9 12 16" xfId="30419"/>
    <cellStyle name="Финансовый 9 29 9 12 16 2" xfId="60230"/>
    <cellStyle name="Финансовый 9 29 9 12 17" xfId="30420"/>
    <cellStyle name="Финансовый 9 29 9 12 17 2" xfId="60231"/>
    <cellStyle name="Финансовый 9 29 9 12 18" xfId="30421"/>
    <cellStyle name="Финансовый 9 29 9 12 18 2" xfId="60232"/>
    <cellStyle name="Финансовый 9 29 9 12 19" xfId="60233"/>
    <cellStyle name="Финансовый 9 29 9 12 2" xfId="30422"/>
    <cellStyle name="Финансовый 9 29 9 12 2 2" xfId="60234"/>
    <cellStyle name="Финансовый 9 29 9 12 3" xfId="30423"/>
    <cellStyle name="Финансовый 9 29 9 12 3 2" xfId="60235"/>
    <cellStyle name="Финансовый 9 29 9 12 4" xfId="30424"/>
    <cellStyle name="Финансовый 9 29 9 12 4 2" xfId="60236"/>
    <cellStyle name="Финансовый 9 29 9 12 5" xfId="30425"/>
    <cellStyle name="Финансовый 9 29 9 12 5 2" xfId="60237"/>
    <cellStyle name="Финансовый 9 29 9 12 6" xfId="30426"/>
    <cellStyle name="Финансовый 9 29 9 12 6 2" xfId="60238"/>
    <cellStyle name="Финансовый 9 29 9 12 7" xfId="30427"/>
    <cellStyle name="Финансовый 9 29 9 12 7 2" xfId="60239"/>
    <cellStyle name="Финансовый 9 29 9 12 8" xfId="30428"/>
    <cellStyle name="Финансовый 9 29 9 12 8 2" xfId="60240"/>
    <cellStyle name="Финансовый 9 29 9 12 9" xfId="30429"/>
    <cellStyle name="Финансовый 9 29 9 12 9 2" xfId="60241"/>
    <cellStyle name="Финансовый 9 29 9 13" xfId="30430"/>
    <cellStyle name="Финансовый 9 29 9 13 10" xfId="30431"/>
    <cellStyle name="Финансовый 9 29 9 13 10 2" xfId="60242"/>
    <cellStyle name="Финансовый 9 29 9 13 11" xfId="30432"/>
    <cellStyle name="Финансовый 9 29 9 13 11 2" xfId="60243"/>
    <cellStyle name="Финансовый 9 29 9 13 12" xfId="30433"/>
    <cellStyle name="Финансовый 9 29 9 13 12 2" xfId="60244"/>
    <cellStyle name="Финансовый 9 29 9 13 13" xfId="30434"/>
    <cellStyle name="Финансовый 9 29 9 13 13 2" xfId="60245"/>
    <cellStyle name="Финансовый 9 29 9 13 14" xfId="30435"/>
    <cellStyle name="Финансовый 9 29 9 13 14 2" xfId="60246"/>
    <cellStyle name="Финансовый 9 29 9 13 15" xfId="30436"/>
    <cellStyle name="Финансовый 9 29 9 13 15 2" xfId="60247"/>
    <cellStyle name="Финансовый 9 29 9 13 16" xfId="30437"/>
    <cellStyle name="Финансовый 9 29 9 13 16 2" xfId="60248"/>
    <cellStyle name="Финансовый 9 29 9 13 17" xfId="30438"/>
    <cellStyle name="Финансовый 9 29 9 13 17 2" xfId="60249"/>
    <cellStyle name="Финансовый 9 29 9 13 18" xfId="30439"/>
    <cellStyle name="Финансовый 9 29 9 13 18 2" xfId="60250"/>
    <cellStyle name="Финансовый 9 29 9 13 19" xfId="60251"/>
    <cellStyle name="Финансовый 9 29 9 13 2" xfId="30440"/>
    <cellStyle name="Финансовый 9 29 9 13 2 2" xfId="60252"/>
    <cellStyle name="Финансовый 9 29 9 13 3" xfId="30441"/>
    <cellStyle name="Финансовый 9 29 9 13 3 2" xfId="60253"/>
    <cellStyle name="Финансовый 9 29 9 13 4" xfId="30442"/>
    <cellStyle name="Финансовый 9 29 9 13 4 2" xfId="60254"/>
    <cellStyle name="Финансовый 9 29 9 13 5" xfId="30443"/>
    <cellStyle name="Финансовый 9 29 9 13 5 2" xfId="60255"/>
    <cellStyle name="Финансовый 9 29 9 13 6" xfId="30444"/>
    <cellStyle name="Финансовый 9 29 9 13 6 2" xfId="60256"/>
    <cellStyle name="Финансовый 9 29 9 13 7" xfId="30445"/>
    <cellStyle name="Финансовый 9 29 9 13 7 2" xfId="60257"/>
    <cellStyle name="Финансовый 9 29 9 13 8" xfId="30446"/>
    <cellStyle name="Финансовый 9 29 9 13 8 2" xfId="60258"/>
    <cellStyle name="Финансовый 9 29 9 13 9" xfId="30447"/>
    <cellStyle name="Финансовый 9 29 9 13 9 2" xfId="60259"/>
    <cellStyle name="Финансовый 9 29 9 14" xfId="30448"/>
    <cellStyle name="Финансовый 9 29 9 14 2" xfId="60260"/>
    <cellStyle name="Финансовый 9 29 9 15" xfId="30449"/>
    <cellStyle name="Финансовый 9 29 9 15 2" xfId="60261"/>
    <cellStyle name="Финансовый 9 29 9 16" xfId="30450"/>
    <cellStyle name="Финансовый 9 29 9 16 2" xfId="60262"/>
    <cellStyle name="Финансовый 9 29 9 17" xfId="30451"/>
    <cellStyle name="Финансовый 9 29 9 17 2" xfId="60263"/>
    <cellStyle name="Финансовый 9 29 9 18" xfId="30452"/>
    <cellStyle name="Финансовый 9 29 9 18 2" xfId="60264"/>
    <cellStyle name="Финансовый 9 29 9 19" xfId="30453"/>
    <cellStyle name="Финансовый 9 29 9 19 2" xfId="60265"/>
    <cellStyle name="Финансовый 9 29 9 2" xfId="30454"/>
    <cellStyle name="Финансовый 9 29 9 2 2" xfId="30455"/>
    <cellStyle name="Финансовый 9 29 9 2 2 2" xfId="60266"/>
    <cellStyle name="Финансовый 9 29 9 2 3" xfId="60267"/>
    <cellStyle name="Финансовый 9 29 9 20" xfId="30456"/>
    <cellStyle name="Финансовый 9 29 9 20 2" xfId="60268"/>
    <cellStyle name="Финансовый 9 29 9 21" xfId="30457"/>
    <cellStyle name="Финансовый 9 29 9 21 2" xfId="60269"/>
    <cellStyle name="Финансовый 9 29 9 22" xfId="30458"/>
    <cellStyle name="Финансовый 9 29 9 22 2" xfId="60270"/>
    <cellStyle name="Финансовый 9 29 9 23" xfId="30459"/>
    <cellStyle name="Финансовый 9 29 9 23 2" xfId="60271"/>
    <cellStyle name="Финансовый 9 29 9 24" xfId="30460"/>
    <cellStyle name="Финансовый 9 29 9 24 2" xfId="60272"/>
    <cellStyle name="Финансовый 9 29 9 25" xfId="30461"/>
    <cellStyle name="Финансовый 9 29 9 25 2" xfId="60273"/>
    <cellStyle name="Финансовый 9 29 9 26" xfId="30462"/>
    <cellStyle name="Финансовый 9 29 9 26 2" xfId="60274"/>
    <cellStyle name="Финансовый 9 29 9 27" xfId="30463"/>
    <cellStyle name="Финансовый 9 29 9 27 2" xfId="60275"/>
    <cellStyle name="Финансовый 9 29 9 28" xfId="30464"/>
    <cellStyle name="Финансовый 9 29 9 28 2" xfId="60276"/>
    <cellStyle name="Финансовый 9 29 9 29" xfId="30465"/>
    <cellStyle name="Финансовый 9 29 9 29 2" xfId="60277"/>
    <cellStyle name="Финансовый 9 29 9 3" xfId="30466"/>
    <cellStyle name="Финансовый 9 29 9 3 2" xfId="60278"/>
    <cellStyle name="Финансовый 9 29 9 30" xfId="30467"/>
    <cellStyle name="Финансовый 9 29 9 30 2" xfId="60279"/>
    <cellStyle name="Финансовый 9 29 9 31" xfId="30468"/>
    <cellStyle name="Финансовый 9 29 9 31 2" xfId="60280"/>
    <cellStyle name="Финансовый 9 29 9 32" xfId="30469"/>
    <cellStyle name="Финансовый 9 29 9 32 2" xfId="60281"/>
    <cellStyle name="Финансовый 9 29 9 33" xfId="60282"/>
    <cellStyle name="Финансовый 9 29 9 4" xfId="30470"/>
    <cellStyle name="Финансовый 9 29 9 4 2" xfId="60283"/>
    <cellStyle name="Финансовый 9 29 9 5" xfId="30471"/>
    <cellStyle name="Финансовый 9 29 9 5 2" xfId="60284"/>
    <cellStyle name="Финансовый 9 29 9 6" xfId="30472"/>
    <cellStyle name="Финансовый 9 29 9 6 2" xfId="60285"/>
    <cellStyle name="Финансовый 9 29 9 7" xfId="30473"/>
    <cellStyle name="Финансовый 9 29 9 7 2" xfId="60286"/>
    <cellStyle name="Финансовый 9 29 9 8" xfId="30474"/>
    <cellStyle name="Финансовый 9 29 9 8 2" xfId="60287"/>
    <cellStyle name="Финансовый 9 29 9 9" xfId="30475"/>
    <cellStyle name="Финансовый 9 29 9 9 10" xfId="30476"/>
    <cellStyle name="Финансовый 9 29 9 9 10 2" xfId="60288"/>
    <cellStyle name="Финансовый 9 29 9 9 11" xfId="30477"/>
    <cellStyle name="Финансовый 9 29 9 9 11 2" xfId="60289"/>
    <cellStyle name="Финансовый 9 29 9 9 12" xfId="30478"/>
    <cellStyle name="Финансовый 9 29 9 9 12 2" xfId="60290"/>
    <cellStyle name="Финансовый 9 29 9 9 13" xfId="30479"/>
    <cellStyle name="Финансовый 9 29 9 9 13 2" xfId="60291"/>
    <cellStyle name="Финансовый 9 29 9 9 14" xfId="30480"/>
    <cellStyle name="Финансовый 9 29 9 9 14 2" xfId="60292"/>
    <cellStyle name="Финансовый 9 29 9 9 15" xfId="30481"/>
    <cellStyle name="Финансовый 9 29 9 9 15 2" xfId="60293"/>
    <cellStyle name="Финансовый 9 29 9 9 16" xfId="30482"/>
    <cellStyle name="Финансовый 9 29 9 9 16 2" xfId="60294"/>
    <cellStyle name="Финансовый 9 29 9 9 17" xfId="30483"/>
    <cellStyle name="Финансовый 9 29 9 9 17 2" xfId="60295"/>
    <cellStyle name="Финансовый 9 29 9 9 18" xfId="30484"/>
    <cellStyle name="Финансовый 9 29 9 9 18 2" xfId="60296"/>
    <cellStyle name="Финансовый 9 29 9 9 19" xfId="30485"/>
    <cellStyle name="Финансовый 9 29 9 9 19 2" xfId="60297"/>
    <cellStyle name="Финансовый 9 29 9 9 2" xfId="30486"/>
    <cellStyle name="Финансовый 9 29 9 9 2 2" xfId="60298"/>
    <cellStyle name="Финансовый 9 29 9 9 20" xfId="30487"/>
    <cellStyle name="Финансовый 9 29 9 9 20 2" xfId="60299"/>
    <cellStyle name="Финансовый 9 29 9 9 21" xfId="30488"/>
    <cellStyle name="Финансовый 9 29 9 9 21 2" xfId="60300"/>
    <cellStyle name="Финансовый 9 29 9 9 22" xfId="30489"/>
    <cellStyle name="Финансовый 9 29 9 9 22 2" xfId="60301"/>
    <cellStyle name="Финансовый 9 29 9 9 23" xfId="30490"/>
    <cellStyle name="Финансовый 9 29 9 9 23 2" xfId="60302"/>
    <cellStyle name="Финансовый 9 29 9 9 24" xfId="60303"/>
    <cellStyle name="Финансовый 9 29 9 9 3" xfId="30491"/>
    <cellStyle name="Финансовый 9 29 9 9 3 2" xfId="60304"/>
    <cellStyle name="Финансовый 9 29 9 9 4" xfId="30492"/>
    <cellStyle name="Финансовый 9 29 9 9 4 2" xfId="60305"/>
    <cellStyle name="Финансовый 9 29 9 9 5" xfId="30493"/>
    <cellStyle name="Финансовый 9 29 9 9 5 2" xfId="60306"/>
    <cellStyle name="Финансовый 9 29 9 9 6" xfId="30494"/>
    <cellStyle name="Финансовый 9 29 9 9 6 2" xfId="60307"/>
    <cellStyle name="Финансовый 9 29 9 9 7" xfId="30495"/>
    <cellStyle name="Финансовый 9 29 9 9 7 2" xfId="60308"/>
    <cellStyle name="Финансовый 9 29 9 9 8" xfId="30496"/>
    <cellStyle name="Финансовый 9 29 9 9 8 2" xfId="60309"/>
    <cellStyle name="Финансовый 9 29 9 9 9" xfId="30497"/>
    <cellStyle name="Финансовый 9 29 9 9 9 2" xfId="60310"/>
    <cellStyle name="Формула" xfId="30498"/>
    <cellStyle name="ФормулаВБ" xfId="30499"/>
    <cellStyle name="ФормулаНаКонтроль" xfId="30500"/>
    <cellStyle name="Хороший 2" xfId="30501"/>
    <cellStyle name="Хороший 2 10" xfId="30502"/>
    <cellStyle name="Хороший 2 10 2" xfId="58980"/>
    <cellStyle name="Хороший 2 11" xfId="30503"/>
    <cellStyle name="Хороший 2 11 2" xfId="58981"/>
    <cellStyle name="Хороший 2 12" xfId="30504"/>
    <cellStyle name="Хороший 2 12 2" xfId="58982"/>
    <cellStyle name="Хороший 2 13" xfId="30505"/>
    <cellStyle name="Хороший 2 13 2" xfId="58983"/>
    <cellStyle name="Хороший 2 14" xfId="30506"/>
    <cellStyle name="Хороший 2 14 2" xfId="58984"/>
    <cellStyle name="Хороший 2 15" xfId="30507"/>
    <cellStyle name="Хороший 2 15 2" xfId="58985"/>
    <cellStyle name="Хороший 2 16" xfId="30508"/>
    <cellStyle name="Хороший 2 16 2" xfId="58986"/>
    <cellStyle name="Хороший 2 17" xfId="30509"/>
    <cellStyle name="Хороший 2 17 2" xfId="58987"/>
    <cellStyle name="Хороший 2 18" xfId="30510"/>
    <cellStyle name="Хороший 2 18 2" xfId="58988"/>
    <cellStyle name="Хороший 2 19" xfId="30511"/>
    <cellStyle name="Хороший 2 19 2" xfId="58989"/>
    <cellStyle name="Хороший 2 2" xfId="30512"/>
    <cellStyle name="Хороший 2 2 2" xfId="58990"/>
    <cellStyle name="Хороший 2 20" xfId="30513"/>
    <cellStyle name="Хороший 2 20 2" xfId="58991"/>
    <cellStyle name="Хороший 2 21" xfId="30514"/>
    <cellStyle name="Хороший 2 21 2" xfId="58992"/>
    <cellStyle name="Хороший 2 22" xfId="30515"/>
    <cellStyle name="Хороший 2 22 2" xfId="58993"/>
    <cellStyle name="Хороший 2 23" xfId="30516"/>
    <cellStyle name="Хороший 2 23 2" xfId="58994"/>
    <cellStyle name="Хороший 2 24" xfId="58995"/>
    <cellStyle name="Хороший 2 3" xfId="30517"/>
    <cellStyle name="Хороший 2 3 2" xfId="58996"/>
    <cellStyle name="Хороший 2 4" xfId="30518"/>
    <cellStyle name="Хороший 2 4 2" xfId="58997"/>
    <cellStyle name="Хороший 2 5" xfId="30519"/>
    <cellStyle name="Хороший 2 5 2" xfId="58998"/>
    <cellStyle name="Хороший 2 6" xfId="30520"/>
    <cellStyle name="Хороший 2 6 2" xfId="58999"/>
    <cellStyle name="Хороший 2 7" xfId="30521"/>
    <cellStyle name="Хороший 2 7 2" xfId="59000"/>
    <cellStyle name="Хороший 2 8" xfId="30522"/>
    <cellStyle name="Хороший 2 8 2" xfId="59001"/>
    <cellStyle name="Хороший 2 9" xfId="30523"/>
    <cellStyle name="Хороший 2 9 2" xfId="59002"/>
    <cellStyle name="Хороший 3" xfId="30524"/>
    <cellStyle name="Хороший 3 10" xfId="30525"/>
    <cellStyle name="Хороший 3 10 2" xfId="59003"/>
    <cellStyle name="Хороший 3 11" xfId="30526"/>
    <cellStyle name="Хороший 3 11 2" xfId="59004"/>
    <cellStyle name="Хороший 3 12" xfId="30527"/>
    <cellStyle name="Хороший 3 12 2" xfId="59005"/>
    <cellStyle name="Хороший 3 13" xfId="30528"/>
    <cellStyle name="Хороший 3 13 2" xfId="59006"/>
    <cellStyle name="Хороший 3 14" xfId="30529"/>
    <cellStyle name="Хороший 3 14 2" xfId="59007"/>
    <cellStyle name="Хороший 3 15" xfId="30530"/>
    <cellStyle name="Хороший 3 15 2" xfId="59008"/>
    <cellStyle name="Хороший 3 16" xfId="30531"/>
    <cellStyle name="Хороший 3 16 2" xfId="59009"/>
    <cellStyle name="Хороший 3 17" xfId="30532"/>
    <cellStyle name="Хороший 3 17 2" xfId="59010"/>
    <cellStyle name="Хороший 3 18" xfId="30533"/>
    <cellStyle name="Хороший 3 18 2" xfId="59011"/>
    <cellStyle name="Хороший 3 19" xfId="30534"/>
    <cellStyle name="Хороший 3 19 2" xfId="59012"/>
    <cellStyle name="Хороший 3 2" xfId="30535"/>
    <cellStyle name="Хороший 3 2 2" xfId="59013"/>
    <cellStyle name="Хороший 3 20" xfId="30536"/>
    <cellStyle name="Хороший 3 20 2" xfId="59014"/>
    <cellStyle name="Хороший 3 21" xfId="30537"/>
    <cellStyle name="Хороший 3 21 2" xfId="59015"/>
    <cellStyle name="Хороший 3 22" xfId="30538"/>
    <cellStyle name="Хороший 3 22 2" xfId="59016"/>
    <cellStyle name="Хороший 3 23" xfId="30539"/>
    <cellStyle name="Хороший 3 23 2" xfId="59017"/>
    <cellStyle name="Хороший 3 24" xfId="59018"/>
    <cellStyle name="Хороший 3 3" xfId="30540"/>
    <cellStyle name="Хороший 3 3 2" xfId="59019"/>
    <cellStyle name="Хороший 3 4" xfId="30541"/>
    <cellStyle name="Хороший 3 4 2" xfId="59020"/>
    <cellStyle name="Хороший 3 5" xfId="30542"/>
    <cellStyle name="Хороший 3 5 2" xfId="59021"/>
    <cellStyle name="Хороший 3 6" xfId="30543"/>
    <cellStyle name="Хороший 3 6 2" xfId="59022"/>
    <cellStyle name="Хороший 3 7" xfId="30544"/>
    <cellStyle name="Хороший 3 7 2" xfId="59023"/>
    <cellStyle name="Хороший 3 8" xfId="30545"/>
    <cellStyle name="Хороший 3 8 2" xfId="59024"/>
    <cellStyle name="Хороший 3 9" xfId="30546"/>
    <cellStyle name="Хороший 3 9 2" xfId="59025"/>
    <cellStyle name="Хороший 4" xfId="30547"/>
    <cellStyle name="Хороший 4 2" xfId="59026"/>
    <cellStyle name="Хороший 5" xfId="30548"/>
    <cellStyle name="Хороший 5 2" xfId="59027"/>
    <cellStyle name="Хороший 6" xfId="30549"/>
    <cellStyle name="Хороший 6 2" xfId="59028"/>
    <cellStyle name="Хороший 7" xfId="30550"/>
    <cellStyle name="Џђћ–…ќ’ќ›‰" xfId="30551"/>
    <cellStyle name="Шапка таблицы" xfId="30552"/>
    <cellStyle name="Шапка таблицы 2" xfId="59029"/>
  </cellStyles>
  <dxfs count="0"/>
  <tableStyles count="0" defaultTableStyle="TableStyleMedium2" defaultPivotStyle="PivotStyleLight16"/>
  <colors>
    <mruColors>
      <color rgb="FF66FFFF"/>
      <color rgb="FFCC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_FE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old%20files/&#1052;&#1086;&#1080;%20&#1076;&#1086;&#1082;&#1091;&#1084;&#1077;&#1085;&#1090;&#1099;/&#1043;&#1050;&#1055;&#1047;-2011/&#1050;&#1086;&#1088;&#1088;&#1077;&#1082;&#1090;&#1080;&#1088;&#1086;&#1074;&#1082;&#1072;%20&#1043;&#1050;&#1055;&#1047;-2011/IBM%20COGNOS/&#1060;&#1086;&#1088;&#1084;&#1072;%20&#1087;&#1083;&#1072;&#1085;&#1072;_&#1058;&#1074;&#1077;&#1088;&#1100;&#1101;&#1085;&#1077;&#1088;&#1075;&#1086;_10.06.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rtem\&#1040;&#1056;&#1052;&#1099;\&#1040;&#1085;&#1072;&#1083;&#1080;&#1079;%20&#1060;&#1044;\&#1040;&#1085;&#1072;&#1083;&#1080;&#1079;%20&#1060;&#1057;%20&#1079;&#1072;%201%20&#1087;&#1086;&#1083;&#1091;&#1075;&#1086;&#1076;&#1080;&#1077;%202003\&#1056;&#1077;&#1081;&#1090;&#1080;&#1085;&#107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lphon\users-&#1089;&#1090;&#1088;&#1086;&#1081;&#1073;&#1080;&#1079;&#1085;&#1077;&#1089;\Documents%20and%20Settings\Drozdov_AN\&#1052;&#1086;&#1080;%20&#1076;&#1086;&#1082;&#1091;&#1084;&#1077;&#1085;&#1090;&#1099;\&#1043;&#1050;&#1055;&#1047;\&#1054;&#1090;&#1095;&#1077;&#1090;&#1099;%20&#1087;&#1086;%20&#1043;&#1050;&#1055;&#1047;\&#1056;&#1072;&#1089;&#1095;&#1077;&#1090;%20&#1089;&#1090;&#1086;&#1080;&#1084;&#1086;&#1089;&#1090;&#1080;%20&#1091;&#1089;&#1083;&#1091;&#1075;%200701.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1055;&#1088;&#1080;&#1083;"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1055;&#1088;&#1080;&#1083;.4%20&#1055;&#1051;&#1040;&#1053;%20&#1045;&#1053;&#1069;&#1057;%20&#1056;&#1045;&#1052;&#1054;&#1053;&#1058;%202007%20&#1055;&#1069;&#1057;"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1055;&#1088;&#1080;&#1083;.4%20&#1055;&#1051;&#1040;&#1053;%20&#1045;&#1053;&#1069;&#1057;%20&#1056;&#1045;&#1052;&#1054;&#1053;&#1058;%202007%20(&#1076;&#1083;&#1103;%20&#1048;&#1089;&#1087;.&#1072;&#1087;&#108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_FES"/>
      <sheetName val="функ.блок"/>
      <sheetName val="группа продукции"/>
      <sheetName val="Справочник Вид продукции"/>
      <sheetName val="спр 4.2"/>
      <sheetName val="спр 5"/>
      <sheetName val="спр 1.1"/>
      <sheetName val="спр 4.1"/>
      <sheetName val="спр 8"/>
      <sheetName val="спр 19"/>
      <sheetName val="спр 17.1"/>
      <sheetName val="Применяемые коэффициенты"/>
      <sheetName val="спр 15.1"/>
      <sheetName val="спр 15"/>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 val="FES"/>
    </sheetNames>
    <sheetDataSet>
      <sheetData sheetId="0" refreshError="1"/>
      <sheetData sheetId="1" refreshError="1"/>
      <sheetData sheetId="2">
        <row r="6">
          <cell r="B6" t="str">
            <v xml:space="preserve">      ВЛЭП 110-220 кВ (ВН)</v>
          </cell>
        </row>
        <row r="7">
          <cell r="B7" t="str">
            <v xml:space="preserve">      ВЛЭП 35 кВ (СН1)</v>
          </cell>
        </row>
        <row r="8">
          <cell r="B8" t="str">
            <v xml:space="preserve">      ВЛЭП 1-20 кВ (СН2)</v>
          </cell>
        </row>
        <row r="9">
          <cell r="B9" t="str">
            <v xml:space="preserve">      ВЛЭП 0,4 кВ (НН)</v>
          </cell>
        </row>
        <row r="10">
          <cell r="B10" t="str">
            <v xml:space="preserve">      ВЛЭП (несколько классов напряжения)</v>
          </cell>
        </row>
        <row r="11">
          <cell r="B11" t="str">
            <v xml:space="preserve">      КЛЭП 110 кВ (ВН)</v>
          </cell>
        </row>
        <row r="12">
          <cell r="B12" t="str">
            <v xml:space="preserve">      КЛЭП 20-35 кВ (СН1)</v>
          </cell>
        </row>
        <row r="13">
          <cell r="B13" t="str">
            <v xml:space="preserve">      КЛЭП 3-10 кВ (СН2)</v>
          </cell>
        </row>
        <row r="14">
          <cell r="B14" t="str">
            <v xml:space="preserve">      КЛЭП до 1 кВ (НН)</v>
          </cell>
        </row>
        <row r="15">
          <cell r="B15" t="str">
            <v xml:space="preserve">      КЛЭП (несколько классов напряжения)</v>
          </cell>
        </row>
        <row r="16">
          <cell r="B16" t="str">
            <v xml:space="preserve">    ПС, уровень входящего напряжения ВН</v>
          </cell>
        </row>
        <row r="17">
          <cell r="B17" t="str">
            <v xml:space="preserve">    ПС, уровень входящего напряжения СН1</v>
          </cell>
        </row>
        <row r="18">
          <cell r="B18" t="str">
            <v xml:space="preserve">    ПС, уровень входящего напряжения СН2</v>
          </cell>
        </row>
        <row r="19">
          <cell r="B19" t="str">
            <v xml:space="preserve">    ПС, несколько уровней входящего напряжения</v>
          </cell>
        </row>
        <row r="20">
          <cell r="B20" t="str">
            <v>Прочие производственные объекты</v>
          </cell>
        </row>
        <row r="21">
          <cell r="B21" t="str">
            <v>Объекты непроизводственной сферы</v>
          </cell>
        </row>
        <row r="22">
          <cell r="B22" t="str">
            <v xml:space="preserve">  ИТ-инфрструктура</v>
          </cell>
        </row>
        <row r="23">
          <cell r="B23" t="str">
            <v xml:space="preserve">  Автоматизированные системы управления</v>
          </cell>
        </row>
        <row r="24">
          <cell r="B24" t="str">
            <v xml:space="preserve">  Телекоммуникации</v>
          </cell>
        </row>
        <row r="25">
          <cell r="B25" t="str">
            <v xml:space="preserve">  Автоматизированные системы диспетчерского управления</v>
          </cell>
        </row>
        <row r="26">
          <cell r="B26" t="str">
            <v xml:space="preserve">  Программно-техническое оснащение центров управления сетями</v>
          </cell>
        </row>
        <row r="27">
          <cell r="B27" t="str">
            <v xml:space="preserve">  Создание/модернизация АИИС КУЭ</v>
          </cell>
        </row>
        <row r="28">
          <cell r="B28" t="str">
            <v>Капитальные вложения в нематериальные активы</v>
          </cell>
        </row>
        <row r="29">
          <cell r="B29" t="str">
            <v>Долгосрочные финансовые вложения</v>
          </cell>
        </row>
      </sheetData>
      <sheetData sheetId="3" refreshError="1"/>
      <sheetData sheetId="4" refreshError="1"/>
      <sheetData sheetId="5" refreshError="1"/>
      <sheetData sheetId="6">
        <row r="5">
          <cell r="A5" t="str">
            <v xml:space="preserve">    Амортизация отчетного года</v>
          </cell>
        </row>
        <row r="6">
          <cell r="A6" t="str">
            <v xml:space="preserve">    Неиспользованная амортизация прошлых лет</v>
          </cell>
        </row>
        <row r="7">
          <cell r="A7" t="str">
            <v xml:space="preserve">  Неиспользованная прибыль прошлых лет</v>
          </cell>
        </row>
        <row r="8">
          <cell r="A8" t="str">
            <v xml:space="preserve">    Реновация, включенная РЭК в тариф (прибыль на развитие производства)</v>
          </cell>
        </row>
        <row r="9">
          <cell r="A9" t="str">
            <v xml:space="preserve">    Реализация профильных внеоборотных активов</v>
          </cell>
        </row>
        <row r="10">
          <cell r="A10" t="str">
            <v xml:space="preserve">    Реализация непрофильных внеобротных активов</v>
          </cell>
        </row>
        <row r="11">
          <cell r="A11" t="str">
            <v xml:space="preserve"> Прочие собственные источники, в т.ч.продажа акций</v>
          </cell>
        </row>
        <row r="12">
          <cell r="A12" t="str">
            <v xml:space="preserve">    Использование банковских кредитов для осуществления капитальных вложений</v>
          </cell>
        </row>
        <row r="13">
          <cell r="A13" t="str">
            <v xml:space="preserve">    Облигационные займы</v>
          </cell>
        </row>
        <row r="14">
          <cell r="A14" t="str">
            <v xml:space="preserve">    Корпоративн.займы,в т.ч.от ОАО "Холдинг МРСК"</v>
          </cell>
        </row>
        <row r="15">
          <cell r="A15" t="str">
            <v xml:space="preserve">    Прочие заемные средства</v>
          </cell>
        </row>
        <row r="16">
          <cell r="A16" t="str">
            <v xml:space="preserve">  Средства от продажи векселей</v>
          </cell>
        </row>
        <row r="17">
          <cell r="A17" t="str">
            <v xml:space="preserve">    Целевые инвестиционные средства ОАО "Холдинг МРСК"</v>
          </cell>
        </row>
        <row r="18">
          <cell r="A18" t="str">
            <v xml:space="preserve">    Средства федерального бюджета</v>
          </cell>
        </row>
        <row r="19">
          <cell r="A19" t="str">
            <v xml:space="preserve">    Средства местных и региональных бюджетов</v>
          </cell>
        </row>
        <row r="20">
          <cell r="A20" t="str">
            <v xml:space="preserve">  Плата за технологическое присоединение</v>
          </cell>
        </row>
        <row r="21">
          <cell r="A21" t="str">
            <v xml:space="preserve">    Долевое участие в строительстве за счет прочих источников</v>
          </cell>
        </row>
        <row r="22">
          <cell r="A22" t="str">
            <v xml:space="preserve">    Прочие источники внешнего финансирования (расшифровать), в т.ч. лизинг</v>
          </cell>
        </row>
        <row r="23">
          <cell r="A23" t="str">
            <v xml:space="preserve"> Себестоимость</v>
          </cell>
        </row>
        <row r="24">
          <cell r="A24" t="str">
            <v xml:space="preserve"> Выручка от прочих видов деятельности</v>
          </cell>
        </row>
        <row r="25">
          <cell r="A25" t="str">
            <v xml:space="preserve"> Прочие собственные средства, текущие расходы</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йтинг"/>
      <sheetName val="Лист1"/>
      <sheetName val="РЧА"/>
      <sheetName val="РЧА новый"/>
      <sheetName val="доляКТ"/>
      <sheetName val="Лист4"/>
      <sheetName val="Дт_Кт"/>
      <sheetName val="FES"/>
      <sheetName val="Лист3"/>
      <sheetName val="Лист7"/>
    </sheetNames>
    <sheetDataSet>
      <sheetData sheetId="0">
        <row r="14">
          <cell r="A14" t="str">
            <v>Показатели деловой активности</v>
          </cell>
        </row>
      </sheetData>
      <sheetData sheetId="1" refreshError="1"/>
      <sheetData sheetId="2"/>
      <sheetData sheetId="3"/>
      <sheetData sheetId="4"/>
      <sheetData sheetId="5"/>
      <sheetData sheetId="6"/>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allation"/>
      <sheetName val="Num"/>
      <sheetName val="БСК"/>
      <sheetName val="БЭС"/>
      <sheetName val="ТЭК"/>
      <sheetName val="БЭ"/>
      <sheetName val="Отчет ДУП"/>
      <sheetName val="Панель управления"/>
      <sheetName val="Закупки"/>
      <sheetName val="ИТОГИ  по Н,Р,Э,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Ед. источник</v>
          </cell>
        </row>
        <row r="2">
          <cell r="A2" t="str">
            <v>Конкурс откр.</v>
          </cell>
        </row>
        <row r="3">
          <cell r="A3" t="str">
            <v>Конкурс откр. (ЭТП)</v>
          </cell>
        </row>
        <row r="4">
          <cell r="A4" t="str">
            <v>Конкурс закр.</v>
          </cell>
        </row>
        <row r="5">
          <cell r="A5" t="str">
            <v>Конкурс закр. (ЭТП)</v>
          </cell>
        </row>
        <row r="6">
          <cell r="A6" t="str">
            <v>Запрос цен откр.</v>
          </cell>
        </row>
        <row r="7">
          <cell r="A7" t="str">
            <v>Запрос цен закр.</v>
          </cell>
        </row>
        <row r="8">
          <cell r="A8" t="str">
            <v>Конкурс (Запрос цен закр.по результатам конкурса)</v>
          </cell>
        </row>
        <row r="9">
          <cell r="A9" t="str">
            <v>Запрос цен откр. (ЭТП)</v>
          </cell>
        </row>
        <row r="10">
          <cell r="A10" t="str">
            <v>Конкурс (Запрос цен закр. (ЭТП) по результатам конкурса)</v>
          </cell>
        </row>
        <row r="11">
          <cell r="A11" t="str">
            <v>Запрос предл. откр.</v>
          </cell>
        </row>
        <row r="12">
          <cell r="A12" t="str">
            <v>Конкурс (Запрос предл. закр. по результатам конкурса)</v>
          </cell>
        </row>
        <row r="13">
          <cell r="A13" t="str">
            <v>Запрос предл. (ЭТП)</v>
          </cell>
        </row>
      </sheetData>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ТОЧНИК"/>
      <sheetName val="пр.2 РЕМОНТ РСК"/>
      <sheetName val="РЕМОНТ РСК пример"/>
      <sheetName val="Закупки"/>
    </sheetNames>
    <sheetDataSet>
      <sheetData sheetId="0">
        <row r="1">
          <cell r="F1" t="str">
            <v>Январь</v>
          </cell>
        </row>
        <row r="2">
          <cell r="F2" t="str">
            <v>Февраль</v>
          </cell>
        </row>
        <row r="3">
          <cell r="F3" t="str">
            <v>Март</v>
          </cell>
        </row>
        <row r="4">
          <cell r="F4" t="str">
            <v>Апрель</v>
          </cell>
        </row>
        <row r="5">
          <cell r="F5" t="str">
            <v>Май</v>
          </cell>
        </row>
        <row r="6">
          <cell r="F6" t="str">
            <v>Июнь</v>
          </cell>
        </row>
        <row r="7">
          <cell r="F7" t="str">
            <v>Июль</v>
          </cell>
        </row>
        <row r="8">
          <cell r="F8" t="str">
            <v>Август</v>
          </cell>
        </row>
        <row r="9">
          <cell r="F9" t="str">
            <v>Сентябрь</v>
          </cell>
        </row>
        <row r="10">
          <cell r="F10" t="str">
            <v>Октябрь</v>
          </cell>
        </row>
        <row r="11">
          <cell r="F11" t="str">
            <v>Ноябрь</v>
          </cell>
        </row>
        <row r="12">
          <cell r="F12" t="str">
            <v>Декабрь</v>
          </cell>
        </row>
      </sheetData>
      <sheetData sheetId="1"/>
      <sheetData sheetId="2"/>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ТОЧНИК"/>
      <sheetName val="пр.4 РЕМОНТ ЕНЭС"/>
      <sheetName val="РЕМОНТ РСК пример"/>
    </sheetNames>
    <sheetDataSet>
      <sheetData sheetId="0">
        <row r="1">
          <cell r="E1" t="str">
            <v>Январь</v>
          </cell>
        </row>
        <row r="2">
          <cell r="E2" t="str">
            <v>Февраль</v>
          </cell>
        </row>
        <row r="3">
          <cell r="E3" t="str">
            <v>Март</v>
          </cell>
        </row>
        <row r="4">
          <cell r="E4" t="str">
            <v>Апрель</v>
          </cell>
        </row>
        <row r="5">
          <cell r="E5" t="str">
            <v>Май</v>
          </cell>
        </row>
        <row r="6">
          <cell r="E6" t="str">
            <v>Июнь</v>
          </cell>
        </row>
        <row r="7">
          <cell r="E7" t="str">
            <v>Июль</v>
          </cell>
        </row>
        <row r="8">
          <cell r="E8" t="str">
            <v>Август</v>
          </cell>
        </row>
        <row r="9">
          <cell r="E9" t="str">
            <v>Сентябрь</v>
          </cell>
        </row>
        <row r="10">
          <cell r="E10" t="str">
            <v>Октябрь</v>
          </cell>
        </row>
        <row r="11">
          <cell r="E11" t="str">
            <v>Ноябрь</v>
          </cell>
        </row>
        <row r="12">
          <cell r="E12" t="str">
            <v>Декабрь</v>
          </cell>
        </row>
      </sheetData>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ТОЧНИК"/>
      <sheetName val="пр.4 РЕМОНТ ЕНЭС"/>
    </sheetNames>
    <sheetDataSet>
      <sheetData sheetId="0">
        <row r="1">
          <cell r="B1" t="str">
            <v>ПС 220кВ</v>
          </cell>
        </row>
        <row r="2">
          <cell r="B2" t="str">
            <v>ВЛ 220кВ</v>
          </cell>
        </row>
        <row r="3">
          <cell r="B3" t="str">
            <v>Расчистка трасс 220кВ</v>
          </cell>
        </row>
        <row r="4">
          <cell r="B4" t="str">
            <v>Трансформаторы (цех)</v>
          </cell>
        </row>
        <row r="5">
          <cell r="B5" t="str">
            <v>Трансформаторы (стор.подряд)</v>
          </cell>
        </row>
        <row r="6">
          <cell r="B6" t="str">
            <v>Оборудование связи</v>
          </cell>
        </row>
        <row r="7">
          <cell r="B7" t="str">
            <v>ЗиС</v>
          </cell>
        </row>
        <row r="8">
          <cell r="B8" t="str">
            <v>Счетчики эл/энергии</v>
          </cell>
        </row>
      </sheetData>
      <sheetData sheetId="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2" sqref="A2"/>
    </sheetView>
  </sheetViews>
  <sheetFormatPr defaultRowHeight="15"/>
  <cols>
    <col min="1" max="1" width="59.42578125" customWidth="1"/>
  </cols>
  <sheetData>
    <row r="1" spans="1:1" ht="15.75">
      <c r="A1" s="1" t="s">
        <v>1</v>
      </c>
    </row>
    <row r="2" spans="1:1" ht="15.75">
      <c r="A2" s="1" t="s">
        <v>2</v>
      </c>
    </row>
    <row r="3" spans="1:1" ht="15.75">
      <c r="A3" s="1" t="s">
        <v>3</v>
      </c>
    </row>
    <row r="4" spans="1:1" ht="15.75">
      <c r="A4" s="1" t="s">
        <v>4</v>
      </c>
    </row>
    <row r="5" spans="1:1" ht="15.75">
      <c r="A5" s="1" t="s">
        <v>5</v>
      </c>
    </row>
    <row r="6" spans="1:1" ht="15.75">
      <c r="A6" s="1" t="s">
        <v>6</v>
      </c>
    </row>
    <row r="7" spans="1:1" ht="15.75">
      <c r="A7" s="1" t="s">
        <v>7</v>
      </c>
    </row>
    <row r="8" spans="1:1" ht="31.5">
      <c r="A8" s="1" t="s">
        <v>8</v>
      </c>
    </row>
    <row r="9" spans="1:1" ht="31.5">
      <c r="A9" s="1" t="s">
        <v>9</v>
      </c>
    </row>
    <row r="10" spans="1:1" ht="78.75">
      <c r="A10" s="1" t="s">
        <v>10</v>
      </c>
    </row>
    <row r="11" spans="1:1" ht="63">
      <c r="A11" s="1" t="s">
        <v>11</v>
      </c>
    </row>
    <row r="12" spans="1:1" ht="31.5">
      <c r="A12" s="1" t="s">
        <v>12</v>
      </c>
    </row>
    <row r="13" spans="1:1" ht="47.25">
      <c r="A13" s="1" t="s">
        <v>13</v>
      </c>
    </row>
    <row r="14" spans="1:1" ht="47.25">
      <c r="A14" s="1" t="s">
        <v>14</v>
      </c>
    </row>
    <row r="15" spans="1:1" ht="31.5">
      <c r="A15" s="1" t="s">
        <v>15</v>
      </c>
    </row>
    <row r="16" spans="1:1" ht="31.5">
      <c r="A16" s="1" t="s">
        <v>16</v>
      </c>
    </row>
    <row r="17" spans="1:1" ht="31.5">
      <c r="A17" s="1" t="s">
        <v>17</v>
      </c>
    </row>
  </sheetData>
  <customSheetViews>
    <customSheetView guid="{AF533CF8-BCBD-4BCE-89DB-18D6C13C2DDE}" state="hidden">
      <selection activeCell="A2" sqref="A2"/>
      <pageMargins left="0.7" right="0.7" top="0.75" bottom="0.75" header="0.3" footer="0.3"/>
      <pageSetup paperSize="9" orientation="portrait" verticalDpi="0" r:id="rId1"/>
    </customSheetView>
    <customSheetView guid="{91CCA552-4FF9-4F8A-918F-E90526B3286D}" state="hidden">
      <selection activeCell="A2" sqref="A2"/>
      <pageMargins left="0.7" right="0.7" top="0.75" bottom="0.75" header="0.3" footer="0.3"/>
      <pageSetup paperSize="9" orientation="portrait" verticalDpi="0" r:id="rId2"/>
    </customSheetView>
  </customSheetViews>
  <pageMargins left="0.7" right="0.7" top="0.75" bottom="0.75" header="0.3" footer="0.3"/>
  <pageSetup paperSize="9"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E100"/>
  <sheetViews>
    <sheetView tabSelected="1" zoomScale="80" zoomScaleNormal="80" zoomScaleSheetLayoutView="90" workbookViewId="0">
      <pane xSplit="11" ySplit="7" topLeftCell="V8" activePane="bottomRight" state="frozen"/>
      <selection pane="topRight" activeCell="L1" sqref="L1"/>
      <selection pane="bottomLeft" activeCell="A8" sqref="A8"/>
      <selection pane="bottomRight" activeCell="AB74" sqref="AB74"/>
    </sheetView>
  </sheetViews>
  <sheetFormatPr defaultRowHeight="12.75" outlineLevelCol="1"/>
  <cols>
    <col min="1" max="1" width="9.28515625" style="53" customWidth="1" outlineLevel="1"/>
    <col min="2" max="2" width="11.5703125" style="37" customWidth="1" outlineLevel="1"/>
    <col min="3" max="3" width="16.140625" style="53" customWidth="1" outlineLevel="1"/>
    <col min="4" max="4" width="14.28515625" style="53" customWidth="1"/>
    <col min="5" max="5" width="20.140625" style="55" customWidth="1"/>
    <col min="6" max="6" width="12.140625" style="53" customWidth="1"/>
    <col min="7" max="7" width="11" style="53" customWidth="1"/>
    <col min="8" max="8" width="9.28515625" style="37" customWidth="1"/>
    <col min="9" max="9" width="38.5703125" style="53" customWidth="1"/>
    <col min="10" max="10" width="12.28515625" style="37" customWidth="1"/>
    <col min="11" max="11" width="11.5703125" style="53" customWidth="1"/>
    <col min="12" max="12" width="15.28515625" style="55" customWidth="1" outlineLevel="1"/>
    <col min="13" max="13" width="15.28515625" style="37" customWidth="1" outlineLevel="1"/>
    <col min="14" max="14" width="14" style="37" customWidth="1" outlineLevel="1"/>
    <col min="15" max="15" width="24.42578125" style="55" customWidth="1" outlineLevel="1"/>
    <col min="16" max="16" width="16.140625" style="37" customWidth="1" outlineLevel="1"/>
    <col min="17" max="17" width="18.42578125" style="37" customWidth="1" outlineLevel="1"/>
    <col min="18" max="18" width="13.7109375" style="37" customWidth="1" outlineLevel="1"/>
    <col min="19" max="19" width="18.42578125" style="53" customWidth="1" outlineLevel="1"/>
    <col min="20" max="20" width="14.5703125" style="37" customWidth="1" outlineLevel="1"/>
    <col min="21" max="24" width="9.28515625" style="37" customWidth="1" outlineLevel="1"/>
    <col min="25" max="25" width="11.42578125" style="37" customWidth="1" outlineLevel="1"/>
    <col min="26" max="26" width="13.140625" style="53" customWidth="1" outlineLevel="1"/>
    <col min="27" max="27" width="14.85546875" style="53" customWidth="1" outlineLevel="1"/>
    <col min="28" max="28" width="13" style="53" customWidth="1"/>
    <col min="29" max="29" width="25.42578125" style="53" customWidth="1"/>
    <col min="30" max="30" width="15.42578125" style="56" customWidth="1" outlineLevel="1"/>
    <col min="31" max="31" width="11.85546875" style="37" customWidth="1" outlineLevel="1"/>
    <col min="32" max="32" width="17" style="53" customWidth="1" outlineLevel="1"/>
    <col min="33" max="33" width="14.28515625" style="37" customWidth="1"/>
    <col min="34" max="34" width="18" style="37" customWidth="1"/>
    <col min="35" max="35" width="16.28515625" style="37" customWidth="1" outlineLevel="1"/>
    <col min="36" max="36" width="11.85546875" style="37" customWidth="1" outlineLevel="1"/>
    <col min="37" max="37" width="37.7109375" style="56" customWidth="1" outlineLevel="1"/>
    <col min="38" max="38" width="12.42578125" style="58" customWidth="1" outlineLevel="1"/>
    <col min="39" max="39" width="12.5703125" style="37" customWidth="1" outlineLevel="1"/>
    <col min="40" max="40" width="13.140625" style="37" customWidth="1" outlineLevel="1"/>
    <col min="41" max="41" width="14.42578125" style="37" customWidth="1" outlineLevel="1"/>
    <col min="42" max="42" width="17.42578125" style="55" customWidth="1" outlineLevel="1"/>
    <col min="43" max="43" width="15.28515625" style="55" customWidth="1" outlineLevel="1"/>
    <col min="44" max="44" width="14.5703125" style="37" customWidth="1"/>
    <col min="45" max="45" width="16.140625" style="37" customWidth="1"/>
    <col min="46" max="46" width="14.5703125" style="37" customWidth="1"/>
    <col min="47" max="47" width="9.28515625" style="55" customWidth="1"/>
    <col min="48" max="52" width="9.28515625" style="37" customWidth="1"/>
    <col min="53" max="53" width="35.42578125" style="59" customWidth="1"/>
    <col min="54" max="54" width="11" style="60" customWidth="1"/>
    <col min="55" max="55" width="9.5703125" style="53" customWidth="1"/>
    <col min="56" max="56" width="10" style="61" bestFit="1" customWidth="1"/>
    <col min="57" max="60" width="9.28515625" style="53" bestFit="1" customWidth="1"/>
    <col min="61" max="61" width="9.28515625" style="37" bestFit="1" customWidth="1"/>
    <col min="62" max="16384" width="9.140625" style="37"/>
  </cols>
  <sheetData>
    <row r="1" spans="1:61">
      <c r="A1" s="54" t="s">
        <v>338</v>
      </c>
      <c r="AG1" s="57"/>
      <c r="AH1" s="57"/>
    </row>
    <row r="3" spans="1:61" s="53" customFormat="1">
      <c r="E3" s="55"/>
      <c r="L3" s="55"/>
      <c r="O3" s="55"/>
      <c r="AD3" s="62"/>
      <c r="AK3" s="62"/>
      <c r="AL3" s="55"/>
      <c r="AP3" s="55"/>
      <c r="AQ3" s="55"/>
      <c r="AU3" s="55"/>
      <c r="BA3" s="63"/>
      <c r="BB3" s="55"/>
      <c r="BD3" s="61"/>
    </row>
    <row r="4" spans="1:61">
      <c r="A4" s="117" t="s">
        <v>41</v>
      </c>
      <c r="B4" s="117" t="s">
        <v>18</v>
      </c>
      <c r="C4" s="117" t="s">
        <v>20</v>
      </c>
      <c r="D4" s="117"/>
      <c r="E4" s="117"/>
      <c r="F4" s="117" t="s">
        <v>43</v>
      </c>
      <c r="G4" s="117" t="s">
        <v>44</v>
      </c>
      <c r="H4" s="117" t="s">
        <v>21</v>
      </c>
      <c r="I4" s="114" t="s">
        <v>22</v>
      </c>
      <c r="J4" s="117" t="s">
        <v>48</v>
      </c>
      <c r="K4" s="117" t="s">
        <v>49</v>
      </c>
      <c r="L4" s="117" t="s">
        <v>71</v>
      </c>
      <c r="M4" s="114" t="s">
        <v>72</v>
      </c>
      <c r="N4" s="117" t="s">
        <v>73</v>
      </c>
      <c r="O4" s="114" t="s">
        <v>74</v>
      </c>
      <c r="P4" s="117" t="s">
        <v>56</v>
      </c>
      <c r="Q4" s="117"/>
      <c r="R4" s="117" t="s">
        <v>53</v>
      </c>
      <c r="S4" s="117"/>
      <c r="T4" s="117"/>
      <c r="U4" s="117"/>
      <c r="V4" s="117"/>
      <c r="W4" s="117"/>
      <c r="X4" s="117"/>
      <c r="Y4" s="117"/>
      <c r="Z4" s="117"/>
      <c r="AA4" s="118" t="s">
        <v>75</v>
      </c>
      <c r="AB4" s="118"/>
      <c r="AC4" s="117" t="s">
        <v>50</v>
      </c>
      <c r="AD4" s="117" t="s">
        <v>0</v>
      </c>
      <c r="AE4" s="117"/>
      <c r="AF4" s="117"/>
      <c r="AG4" s="117"/>
      <c r="AH4" s="117"/>
      <c r="AI4" s="117" t="s">
        <v>52</v>
      </c>
      <c r="AJ4" s="117"/>
      <c r="AK4" s="119" t="s">
        <v>42</v>
      </c>
      <c r="AL4" s="117"/>
      <c r="AM4" s="117"/>
      <c r="AN4" s="117"/>
      <c r="AO4" s="117"/>
      <c r="AP4" s="117"/>
      <c r="AQ4" s="117"/>
      <c r="AR4" s="117"/>
      <c r="AS4" s="117"/>
      <c r="AT4" s="117"/>
      <c r="AU4" s="117" t="s">
        <v>19</v>
      </c>
      <c r="AV4" s="117" t="s">
        <v>76</v>
      </c>
      <c r="AW4" s="117" t="s">
        <v>77</v>
      </c>
      <c r="AX4" s="117" t="s">
        <v>78</v>
      </c>
      <c r="AY4" s="121" t="s">
        <v>79</v>
      </c>
      <c r="AZ4" s="122"/>
      <c r="BA4" s="122"/>
      <c r="BB4" s="122"/>
      <c r="BC4" s="122"/>
      <c r="BD4" s="123"/>
      <c r="BE4" s="122"/>
      <c r="BF4" s="122"/>
      <c r="BG4" s="122"/>
      <c r="BH4" s="124"/>
      <c r="BI4" s="114" t="s">
        <v>58</v>
      </c>
    </row>
    <row r="5" spans="1:61" ht="53.25" customHeight="1">
      <c r="A5" s="117"/>
      <c r="B5" s="117"/>
      <c r="C5" s="117" t="s">
        <v>80</v>
      </c>
      <c r="D5" s="117" t="s">
        <v>81</v>
      </c>
      <c r="E5" s="117" t="s">
        <v>82</v>
      </c>
      <c r="F5" s="117"/>
      <c r="G5" s="117"/>
      <c r="H5" s="117"/>
      <c r="I5" s="115"/>
      <c r="J5" s="117"/>
      <c r="K5" s="117"/>
      <c r="L5" s="117"/>
      <c r="M5" s="115"/>
      <c r="N5" s="117"/>
      <c r="O5" s="115"/>
      <c r="P5" s="117"/>
      <c r="Q5" s="117"/>
      <c r="R5" s="117" t="s">
        <v>23</v>
      </c>
      <c r="S5" s="117" t="s">
        <v>24</v>
      </c>
      <c r="T5" s="117"/>
      <c r="U5" s="117"/>
      <c r="V5" s="117"/>
      <c r="W5" s="117"/>
      <c r="X5" s="117" t="s">
        <v>25</v>
      </c>
      <c r="Y5" s="118" t="s">
        <v>57</v>
      </c>
      <c r="Z5" s="118"/>
      <c r="AA5" s="118"/>
      <c r="AB5" s="118"/>
      <c r="AC5" s="117"/>
      <c r="AD5" s="114" t="s">
        <v>83</v>
      </c>
      <c r="AE5" s="117" t="s">
        <v>84</v>
      </c>
      <c r="AF5" s="117" t="s">
        <v>59</v>
      </c>
      <c r="AG5" s="134" t="s">
        <v>60</v>
      </c>
      <c r="AH5" s="134" t="s">
        <v>33</v>
      </c>
      <c r="AI5" s="117" t="s">
        <v>35</v>
      </c>
      <c r="AJ5" s="117" t="s">
        <v>51</v>
      </c>
      <c r="AK5" s="114" t="s">
        <v>39</v>
      </c>
      <c r="AL5" s="117" t="s">
        <v>40</v>
      </c>
      <c r="AM5" s="117" t="s">
        <v>26</v>
      </c>
      <c r="AN5" s="117"/>
      <c r="AO5" s="117" t="s">
        <v>46</v>
      </c>
      <c r="AP5" s="117" t="s">
        <v>36</v>
      </c>
      <c r="AQ5" s="117"/>
      <c r="AR5" s="118" t="s">
        <v>34</v>
      </c>
      <c r="AS5" s="117" t="s">
        <v>31</v>
      </c>
      <c r="AT5" s="120" t="s">
        <v>32</v>
      </c>
      <c r="AU5" s="117"/>
      <c r="AV5" s="117"/>
      <c r="AW5" s="117"/>
      <c r="AX5" s="117"/>
      <c r="AY5" s="125" t="s">
        <v>85</v>
      </c>
      <c r="AZ5" s="125" t="s">
        <v>86</v>
      </c>
      <c r="BA5" s="125" t="s">
        <v>87</v>
      </c>
      <c r="BB5" s="127" t="s">
        <v>88</v>
      </c>
      <c r="BC5" s="127" t="s">
        <v>89</v>
      </c>
      <c r="BD5" s="129" t="s">
        <v>90</v>
      </c>
      <c r="BE5" s="131" t="s">
        <v>91</v>
      </c>
      <c r="BF5" s="132"/>
      <c r="BG5" s="133"/>
      <c r="BH5" s="125" t="s">
        <v>92</v>
      </c>
      <c r="BI5" s="115"/>
    </row>
    <row r="6" spans="1:61" s="66" customFormat="1" ht="113.25" customHeight="1">
      <c r="A6" s="117"/>
      <c r="B6" s="117"/>
      <c r="C6" s="117"/>
      <c r="D6" s="117"/>
      <c r="E6" s="117"/>
      <c r="F6" s="117"/>
      <c r="G6" s="117"/>
      <c r="H6" s="117"/>
      <c r="I6" s="116"/>
      <c r="J6" s="117"/>
      <c r="K6" s="117"/>
      <c r="L6" s="117"/>
      <c r="M6" s="116"/>
      <c r="N6" s="117"/>
      <c r="O6" s="116"/>
      <c r="P6" s="79" t="s">
        <v>54</v>
      </c>
      <c r="Q6" s="79" t="s">
        <v>55</v>
      </c>
      <c r="R6" s="117"/>
      <c r="S6" s="79" t="s">
        <v>27</v>
      </c>
      <c r="T6" s="79" t="s">
        <v>28</v>
      </c>
      <c r="U6" s="79" t="s">
        <v>29</v>
      </c>
      <c r="V6" s="79" t="s">
        <v>30</v>
      </c>
      <c r="W6" s="79" t="s">
        <v>47</v>
      </c>
      <c r="X6" s="117"/>
      <c r="Y6" s="79" t="s">
        <v>54</v>
      </c>
      <c r="Z6" s="79" t="s">
        <v>55</v>
      </c>
      <c r="AA6" s="79" t="s">
        <v>54</v>
      </c>
      <c r="AB6" s="79" t="s">
        <v>55</v>
      </c>
      <c r="AC6" s="117"/>
      <c r="AD6" s="116"/>
      <c r="AE6" s="117"/>
      <c r="AF6" s="117"/>
      <c r="AG6" s="134"/>
      <c r="AH6" s="134"/>
      <c r="AI6" s="117"/>
      <c r="AJ6" s="117"/>
      <c r="AK6" s="116"/>
      <c r="AL6" s="117"/>
      <c r="AM6" s="79" t="s">
        <v>45</v>
      </c>
      <c r="AN6" s="79" t="s">
        <v>38</v>
      </c>
      <c r="AO6" s="117"/>
      <c r="AP6" s="79" t="s">
        <v>37</v>
      </c>
      <c r="AQ6" s="79" t="s">
        <v>38</v>
      </c>
      <c r="AR6" s="118"/>
      <c r="AS6" s="117"/>
      <c r="AT6" s="120"/>
      <c r="AU6" s="117"/>
      <c r="AV6" s="117"/>
      <c r="AW6" s="117"/>
      <c r="AX6" s="117"/>
      <c r="AY6" s="126"/>
      <c r="AZ6" s="126"/>
      <c r="BA6" s="126"/>
      <c r="BB6" s="128"/>
      <c r="BC6" s="128"/>
      <c r="BD6" s="130"/>
      <c r="BE6" s="64" t="s">
        <v>93</v>
      </c>
      <c r="BF6" s="65" t="s">
        <v>94</v>
      </c>
      <c r="BG6" s="65" t="s">
        <v>95</v>
      </c>
      <c r="BH6" s="126"/>
      <c r="BI6" s="116"/>
    </row>
    <row r="7" spans="1:61">
      <c r="A7" s="48">
        <v>1</v>
      </c>
      <c r="B7" s="48">
        <v>2</v>
      </c>
      <c r="C7" s="48">
        <v>3</v>
      </c>
      <c r="D7" s="48">
        <v>4</v>
      </c>
      <c r="E7" s="48">
        <v>5</v>
      </c>
      <c r="F7" s="48">
        <v>6</v>
      </c>
      <c r="G7" s="48">
        <v>7</v>
      </c>
      <c r="H7" s="48">
        <v>8</v>
      </c>
      <c r="I7" s="48">
        <v>9</v>
      </c>
      <c r="J7" s="48">
        <v>10</v>
      </c>
      <c r="K7" s="48">
        <v>11</v>
      </c>
      <c r="L7" s="48">
        <v>12</v>
      </c>
      <c r="M7" s="48">
        <v>13</v>
      </c>
      <c r="N7" s="48">
        <v>14</v>
      </c>
      <c r="O7" s="48">
        <v>15</v>
      </c>
      <c r="P7" s="48">
        <v>16</v>
      </c>
      <c r="Q7" s="48">
        <v>17</v>
      </c>
      <c r="R7" s="48">
        <v>18</v>
      </c>
      <c r="S7" s="48">
        <v>19</v>
      </c>
      <c r="T7" s="48">
        <v>20</v>
      </c>
      <c r="U7" s="48">
        <v>21</v>
      </c>
      <c r="V7" s="48">
        <v>22</v>
      </c>
      <c r="W7" s="48">
        <v>23</v>
      </c>
      <c r="X7" s="48">
        <v>24</v>
      </c>
      <c r="Y7" s="48">
        <v>25</v>
      </c>
      <c r="Z7" s="48">
        <v>26</v>
      </c>
      <c r="AA7" s="48">
        <v>27</v>
      </c>
      <c r="AB7" s="48">
        <v>28</v>
      </c>
      <c r="AC7" s="48">
        <v>29</v>
      </c>
      <c r="AD7" s="49">
        <v>30</v>
      </c>
      <c r="AE7" s="48">
        <v>31</v>
      </c>
      <c r="AF7" s="48">
        <v>32</v>
      </c>
      <c r="AG7" s="48">
        <v>33</v>
      </c>
      <c r="AH7" s="48">
        <v>34</v>
      </c>
      <c r="AI7" s="48">
        <v>35</v>
      </c>
      <c r="AJ7" s="48">
        <v>36</v>
      </c>
      <c r="AK7" s="49">
        <v>37</v>
      </c>
      <c r="AL7" s="48">
        <v>38</v>
      </c>
      <c r="AM7" s="48">
        <v>39</v>
      </c>
      <c r="AN7" s="48">
        <v>40</v>
      </c>
      <c r="AO7" s="48">
        <v>41</v>
      </c>
      <c r="AP7" s="48">
        <v>42</v>
      </c>
      <c r="AQ7" s="48">
        <v>43</v>
      </c>
      <c r="AR7" s="48">
        <v>44</v>
      </c>
      <c r="AS7" s="48">
        <v>45</v>
      </c>
      <c r="AT7" s="48">
        <v>46</v>
      </c>
      <c r="AU7" s="48">
        <v>47</v>
      </c>
      <c r="AV7" s="48">
        <v>48</v>
      </c>
      <c r="AW7" s="48">
        <v>49</v>
      </c>
      <c r="AX7" s="48">
        <v>50</v>
      </c>
      <c r="AY7" s="48">
        <v>51</v>
      </c>
      <c r="AZ7" s="48">
        <v>52</v>
      </c>
      <c r="BA7" s="49">
        <v>53</v>
      </c>
      <c r="BB7" s="48">
        <v>54</v>
      </c>
      <c r="BC7" s="48">
        <v>55</v>
      </c>
      <c r="BD7" s="50">
        <v>56</v>
      </c>
      <c r="BE7" s="48">
        <v>57</v>
      </c>
      <c r="BF7" s="48">
        <v>58</v>
      </c>
      <c r="BG7" s="48">
        <v>59</v>
      </c>
      <c r="BH7" s="48">
        <v>62</v>
      </c>
      <c r="BI7" s="48">
        <v>63</v>
      </c>
    </row>
    <row r="8" spans="1:61" ht="94.5" customHeight="1">
      <c r="A8" s="16">
        <v>8</v>
      </c>
      <c r="B8" s="16">
        <v>1</v>
      </c>
      <c r="C8" s="17" t="s">
        <v>113</v>
      </c>
      <c r="D8" s="17" t="s">
        <v>113</v>
      </c>
      <c r="E8" s="17" t="s">
        <v>114</v>
      </c>
      <c r="F8" s="18" t="s">
        <v>115</v>
      </c>
      <c r="G8" s="32" t="s">
        <v>116</v>
      </c>
      <c r="H8" s="16">
        <v>1</v>
      </c>
      <c r="I8" s="17" t="s">
        <v>117</v>
      </c>
      <c r="J8" s="19"/>
      <c r="K8" s="17" t="s">
        <v>118</v>
      </c>
      <c r="L8" s="20" t="s">
        <v>119</v>
      </c>
      <c r="M8" s="20" t="s">
        <v>120</v>
      </c>
      <c r="N8" s="17" t="s">
        <v>121</v>
      </c>
      <c r="O8" s="17" t="s">
        <v>122</v>
      </c>
      <c r="P8" s="21">
        <v>1900</v>
      </c>
      <c r="Q8" s="21">
        <f t="shared" ref="Q8:Q18" si="0">P8*1.18</f>
        <v>2242</v>
      </c>
      <c r="R8" s="21"/>
      <c r="S8" s="22"/>
      <c r="T8" s="23"/>
      <c r="U8" s="23"/>
      <c r="V8" s="23"/>
      <c r="W8" s="23"/>
      <c r="X8" s="23"/>
      <c r="Y8" s="21">
        <v>1900</v>
      </c>
      <c r="Z8" s="21">
        <f t="shared" ref="Z8:Z18" si="1">Y8*1.18</f>
        <v>2242</v>
      </c>
      <c r="AA8" s="21">
        <v>1900</v>
      </c>
      <c r="AB8" s="21">
        <f t="shared" ref="AB8:AB24" si="2">AA8*1.18</f>
        <v>2242</v>
      </c>
      <c r="AC8" s="22" t="s">
        <v>123</v>
      </c>
      <c r="AD8" s="20" t="s">
        <v>105</v>
      </c>
      <c r="AE8" s="16" t="s">
        <v>271</v>
      </c>
      <c r="AF8" s="27" t="s">
        <v>109</v>
      </c>
      <c r="AG8" s="28">
        <v>41640</v>
      </c>
      <c r="AH8" s="28">
        <v>42004</v>
      </c>
      <c r="AI8" s="29" t="s">
        <v>124</v>
      </c>
      <c r="AJ8" s="31"/>
      <c r="AK8" s="17" t="s">
        <v>117</v>
      </c>
      <c r="AL8" s="29" t="s">
        <v>108</v>
      </c>
      <c r="AM8" s="27">
        <v>876</v>
      </c>
      <c r="AN8" s="28" t="s">
        <v>189</v>
      </c>
      <c r="AO8" s="27">
        <v>1</v>
      </c>
      <c r="AP8" s="32" t="s">
        <v>111</v>
      </c>
      <c r="AQ8" s="29" t="s">
        <v>112</v>
      </c>
      <c r="AR8" s="76">
        <v>41640</v>
      </c>
      <c r="AS8" s="76">
        <v>41671</v>
      </c>
      <c r="AT8" s="76">
        <v>42004</v>
      </c>
      <c r="AU8" s="20">
        <v>2014</v>
      </c>
      <c r="AV8" s="19"/>
      <c r="AW8" s="16"/>
      <c r="AX8" s="19"/>
      <c r="AY8" s="16"/>
      <c r="AZ8" s="19"/>
      <c r="BA8" s="33"/>
      <c r="BB8" s="34"/>
      <c r="BC8" s="35"/>
      <c r="BD8" s="36"/>
      <c r="BE8" s="36"/>
      <c r="BF8" s="36"/>
      <c r="BG8" s="36"/>
      <c r="BH8" s="34"/>
      <c r="BI8" s="36"/>
    </row>
    <row r="9" spans="1:61" ht="63.75">
      <c r="A9" s="16">
        <v>8</v>
      </c>
      <c r="B9" s="16">
        <v>2</v>
      </c>
      <c r="C9" s="17" t="s">
        <v>113</v>
      </c>
      <c r="D9" s="17" t="s">
        <v>113</v>
      </c>
      <c r="E9" s="17" t="s">
        <v>114</v>
      </c>
      <c r="F9" s="18" t="s">
        <v>115</v>
      </c>
      <c r="G9" s="18">
        <v>7423050</v>
      </c>
      <c r="H9" s="16">
        <v>1</v>
      </c>
      <c r="I9" s="17" t="s">
        <v>125</v>
      </c>
      <c r="J9" s="19"/>
      <c r="K9" s="17" t="s">
        <v>180</v>
      </c>
      <c r="L9" s="20" t="s">
        <v>119</v>
      </c>
      <c r="M9" s="20"/>
      <c r="N9" s="17"/>
      <c r="O9" s="17" t="s">
        <v>278</v>
      </c>
      <c r="P9" s="21">
        <v>1500</v>
      </c>
      <c r="Q9" s="21">
        <f t="shared" si="0"/>
        <v>1770</v>
      </c>
      <c r="R9" s="21"/>
      <c r="S9" s="22"/>
      <c r="T9" s="23"/>
      <c r="U9" s="23"/>
      <c r="V9" s="23"/>
      <c r="W9" s="23"/>
      <c r="X9" s="23"/>
      <c r="Y9" s="21">
        <v>1500</v>
      </c>
      <c r="Z9" s="21">
        <f t="shared" si="1"/>
        <v>1770</v>
      </c>
      <c r="AA9" s="21">
        <v>1500</v>
      </c>
      <c r="AB9" s="21">
        <f t="shared" si="2"/>
        <v>1770</v>
      </c>
      <c r="AC9" s="26" t="s">
        <v>110</v>
      </c>
      <c r="AD9" s="20" t="s">
        <v>105</v>
      </c>
      <c r="AE9" s="16" t="s">
        <v>271</v>
      </c>
      <c r="AF9" s="27" t="s">
        <v>107</v>
      </c>
      <c r="AG9" s="28">
        <v>41730</v>
      </c>
      <c r="AH9" s="28">
        <v>41790</v>
      </c>
      <c r="AI9" s="29"/>
      <c r="AJ9" s="30"/>
      <c r="AK9" s="17" t="s">
        <v>125</v>
      </c>
      <c r="AL9" s="29" t="s">
        <v>108</v>
      </c>
      <c r="AM9" s="27">
        <v>876</v>
      </c>
      <c r="AN9" s="28" t="s">
        <v>189</v>
      </c>
      <c r="AO9" s="27">
        <v>1</v>
      </c>
      <c r="AP9" s="32" t="s">
        <v>111</v>
      </c>
      <c r="AQ9" s="29" t="s">
        <v>112</v>
      </c>
      <c r="AR9" s="76">
        <v>41640</v>
      </c>
      <c r="AS9" s="76">
        <v>41671</v>
      </c>
      <c r="AT9" s="76">
        <v>42004</v>
      </c>
      <c r="AU9" s="20">
        <v>2014</v>
      </c>
      <c r="AV9" s="19"/>
      <c r="AW9" s="16"/>
      <c r="AX9" s="19"/>
      <c r="AY9" s="16"/>
      <c r="AZ9" s="19"/>
      <c r="BA9" s="33"/>
      <c r="BB9" s="34"/>
      <c r="BC9" s="35"/>
      <c r="BD9" s="36"/>
      <c r="BE9" s="36"/>
      <c r="BF9" s="36"/>
      <c r="BG9" s="36"/>
      <c r="BH9" s="34"/>
      <c r="BI9" s="36"/>
    </row>
    <row r="10" spans="1:61" ht="63.75">
      <c r="A10" s="16">
        <v>8</v>
      </c>
      <c r="B10" s="16">
        <v>3</v>
      </c>
      <c r="C10" s="17" t="s">
        <v>113</v>
      </c>
      <c r="D10" s="17" t="s">
        <v>113</v>
      </c>
      <c r="E10" s="17" t="s">
        <v>114</v>
      </c>
      <c r="F10" s="18" t="s">
        <v>115</v>
      </c>
      <c r="G10" s="32" t="s">
        <v>126</v>
      </c>
      <c r="H10" s="16">
        <v>1</v>
      </c>
      <c r="I10" s="17" t="s">
        <v>127</v>
      </c>
      <c r="J10" s="19"/>
      <c r="K10" s="17" t="s">
        <v>128</v>
      </c>
      <c r="L10" s="20" t="s">
        <v>119</v>
      </c>
      <c r="M10" s="20" t="s">
        <v>129</v>
      </c>
      <c r="N10" s="17" t="s">
        <v>130</v>
      </c>
      <c r="O10" s="17" t="s">
        <v>131</v>
      </c>
      <c r="P10" s="21">
        <v>100</v>
      </c>
      <c r="Q10" s="21">
        <f t="shared" si="0"/>
        <v>118</v>
      </c>
      <c r="R10" s="21"/>
      <c r="S10" s="22"/>
      <c r="T10" s="23"/>
      <c r="U10" s="23"/>
      <c r="V10" s="23"/>
      <c r="W10" s="23"/>
      <c r="X10" s="23"/>
      <c r="Y10" s="21">
        <v>100</v>
      </c>
      <c r="Z10" s="21">
        <f t="shared" si="1"/>
        <v>118</v>
      </c>
      <c r="AA10" s="21">
        <v>100</v>
      </c>
      <c r="AB10" s="21">
        <f t="shared" si="2"/>
        <v>118</v>
      </c>
      <c r="AC10" s="26" t="s">
        <v>110</v>
      </c>
      <c r="AD10" s="20" t="s">
        <v>105</v>
      </c>
      <c r="AE10" s="16" t="s">
        <v>271</v>
      </c>
      <c r="AF10" s="27" t="s">
        <v>107</v>
      </c>
      <c r="AG10" s="28">
        <v>41730</v>
      </c>
      <c r="AH10" s="28">
        <v>41790</v>
      </c>
      <c r="AI10" s="29"/>
      <c r="AJ10" s="30"/>
      <c r="AK10" s="17" t="s">
        <v>127</v>
      </c>
      <c r="AL10" s="29" t="s">
        <v>108</v>
      </c>
      <c r="AM10" s="27">
        <v>876</v>
      </c>
      <c r="AN10" s="28" t="s">
        <v>189</v>
      </c>
      <c r="AO10" s="27">
        <v>1</v>
      </c>
      <c r="AP10" s="32" t="s">
        <v>111</v>
      </c>
      <c r="AQ10" s="29" t="s">
        <v>112</v>
      </c>
      <c r="AR10" s="76">
        <v>41640</v>
      </c>
      <c r="AS10" s="76">
        <v>41671</v>
      </c>
      <c r="AT10" s="76">
        <v>42004</v>
      </c>
      <c r="AU10" s="20">
        <v>2014</v>
      </c>
      <c r="AV10" s="19"/>
      <c r="AW10" s="16"/>
      <c r="AX10" s="19"/>
      <c r="AY10" s="16"/>
      <c r="AZ10" s="19"/>
      <c r="BA10" s="33"/>
      <c r="BB10" s="34"/>
      <c r="BC10" s="35"/>
      <c r="BD10" s="36"/>
      <c r="BE10" s="36"/>
      <c r="BF10" s="36"/>
      <c r="BG10" s="36"/>
      <c r="BH10" s="34"/>
      <c r="BI10" s="36"/>
    </row>
    <row r="11" spans="1:61" ht="63.75">
      <c r="A11" s="16">
        <v>8</v>
      </c>
      <c r="B11" s="16">
        <v>4</v>
      </c>
      <c r="C11" s="17" t="s">
        <v>113</v>
      </c>
      <c r="D11" s="17" t="s">
        <v>113</v>
      </c>
      <c r="E11" s="17" t="s">
        <v>114</v>
      </c>
      <c r="F11" s="18" t="s">
        <v>115</v>
      </c>
      <c r="G11" s="18">
        <v>4540162</v>
      </c>
      <c r="H11" s="16">
        <v>1</v>
      </c>
      <c r="I11" s="17" t="s">
        <v>132</v>
      </c>
      <c r="J11" s="19"/>
      <c r="K11" s="17" t="s">
        <v>180</v>
      </c>
      <c r="L11" s="20" t="s">
        <v>119</v>
      </c>
      <c r="M11" s="20"/>
      <c r="N11" s="17"/>
      <c r="O11" s="17" t="s">
        <v>131</v>
      </c>
      <c r="P11" s="21">
        <v>1600</v>
      </c>
      <c r="Q11" s="21">
        <f t="shared" si="0"/>
        <v>1888</v>
      </c>
      <c r="R11" s="21"/>
      <c r="S11" s="22"/>
      <c r="T11" s="23"/>
      <c r="U11" s="23"/>
      <c r="V11" s="23"/>
      <c r="W11" s="23"/>
      <c r="X11" s="23"/>
      <c r="Y11" s="21">
        <v>1600</v>
      </c>
      <c r="Z11" s="21">
        <f t="shared" si="1"/>
        <v>1888</v>
      </c>
      <c r="AA11" s="21">
        <v>1600</v>
      </c>
      <c r="AB11" s="21">
        <f t="shared" si="2"/>
        <v>1888</v>
      </c>
      <c r="AC11" s="26" t="s">
        <v>110</v>
      </c>
      <c r="AD11" s="20" t="s">
        <v>105</v>
      </c>
      <c r="AE11" s="16" t="s">
        <v>271</v>
      </c>
      <c r="AF11" s="27" t="s">
        <v>107</v>
      </c>
      <c r="AG11" s="28">
        <v>41730</v>
      </c>
      <c r="AH11" s="28">
        <v>41790</v>
      </c>
      <c r="AI11" s="29"/>
      <c r="AJ11" s="30"/>
      <c r="AK11" s="17" t="s">
        <v>132</v>
      </c>
      <c r="AL11" s="29" t="s">
        <v>108</v>
      </c>
      <c r="AM11" s="27">
        <v>876</v>
      </c>
      <c r="AN11" s="28" t="s">
        <v>189</v>
      </c>
      <c r="AO11" s="27">
        <v>1</v>
      </c>
      <c r="AP11" s="32" t="s">
        <v>111</v>
      </c>
      <c r="AQ11" s="29" t="s">
        <v>112</v>
      </c>
      <c r="AR11" s="76">
        <v>41640</v>
      </c>
      <c r="AS11" s="76">
        <v>41671</v>
      </c>
      <c r="AT11" s="76">
        <v>42004</v>
      </c>
      <c r="AU11" s="20">
        <v>2014</v>
      </c>
      <c r="AV11" s="19"/>
      <c r="AW11" s="16"/>
      <c r="AX11" s="19"/>
      <c r="AY11" s="16"/>
      <c r="AZ11" s="19"/>
      <c r="BA11" s="33"/>
      <c r="BB11" s="34"/>
      <c r="BC11" s="35"/>
      <c r="BD11" s="36"/>
      <c r="BE11" s="36"/>
      <c r="BF11" s="36"/>
      <c r="BG11" s="36"/>
      <c r="BH11" s="34"/>
      <c r="BI11" s="36"/>
    </row>
    <row r="12" spans="1:61" ht="63.75">
      <c r="A12" s="16">
        <v>8</v>
      </c>
      <c r="B12" s="16">
        <v>5</v>
      </c>
      <c r="C12" s="17" t="s">
        <v>113</v>
      </c>
      <c r="D12" s="17" t="s">
        <v>113</v>
      </c>
      <c r="E12" s="17" t="s">
        <v>114</v>
      </c>
      <c r="F12" s="18" t="s">
        <v>115</v>
      </c>
      <c r="G12" s="32" t="s">
        <v>133</v>
      </c>
      <c r="H12" s="16">
        <v>1</v>
      </c>
      <c r="I12" s="17" t="s">
        <v>134</v>
      </c>
      <c r="J12" s="19"/>
      <c r="K12" s="17" t="s">
        <v>135</v>
      </c>
      <c r="L12" s="20" t="s">
        <v>119</v>
      </c>
      <c r="M12" s="20" t="s">
        <v>129</v>
      </c>
      <c r="N12" s="17" t="s">
        <v>130</v>
      </c>
      <c r="O12" s="17" t="s">
        <v>131</v>
      </c>
      <c r="P12" s="21">
        <v>1200</v>
      </c>
      <c r="Q12" s="21">
        <f t="shared" si="0"/>
        <v>1416</v>
      </c>
      <c r="R12" s="21"/>
      <c r="S12" s="22"/>
      <c r="T12" s="23"/>
      <c r="U12" s="23"/>
      <c r="V12" s="23"/>
      <c r="W12" s="23"/>
      <c r="X12" s="23"/>
      <c r="Y12" s="21">
        <v>1200</v>
      </c>
      <c r="Z12" s="21">
        <f t="shared" si="1"/>
        <v>1416</v>
      </c>
      <c r="AA12" s="21">
        <v>1200</v>
      </c>
      <c r="AB12" s="21">
        <f t="shared" si="2"/>
        <v>1416</v>
      </c>
      <c r="AC12" s="26" t="s">
        <v>110</v>
      </c>
      <c r="AD12" s="20" t="s">
        <v>105</v>
      </c>
      <c r="AE12" s="16" t="s">
        <v>271</v>
      </c>
      <c r="AF12" s="27" t="s">
        <v>107</v>
      </c>
      <c r="AG12" s="28">
        <v>41730</v>
      </c>
      <c r="AH12" s="28">
        <v>41790</v>
      </c>
      <c r="AI12" s="29"/>
      <c r="AJ12" s="30"/>
      <c r="AK12" s="17" t="s">
        <v>134</v>
      </c>
      <c r="AL12" s="29" t="s">
        <v>108</v>
      </c>
      <c r="AM12" s="27">
        <v>876</v>
      </c>
      <c r="AN12" s="28" t="s">
        <v>189</v>
      </c>
      <c r="AO12" s="27">
        <v>1</v>
      </c>
      <c r="AP12" s="32" t="s">
        <v>111</v>
      </c>
      <c r="AQ12" s="29" t="s">
        <v>112</v>
      </c>
      <c r="AR12" s="76">
        <v>41640</v>
      </c>
      <c r="AS12" s="76">
        <v>41671</v>
      </c>
      <c r="AT12" s="76">
        <v>42004</v>
      </c>
      <c r="AU12" s="20">
        <v>2014</v>
      </c>
      <c r="AV12" s="19"/>
      <c r="AW12" s="16"/>
      <c r="AX12" s="19"/>
      <c r="AY12" s="16"/>
      <c r="AZ12" s="19"/>
      <c r="BA12" s="33"/>
      <c r="BB12" s="34"/>
      <c r="BC12" s="35"/>
      <c r="BD12" s="36"/>
      <c r="BE12" s="36"/>
      <c r="BF12" s="36"/>
      <c r="BG12" s="36"/>
      <c r="BH12" s="34"/>
      <c r="BI12" s="36"/>
    </row>
    <row r="13" spans="1:61" ht="63.75">
      <c r="A13" s="16">
        <v>8</v>
      </c>
      <c r="B13" s="16">
        <v>6</v>
      </c>
      <c r="C13" s="17" t="s">
        <v>113</v>
      </c>
      <c r="D13" s="17" t="s">
        <v>113</v>
      </c>
      <c r="E13" s="17" t="s">
        <v>114</v>
      </c>
      <c r="F13" s="18" t="s">
        <v>115</v>
      </c>
      <c r="G13" s="32" t="s">
        <v>136</v>
      </c>
      <c r="H13" s="16">
        <v>1</v>
      </c>
      <c r="I13" s="17" t="s">
        <v>137</v>
      </c>
      <c r="J13" s="19"/>
      <c r="K13" s="17" t="s">
        <v>138</v>
      </c>
      <c r="L13" s="20" t="s">
        <v>119</v>
      </c>
      <c r="M13" s="20" t="s">
        <v>129</v>
      </c>
      <c r="N13" s="17" t="s">
        <v>130</v>
      </c>
      <c r="O13" s="17" t="s">
        <v>131</v>
      </c>
      <c r="P13" s="21">
        <v>2800</v>
      </c>
      <c r="Q13" s="21">
        <f t="shared" si="0"/>
        <v>3304</v>
      </c>
      <c r="R13" s="21"/>
      <c r="S13" s="22"/>
      <c r="T13" s="23"/>
      <c r="U13" s="23"/>
      <c r="V13" s="23"/>
      <c r="W13" s="23"/>
      <c r="X13" s="23"/>
      <c r="Y13" s="21">
        <v>2800</v>
      </c>
      <c r="Z13" s="21">
        <f t="shared" si="1"/>
        <v>3304</v>
      </c>
      <c r="AA13" s="21">
        <v>2800</v>
      </c>
      <c r="AB13" s="21">
        <f t="shared" si="2"/>
        <v>3304</v>
      </c>
      <c r="AC13" s="26" t="s">
        <v>110</v>
      </c>
      <c r="AD13" s="20" t="s">
        <v>105</v>
      </c>
      <c r="AE13" s="16" t="s">
        <v>271</v>
      </c>
      <c r="AF13" s="27" t="s">
        <v>107</v>
      </c>
      <c r="AG13" s="28">
        <v>41730</v>
      </c>
      <c r="AH13" s="28">
        <v>41790</v>
      </c>
      <c r="AI13" s="29"/>
      <c r="AJ13" s="30"/>
      <c r="AK13" s="17" t="s">
        <v>137</v>
      </c>
      <c r="AL13" s="29" t="s">
        <v>108</v>
      </c>
      <c r="AM13" s="27">
        <v>876</v>
      </c>
      <c r="AN13" s="28" t="s">
        <v>189</v>
      </c>
      <c r="AO13" s="27">
        <v>1</v>
      </c>
      <c r="AP13" s="32" t="s">
        <v>111</v>
      </c>
      <c r="AQ13" s="29" t="s">
        <v>112</v>
      </c>
      <c r="AR13" s="76">
        <v>41640</v>
      </c>
      <c r="AS13" s="76">
        <v>41671</v>
      </c>
      <c r="AT13" s="76">
        <v>42004</v>
      </c>
      <c r="AU13" s="20">
        <v>2014</v>
      </c>
      <c r="AV13" s="19"/>
      <c r="AW13" s="16"/>
      <c r="AX13" s="19"/>
      <c r="AY13" s="16"/>
      <c r="AZ13" s="19"/>
      <c r="BA13" s="33"/>
      <c r="BB13" s="34"/>
      <c r="BC13" s="35"/>
      <c r="BD13" s="36"/>
      <c r="BE13" s="36"/>
      <c r="BF13" s="36"/>
      <c r="BG13" s="36"/>
      <c r="BH13" s="34"/>
      <c r="BI13" s="36"/>
    </row>
    <row r="14" spans="1:61" ht="331.5" customHeight="1">
      <c r="A14" s="16">
        <v>8</v>
      </c>
      <c r="B14" s="16">
        <v>7</v>
      </c>
      <c r="C14" s="17" t="s">
        <v>113</v>
      </c>
      <c r="D14" s="17" t="s">
        <v>113</v>
      </c>
      <c r="E14" s="17" t="s">
        <v>114</v>
      </c>
      <c r="F14" s="18" t="s">
        <v>115</v>
      </c>
      <c r="G14" s="18">
        <v>8040059</v>
      </c>
      <c r="H14" s="16">
        <v>1</v>
      </c>
      <c r="I14" s="17" t="s">
        <v>139</v>
      </c>
      <c r="J14" s="19"/>
      <c r="K14" s="17" t="s">
        <v>140</v>
      </c>
      <c r="L14" s="20" t="s">
        <v>119</v>
      </c>
      <c r="M14" s="20" t="s">
        <v>141</v>
      </c>
      <c r="N14" s="17" t="s">
        <v>142</v>
      </c>
      <c r="O14" s="17" t="s">
        <v>143</v>
      </c>
      <c r="P14" s="21">
        <v>400</v>
      </c>
      <c r="Q14" s="21">
        <f t="shared" si="0"/>
        <v>472</v>
      </c>
      <c r="R14" s="21"/>
      <c r="S14" s="22"/>
      <c r="T14" s="23"/>
      <c r="U14" s="23"/>
      <c r="V14" s="23"/>
      <c r="W14" s="23"/>
      <c r="X14" s="23"/>
      <c r="Y14" s="21">
        <v>400</v>
      </c>
      <c r="Z14" s="21">
        <f t="shared" si="1"/>
        <v>472</v>
      </c>
      <c r="AA14" s="21">
        <v>400</v>
      </c>
      <c r="AB14" s="21">
        <f t="shared" si="2"/>
        <v>472</v>
      </c>
      <c r="AC14" s="22" t="s">
        <v>337</v>
      </c>
      <c r="AD14" s="20" t="s">
        <v>105</v>
      </c>
      <c r="AE14" s="16" t="s">
        <v>271</v>
      </c>
      <c r="AF14" s="27" t="s">
        <v>107</v>
      </c>
      <c r="AG14" s="28">
        <v>41730</v>
      </c>
      <c r="AH14" s="28">
        <v>41790</v>
      </c>
      <c r="AI14" s="29"/>
      <c r="AJ14" s="30"/>
      <c r="AK14" s="17" t="s">
        <v>139</v>
      </c>
      <c r="AL14" s="29" t="s">
        <v>108</v>
      </c>
      <c r="AM14" s="27">
        <v>876</v>
      </c>
      <c r="AN14" s="28" t="s">
        <v>189</v>
      </c>
      <c r="AO14" s="27">
        <v>1</v>
      </c>
      <c r="AP14" s="32" t="s">
        <v>111</v>
      </c>
      <c r="AQ14" s="29" t="s">
        <v>112</v>
      </c>
      <c r="AR14" s="76">
        <v>41640</v>
      </c>
      <c r="AS14" s="76">
        <v>41671</v>
      </c>
      <c r="AT14" s="76">
        <v>42004</v>
      </c>
      <c r="AU14" s="20">
        <v>2014</v>
      </c>
      <c r="AV14" s="19"/>
      <c r="AW14" s="16"/>
      <c r="AX14" s="19"/>
      <c r="AY14" s="16"/>
      <c r="AZ14" s="19"/>
      <c r="BA14" s="33"/>
      <c r="BB14" s="34"/>
      <c r="BC14" s="35"/>
      <c r="BD14" s="36"/>
      <c r="BE14" s="36"/>
      <c r="BF14" s="36"/>
      <c r="BG14" s="36"/>
      <c r="BH14" s="34"/>
      <c r="BI14" s="36"/>
    </row>
    <row r="15" spans="1:61" ht="409.5">
      <c r="A15" s="16">
        <v>8</v>
      </c>
      <c r="B15" s="16">
        <v>8</v>
      </c>
      <c r="C15" s="17" t="s">
        <v>113</v>
      </c>
      <c r="D15" s="17" t="s">
        <v>113</v>
      </c>
      <c r="E15" s="17" t="s">
        <v>114</v>
      </c>
      <c r="F15" s="18" t="s">
        <v>115</v>
      </c>
      <c r="G15" s="32" t="s">
        <v>144</v>
      </c>
      <c r="H15" s="16">
        <v>1</v>
      </c>
      <c r="I15" s="17" t="s">
        <v>145</v>
      </c>
      <c r="J15" s="19"/>
      <c r="K15" s="17" t="s">
        <v>146</v>
      </c>
      <c r="L15" s="20" t="s">
        <v>119</v>
      </c>
      <c r="M15" s="20" t="s">
        <v>147</v>
      </c>
      <c r="N15" s="17" t="s">
        <v>148</v>
      </c>
      <c r="O15" s="17" t="s">
        <v>278</v>
      </c>
      <c r="P15" s="21">
        <v>2020</v>
      </c>
      <c r="Q15" s="21">
        <f t="shared" si="0"/>
        <v>2383.6</v>
      </c>
      <c r="R15" s="21"/>
      <c r="S15" s="22"/>
      <c r="T15" s="23"/>
      <c r="U15" s="23"/>
      <c r="V15" s="23"/>
      <c r="W15" s="23"/>
      <c r="X15" s="23"/>
      <c r="Y15" s="21">
        <v>2020</v>
      </c>
      <c r="Z15" s="21">
        <f t="shared" si="1"/>
        <v>2383.6</v>
      </c>
      <c r="AA15" s="21">
        <v>2020</v>
      </c>
      <c r="AB15" s="21">
        <f t="shared" si="2"/>
        <v>2383.6</v>
      </c>
      <c r="AC15" s="26" t="s">
        <v>110</v>
      </c>
      <c r="AD15" s="20" t="s">
        <v>105</v>
      </c>
      <c r="AE15" s="16" t="s">
        <v>271</v>
      </c>
      <c r="AF15" s="27" t="s">
        <v>107</v>
      </c>
      <c r="AG15" s="28">
        <v>41730</v>
      </c>
      <c r="AH15" s="28">
        <v>41790</v>
      </c>
      <c r="AI15" s="29"/>
      <c r="AJ15" s="30"/>
      <c r="AK15" s="17" t="s">
        <v>145</v>
      </c>
      <c r="AL15" s="29" t="s">
        <v>108</v>
      </c>
      <c r="AM15" s="27">
        <v>876</v>
      </c>
      <c r="AN15" s="28" t="s">
        <v>189</v>
      </c>
      <c r="AO15" s="27">
        <v>1</v>
      </c>
      <c r="AP15" s="32" t="s">
        <v>111</v>
      </c>
      <c r="AQ15" s="29" t="s">
        <v>112</v>
      </c>
      <c r="AR15" s="76">
        <v>41640</v>
      </c>
      <c r="AS15" s="76">
        <v>41671</v>
      </c>
      <c r="AT15" s="76">
        <v>42004</v>
      </c>
      <c r="AU15" s="20">
        <v>2014</v>
      </c>
      <c r="AV15" s="19"/>
      <c r="AW15" s="16"/>
      <c r="AX15" s="19"/>
      <c r="AY15" s="16"/>
      <c r="AZ15" s="19"/>
      <c r="BA15" s="33"/>
      <c r="BB15" s="34"/>
      <c r="BC15" s="35"/>
      <c r="BD15" s="36"/>
      <c r="BE15" s="36"/>
      <c r="BF15" s="36"/>
      <c r="BG15" s="36"/>
      <c r="BH15" s="34"/>
      <c r="BI15" s="36"/>
    </row>
    <row r="16" spans="1:61" ht="63.75">
      <c r="A16" s="16">
        <v>8</v>
      </c>
      <c r="B16" s="16">
        <v>9</v>
      </c>
      <c r="C16" s="17" t="s">
        <v>113</v>
      </c>
      <c r="D16" s="17" t="s">
        <v>113</v>
      </c>
      <c r="E16" s="17" t="s">
        <v>114</v>
      </c>
      <c r="F16" s="18" t="s">
        <v>115</v>
      </c>
      <c r="G16" s="32" t="s">
        <v>149</v>
      </c>
      <c r="H16" s="16">
        <v>1</v>
      </c>
      <c r="I16" s="17" t="s">
        <v>150</v>
      </c>
      <c r="J16" s="19"/>
      <c r="K16" s="17" t="s">
        <v>151</v>
      </c>
      <c r="L16" s="20" t="s">
        <v>119</v>
      </c>
      <c r="M16" s="20" t="s">
        <v>152</v>
      </c>
      <c r="N16" s="17" t="s">
        <v>153</v>
      </c>
      <c r="O16" s="17" t="s">
        <v>278</v>
      </c>
      <c r="P16" s="21">
        <v>800</v>
      </c>
      <c r="Q16" s="21">
        <f t="shared" si="0"/>
        <v>944</v>
      </c>
      <c r="R16" s="21"/>
      <c r="S16" s="22"/>
      <c r="T16" s="23"/>
      <c r="U16" s="23"/>
      <c r="V16" s="23"/>
      <c r="W16" s="23"/>
      <c r="X16" s="23"/>
      <c r="Y16" s="21">
        <v>800</v>
      </c>
      <c r="Z16" s="21">
        <f t="shared" si="1"/>
        <v>944</v>
      </c>
      <c r="AA16" s="21">
        <v>800</v>
      </c>
      <c r="AB16" s="21">
        <f t="shared" si="2"/>
        <v>944</v>
      </c>
      <c r="AC16" s="26" t="s">
        <v>110</v>
      </c>
      <c r="AD16" s="20" t="s">
        <v>105</v>
      </c>
      <c r="AE16" s="16" t="s">
        <v>271</v>
      </c>
      <c r="AF16" s="27" t="s">
        <v>107</v>
      </c>
      <c r="AG16" s="28">
        <v>41730</v>
      </c>
      <c r="AH16" s="28">
        <v>41790</v>
      </c>
      <c r="AI16" s="29"/>
      <c r="AJ16" s="30"/>
      <c r="AK16" s="17" t="s">
        <v>150</v>
      </c>
      <c r="AL16" s="29" t="s">
        <v>108</v>
      </c>
      <c r="AM16" s="27">
        <v>876</v>
      </c>
      <c r="AN16" s="28" t="s">
        <v>189</v>
      </c>
      <c r="AO16" s="27">
        <v>1</v>
      </c>
      <c r="AP16" s="32" t="s">
        <v>111</v>
      </c>
      <c r="AQ16" s="29" t="s">
        <v>112</v>
      </c>
      <c r="AR16" s="76">
        <v>41640</v>
      </c>
      <c r="AS16" s="76">
        <v>41671</v>
      </c>
      <c r="AT16" s="76">
        <v>42004</v>
      </c>
      <c r="AU16" s="20">
        <v>2014</v>
      </c>
      <c r="AV16" s="19"/>
      <c r="AW16" s="16"/>
      <c r="AX16" s="19"/>
      <c r="AY16" s="16"/>
      <c r="AZ16" s="19"/>
      <c r="BA16" s="33"/>
      <c r="BB16" s="34"/>
      <c r="BC16" s="35"/>
      <c r="BD16" s="36"/>
      <c r="BE16" s="36"/>
      <c r="BF16" s="36"/>
      <c r="BG16" s="36"/>
      <c r="BH16" s="34"/>
      <c r="BI16" s="36"/>
    </row>
    <row r="17" spans="1:61" ht="155.25" customHeight="1">
      <c r="A17" s="16">
        <v>8</v>
      </c>
      <c r="B17" s="16">
        <v>10</v>
      </c>
      <c r="C17" s="17" t="s">
        <v>113</v>
      </c>
      <c r="D17" s="17" t="s">
        <v>113</v>
      </c>
      <c r="E17" s="17" t="s">
        <v>114</v>
      </c>
      <c r="F17" s="18" t="s">
        <v>115</v>
      </c>
      <c r="G17" s="18">
        <v>7423050</v>
      </c>
      <c r="H17" s="16">
        <v>1</v>
      </c>
      <c r="I17" s="17" t="s">
        <v>350</v>
      </c>
      <c r="J17" s="19"/>
      <c r="K17" s="17" t="s">
        <v>155</v>
      </c>
      <c r="L17" s="20" t="s">
        <v>119</v>
      </c>
      <c r="M17" s="20" t="s">
        <v>156</v>
      </c>
      <c r="N17" s="17" t="s">
        <v>157</v>
      </c>
      <c r="O17" s="17" t="s">
        <v>278</v>
      </c>
      <c r="P17" s="21">
        <v>4800</v>
      </c>
      <c r="Q17" s="21">
        <f t="shared" si="0"/>
        <v>5664</v>
      </c>
      <c r="R17" s="39"/>
      <c r="S17" s="22"/>
      <c r="T17" s="23"/>
      <c r="U17" s="23"/>
      <c r="V17" s="51"/>
      <c r="W17" s="23"/>
      <c r="X17" s="51"/>
      <c r="Y17" s="21">
        <v>4800</v>
      </c>
      <c r="Z17" s="21">
        <f t="shared" si="1"/>
        <v>5664</v>
      </c>
      <c r="AA17" s="21">
        <v>4800</v>
      </c>
      <c r="AB17" s="21">
        <f t="shared" si="2"/>
        <v>5664</v>
      </c>
      <c r="AC17" s="22" t="s">
        <v>110</v>
      </c>
      <c r="AD17" s="20" t="s">
        <v>105</v>
      </c>
      <c r="AE17" s="16" t="s">
        <v>271</v>
      </c>
      <c r="AF17" s="27" t="s">
        <v>107</v>
      </c>
      <c r="AG17" s="28">
        <v>41730</v>
      </c>
      <c r="AH17" s="28">
        <v>41790</v>
      </c>
      <c r="AI17" s="29" t="s">
        <v>158</v>
      </c>
      <c r="AJ17" s="30"/>
      <c r="AK17" s="17" t="s">
        <v>154</v>
      </c>
      <c r="AL17" s="29" t="s">
        <v>108</v>
      </c>
      <c r="AM17" s="27">
        <v>876</v>
      </c>
      <c r="AN17" s="28" t="s">
        <v>189</v>
      </c>
      <c r="AO17" s="27">
        <v>1</v>
      </c>
      <c r="AP17" s="32" t="s">
        <v>111</v>
      </c>
      <c r="AQ17" s="29" t="s">
        <v>112</v>
      </c>
      <c r="AR17" s="76">
        <v>41640</v>
      </c>
      <c r="AS17" s="76">
        <v>41671</v>
      </c>
      <c r="AT17" s="76">
        <v>42004</v>
      </c>
      <c r="AU17" s="20">
        <v>2014</v>
      </c>
      <c r="AV17" s="19"/>
      <c r="AW17" s="16"/>
      <c r="AX17" s="19"/>
      <c r="AY17" s="16"/>
      <c r="AZ17" s="19"/>
      <c r="BA17" s="33"/>
      <c r="BB17" s="34"/>
      <c r="BC17" s="35"/>
      <c r="BD17" s="36"/>
      <c r="BE17" s="36"/>
      <c r="BF17" s="36"/>
      <c r="BG17" s="36"/>
      <c r="BH17" s="34"/>
      <c r="BI17" s="36"/>
    </row>
    <row r="18" spans="1:61" ht="76.5">
      <c r="A18" s="16">
        <v>8</v>
      </c>
      <c r="B18" s="16">
        <v>11</v>
      </c>
      <c r="C18" s="17" t="s">
        <v>113</v>
      </c>
      <c r="D18" s="17" t="s">
        <v>113</v>
      </c>
      <c r="E18" s="17" t="s">
        <v>114</v>
      </c>
      <c r="F18" s="18" t="s">
        <v>115</v>
      </c>
      <c r="G18" s="18">
        <v>3014001</v>
      </c>
      <c r="H18" s="16">
        <v>1</v>
      </c>
      <c r="I18" s="17" t="s">
        <v>159</v>
      </c>
      <c r="J18" s="19"/>
      <c r="K18" s="17" t="s">
        <v>160</v>
      </c>
      <c r="L18" s="20" t="s">
        <v>119</v>
      </c>
      <c r="M18" s="20" t="s">
        <v>161</v>
      </c>
      <c r="N18" s="17" t="s">
        <v>162</v>
      </c>
      <c r="O18" s="17" t="s">
        <v>163</v>
      </c>
      <c r="P18" s="21">
        <v>1540</v>
      </c>
      <c r="Q18" s="21">
        <f t="shared" si="0"/>
        <v>1817.1999999999998</v>
      </c>
      <c r="R18" s="21"/>
      <c r="S18" s="22"/>
      <c r="T18" s="23"/>
      <c r="U18" s="23"/>
      <c r="V18" s="23"/>
      <c r="W18" s="23"/>
      <c r="X18" s="23"/>
      <c r="Y18" s="21">
        <v>1785.6</v>
      </c>
      <c r="Z18" s="21">
        <f t="shared" si="1"/>
        <v>2107.0079999999998</v>
      </c>
      <c r="AA18" s="21">
        <v>1785.6</v>
      </c>
      <c r="AB18" s="21">
        <f t="shared" si="2"/>
        <v>2107.0079999999998</v>
      </c>
      <c r="AC18" s="22" t="s">
        <v>351</v>
      </c>
      <c r="AD18" s="20" t="s">
        <v>105</v>
      </c>
      <c r="AE18" s="16" t="s">
        <v>271</v>
      </c>
      <c r="AF18" s="27" t="s">
        <v>107</v>
      </c>
      <c r="AG18" s="28">
        <v>41730</v>
      </c>
      <c r="AH18" s="28">
        <v>41790</v>
      </c>
      <c r="AI18" s="29" t="s">
        <v>164</v>
      </c>
      <c r="AJ18" s="30"/>
      <c r="AK18" s="17" t="s">
        <v>159</v>
      </c>
      <c r="AL18" s="29" t="s">
        <v>108</v>
      </c>
      <c r="AM18" s="27">
        <v>876</v>
      </c>
      <c r="AN18" s="28" t="s">
        <v>189</v>
      </c>
      <c r="AO18" s="27">
        <v>1</v>
      </c>
      <c r="AP18" s="32" t="s">
        <v>111</v>
      </c>
      <c r="AQ18" s="29" t="s">
        <v>112</v>
      </c>
      <c r="AR18" s="76">
        <v>41640</v>
      </c>
      <c r="AS18" s="76">
        <v>41671</v>
      </c>
      <c r="AT18" s="76">
        <v>42004</v>
      </c>
      <c r="AU18" s="20">
        <v>2014</v>
      </c>
      <c r="AV18" s="19"/>
      <c r="AW18" s="16"/>
      <c r="AX18" s="19"/>
      <c r="AY18" s="16"/>
      <c r="AZ18" s="19"/>
      <c r="BA18" s="33"/>
      <c r="BB18" s="34"/>
      <c r="BC18" s="35"/>
      <c r="BD18" s="36"/>
      <c r="BE18" s="36"/>
      <c r="BF18" s="36"/>
      <c r="BG18" s="36"/>
      <c r="BH18" s="34"/>
      <c r="BI18" s="36"/>
    </row>
    <row r="19" spans="1:61" ht="127.5">
      <c r="A19" s="16">
        <v>3</v>
      </c>
      <c r="B19" s="16">
        <v>12</v>
      </c>
      <c r="C19" s="17" t="s">
        <v>113</v>
      </c>
      <c r="D19" s="17" t="s">
        <v>113</v>
      </c>
      <c r="E19" s="17" t="s">
        <v>114</v>
      </c>
      <c r="F19" s="18" t="s">
        <v>115</v>
      </c>
      <c r="G19" s="32" t="s">
        <v>165</v>
      </c>
      <c r="H19" s="16">
        <v>1</v>
      </c>
      <c r="I19" s="17" t="s">
        <v>166</v>
      </c>
      <c r="J19" s="19"/>
      <c r="K19" s="17" t="s">
        <v>166</v>
      </c>
      <c r="L19" s="20" t="s">
        <v>119</v>
      </c>
      <c r="M19" s="20" t="s">
        <v>167</v>
      </c>
      <c r="N19" s="17" t="s">
        <v>168</v>
      </c>
      <c r="O19" s="17" t="s">
        <v>278</v>
      </c>
      <c r="P19" s="21">
        <f>Q19/1.18</f>
        <v>1131.2542372881358</v>
      </c>
      <c r="Q19" s="21">
        <v>1334.88</v>
      </c>
      <c r="R19" s="21">
        <f>1236/1.18</f>
        <v>1047.457627118644</v>
      </c>
      <c r="S19" s="22"/>
      <c r="T19" s="23"/>
      <c r="U19" s="23"/>
      <c r="V19" s="23"/>
      <c r="W19" s="23"/>
      <c r="X19" s="23"/>
      <c r="Y19" s="21">
        <f>Z19/1.18</f>
        <v>1131.2542372881358</v>
      </c>
      <c r="Z19" s="21">
        <v>1334.88</v>
      </c>
      <c r="AA19" s="21">
        <v>1131.25</v>
      </c>
      <c r="AB19" s="21">
        <f t="shared" si="2"/>
        <v>1334.875</v>
      </c>
      <c r="AC19" s="26" t="s">
        <v>110</v>
      </c>
      <c r="AD19" s="20" t="s">
        <v>105</v>
      </c>
      <c r="AE19" s="16" t="s">
        <v>271</v>
      </c>
      <c r="AF19" s="27" t="s">
        <v>107</v>
      </c>
      <c r="AG19" s="28">
        <v>41640</v>
      </c>
      <c r="AH19" s="28">
        <v>41852</v>
      </c>
      <c r="AI19" s="29"/>
      <c r="AJ19" s="30"/>
      <c r="AK19" s="29" t="s">
        <v>169</v>
      </c>
      <c r="AL19" s="29" t="s">
        <v>108</v>
      </c>
      <c r="AM19" s="27">
        <v>876</v>
      </c>
      <c r="AN19" s="28" t="s">
        <v>189</v>
      </c>
      <c r="AO19" s="27">
        <v>1</v>
      </c>
      <c r="AP19" s="32" t="s">
        <v>111</v>
      </c>
      <c r="AQ19" s="29" t="s">
        <v>112</v>
      </c>
      <c r="AR19" s="76">
        <v>41640</v>
      </c>
      <c r="AS19" s="76">
        <v>41671</v>
      </c>
      <c r="AT19" s="76">
        <v>42004</v>
      </c>
      <c r="AU19" s="20">
        <v>2014</v>
      </c>
      <c r="AV19" s="19"/>
      <c r="AW19" s="16"/>
      <c r="AX19" s="19"/>
      <c r="AY19" s="16"/>
      <c r="AZ19" s="19"/>
      <c r="BA19" s="33"/>
      <c r="BB19" s="34"/>
      <c r="BC19" s="35"/>
      <c r="BD19" s="36"/>
      <c r="BE19" s="36"/>
      <c r="BF19" s="36"/>
      <c r="BG19" s="36"/>
      <c r="BH19" s="34"/>
      <c r="BI19" s="36"/>
    </row>
    <row r="20" spans="1:61" ht="63.75">
      <c r="A20" s="16">
        <v>3</v>
      </c>
      <c r="B20" s="16">
        <v>13</v>
      </c>
      <c r="C20" s="17" t="s">
        <v>113</v>
      </c>
      <c r="D20" s="17" t="s">
        <v>113</v>
      </c>
      <c r="E20" s="17" t="s">
        <v>114</v>
      </c>
      <c r="F20" s="18" t="s">
        <v>115</v>
      </c>
      <c r="G20" s="32" t="s">
        <v>171</v>
      </c>
      <c r="H20" s="16">
        <v>1</v>
      </c>
      <c r="I20" s="17" t="s">
        <v>172</v>
      </c>
      <c r="J20" s="19"/>
      <c r="K20" s="17" t="s">
        <v>172</v>
      </c>
      <c r="L20" s="20" t="s">
        <v>119</v>
      </c>
      <c r="M20" s="20" t="s">
        <v>167</v>
      </c>
      <c r="N20" s="17" t="s">
        <v>168</v>
      </c>
      <c r="O20" s="17" t="s">
        <v>278</v>
      </c>
      <c r="P20" s="21">
        <f>Q20/1.18</f>
        <v>478.81355932203394</v>
      </c>
      <c r="Q20" s="21">
        <v>565</v>
      </c>
      <c r="R20" s="21">
        <f>500/1.18</f>
        <v>423.72881355932208</v>
      </c>
      <c r="S20" s="22"/>
      <c r="T20" s="23"/>
      <c r="U20" s="23"/>
      <c r="V20" s="23"/>
      <c r="W20" s="23"/>
      <c r="X20" s="23"/>
      <c r="Y20" s="21">
        <f>Z20/1.18</f>
        <v>478.81355932203394</v>
      </c>
      <c r="Z20" s="21">
        <v>565</v>
      </c>
      <c r="AA20" s="21">
        <v>478.81</v>
      </c>
      <c r="AB20" s="21">
        <f t="shared" si="2"/>
        <v>564.99579999999992</v>
      </c>
      <c r="AC20" s="26" t="s">
        <v>110</v>
      </c>
      <c r="AD20" s="20" t="s">
        <v>105</v>
      </c>
      <c r="AE20" s="16" t="s">
        <v>271</v>
      </c>
      <c r="AF20" s="27" t="s">
        <v>107</v>
      </c>
      <c r="AG20" s="28">
        <v>41640</v>
      </c>
      <c r="AH20" s="28">
        <v>41852</v>
      </c>
      <c r="AI20" s="29"/>
      <c r="AJ20" s="30"/>
      <c r="AK20" s="29" t="s">
        <v>169</v>
      </c>
      <c r="AL20" s="29" t="s">
        <v>108</v>
      </c>
      <c r="AM20" s="27">
        <v>876</v>
      </c>
      <c r="AN20" s="28" t="s">
        <v>189</v>
      </c>
      <c r="AO20" s="27">
        <v>1</v>
      </c>
      <c r="AP20" s="32" t="s">
        <v>111</v>
      </c>
      <c r="AQ20" s="29" t="s">
        <v>112</v>
      </c>
      <c r="AR20" s="76">
        <v>41640</v>
      </c>
      <c r="AS20" s="76">
        <v>41671</v>
      </c>
      <c r="AT20" s="76">
        <v>42004</v>
      </c>
      <c r="AU20" s="20">
        <v>2014</v>
      </c>
      <c r="AV20" s="19"/>
      <c r="AW20" s="16"/>
      <c r="AX20" s="19"/>
      <c r="AY20" s="16"/>
      <c r="AZ20" s="19"/>
      <c r="BA20" s="33"/>
      <c r="BB20" s="34"/>
      <c r="BC20" s="35"/>
      <c r="BD20" s="36"/>
      <c r="BE20" s="36"/>
      <c r="BF20" s="36"/>
      <c r="BG20" s="36"/>
      <c r="BH20" s="34"/>
      <c r="BI20" s="36"/>
    </row>
    <row r="21" spans="1:61" ht="63.75">
      <c r="A21" s="16">
        <v>3</v>
      </c>
      <c r="B21" s="16">
        <v>14</v>
      </c>
      <c r="C21" s="17" t="s">
        <v>113</v>
      </c>
      <c r="D21" s="17" t="s">
        <v>113</v>
      </c>
      <c r="E21" s="17" t="s">
        <v>114</v>
      </c>
      <c r="F21" s="18" t="s">
        <v>115</v>
      </c>
      <c r="G21" s="32" t="s">
        <v>173</v>
      </c>
      <c r="H21" s="16">
        <v>1</v>
      </c>
      <c r="I21" s="17" t="s">
        <v>174</v>
      </c>
      <c r="J21" s="19"/>
      <c r="K21" s="17" t="s">
        <v>174</v>
      </c>
      <c r="L21" s="20" t="s">
        <v>119</v>
      </c>
      <c r="M21" s="20" t="s">
        <v>167</v>
      </c>
      <c r="N21" s="17" t="s">
        <v>168</v>
      </c>
      <c r="O21" s="17" t="s">
        <v>278</v>
      </c>
      <c r="P21" s="21">
        <v>4197.1099999999997</v>
      </c>
      <c r="Q21" s="21">
        <f t="shared" ref="Q21:Q22" si="3">P21*1.18</f>
        <v>4952.5897999999997</v>
      </c>
      <c r="R21" s="21">
        <f>2597.4/1.18</f>
        <v>2201.1864406779664</v>
      </c>
      <c r="S21" s="22"/>
      <c r="T21" s="23"/>
      <c r="U21" s="23"/>
      <c r="V21" s="23"/>
      <c r="W21" s="23"/>
      <c r="X21" s="23"/>
      <c r="Y21" s="21">
        <v>4197.1099999999997</v>
      </c>
      <c r="Z21" s="21">
        <f t="shared" ref="Z21:Z24" si="4">Y21*1.18</f>
        <v>4952.5897999999997</v>
      </c>
      <c r="AA21" s="21">
        <v>4197.1099999999997</v>
      </c>
      <c r="AB21" s="21">
        <f t="shared" si="2"/>
        <v>4952.5897999999997</v>
      </c>
      <c r="AC21" s="26" t="s">
        <v>110</v>
      </c>
      <c r="AD21" s="20" t="s">
        <v>105</v>
      </c>
      <c r="AE21" s="16" t="s">
        <v>271</v>
      </c>
      <c r="AF21" s="27" t="s">
        <v>107</v>
      </c>
      <c r="AG21" s="28">
        <v>41640</v>
      </c>
      <c r="AH21" s="28">
        <v>41852</v>
      </c>
      <c r="AI21" s="29"/>
      <c r="AJ21" s="30"/>
      <c r="AK21" s="29" t="s">
        <v>169</v>
      </c>
      <c r="AL21" s="29" t="s">
        <v>108</v>
      </c>
      <c r="AM21" s="27">
        <v>876</v>
      </c>
      <c r="AN21" s="28" t="s">
        <v>189</v>
      </c>
      <c r="AO21" s="27">
        <v>1</v>
      </c>
      <c r="AP21" s="32" t="s">
        <v>111</v>
      </c>
      <c r="AQ21" s="29" t="s">
        <v>112</v>
      </c>
      <c r="AR21" s="76">
        <v>41640</v>
      </c>
      <c r="AS21" s="76">
        <v>41671</v>
      </c>
      <c r="AT21" s="76">
        <v>42004</v>
      </c>
      <c r="AU21" s="20">
        <v>2014</v>
      </c>
      <c r="AV21" s="19"/>
      <c r="AW21" s="16"/>
      <c r="AX21" s="19"/>
      <c r="AY21" s="16"/>
      <c r="AZ21" s="19"/>
      <c r="BA21" s="33"/>
      <c r="BB21" s="34"/>
      <c r="BC21" s="35"/>
      <c r="BD21" s="36"/>
      <c r="BE21" s="36"/>
      <c r="BF21" s="36"/>
      <c r="BG21" s="36"/>
      <c r="BH21" s="34"/>
      <c r="BI21" s="36"/>
    </row>
    <row r="22" spans="1:61" ht="63.75">
      <c r="A22" s="16">
        <v>3</v>
      </c>
      <c r="B22" s="16">
        <v>15</v>
      </c>
      <c r="C22" s="17" t="s">
        <v>113</v>
      </c>
      <c r="D22" s="17" t="s">
        <v>113</v>
      </c>
      <c r="E22" s="17" t="s">
        <v>114</v>
      </c>
      <c r="F22" s="18" t="s">
        <v>115</v>
      </c>
      <c r="G22" s="32" t="s">
        <v>173</v>
      </c>
      <c r="H22" s="16">
        <v>1</v>
      </c>
      <c r="I22" s="17" t="s">
        <v>175</v>
      </c>
      <c r="J22" s="19"/>
      <c r="K22" s="17" t="s">
        <v>175</v>
      </c>
      <c r="L22" s="20" t="s">
        <v>119</v>
      </c>
      <c r="M22" s="20" t="s">
        <v>167</v>
      </c>
      <c r="N22" s="17" t="s">
        <v>168</v>
      </c>
      <c r="O22" s="17" t="s">
        <v>278</v>
      </c>
      <c r="P22" s="21">
        <v>929.49</v>
      </c>
      <c r="Q22" s="21">
        <f t="shared" si="3"/>
        <v>1096.7982</v>
      </c>
      <c r="R22" s="21">
        <f>742.8/1.18/1.06</f>
        <v>593.85992964502714</v>
      </c>
      <c r="S22" s="22"/>
      <c r="T22" s="23"/>
      <c r="U22" s="23"/>
      <c r="V22" s="23"/>
      <c r="W22" s="23"/>
      <c r="X22" s="23"/>
      <c r="Y22" s="21">
        <v>929.49</v>
      </c>
      <c r="Z22" s="21">
        <f t="shared" si="4"/>
        <v>1096.7982</v>
      </c>
      <c r="AA22" s="21">
        <v>929.49</v>
      </c>
      <c r="AB22" s="21">
        <f t="shared" si="2"/>
        <v>1096.7982</v>
      </c>
      <c r="AC22" s="26" t="s">
        <v>110</v>
      </c>
      <c r="AD22" s="20" t="s">
        <v>105</v>
      </c>
      <c r="AE22" s="16" t="s">
        <v>271</v>
      </c>
      <c r="AF22" s="27" t="s">
        <v>107</v>
      </c>
      <c r="AG22" s="28">
        <v>41640</v>
      </c>
      <c r="AH22" s="28">
        <v>41852</v>
      </c>
      <c r="AI22" s="29"/>
      <c r="AJ22" s="30"/>
      <c r="AK22" s="29" t="s">
        <v>169</v>
      </c>
      <c r="AL22" s="29" t="s">
        <v>108</v>
      </c>
      <c r="AM22" s="27">
        <v>876</v>
      </c>
      <c r="AN22" s="28" t="s">
        <v>189</v>
      </c>
      <c r="AO22" s="27">
        <v>1</v>
      </c>
      <c r="AP22" s="32" t="s">
        <v>111</v>
      </c>
      <c r="AQ22" s="29" t="s">
        <v>112</v>
      </c>
      <c r="AR22" s="76">
        <v>41640</v>
      </c>
      <c r="AS22" s="76">
        <v>41671</v>
      </c>
      <c r="AT22" s="76">
        <v>42004</v>
      </c>
      <c r="AU22" s="20">
        <v>2014</v>
      </c>
      <c r="AV22" s="19"/>
      <c r="AW22" s="16"/>
      <c r="AX22" s="19"/>
      <c r="AY22" s="16"/>
      <c r="AZ22" s="19"/>
      <c r="BA22" s="33"/>
      <c r="BB22" s="34"/>
      <c r="BC22" s="35"/>
      <c r="BD22" s="36"/>
      <c r="BE22" s="36"/>
      <c r="BF22" s="36"/>
      <c r="BG22" s="36"/>
      <c r="BH22" s="34"/>
      <c r="BI22" s="36"/>
    </row>
    <row r="23" spans="1:61" ht="127.5">
      <c r="A23" s="16">
        <v>3</v>
      </c>
      <c r="B23" s="16">
        <v>16</v>
      </c>
      <c r="C23" s="17" t="s">
        <v>113</v>
      </c>
      <c r="D23" s="17" t="s">
        <v>113</v>
      </c>
      <c r="E23" s="17" t="s">
        <v>114</v>
      </c>
      <c r="F23" s="18" t="s">
        <v>115</v>
      </c>
      <c r="G23" s="32" t="s">
        <v>165</v>
      </c>
      <c r="H23" s="16">
        <v>1</v>
      </c>
      <c r="I23" s="17" t="s">
        <v>176</v>
      </c>
      <c r="J23" s="19"/>
      <c r="K23" s="17" t="s">
        <v>176</v>
      </c>
      <c r="L23" s="20" t="s">
        <v>119</v>
      </c>
      <c r="M23" s="20" t="s">
        <v>167</v>
      </c>
      <c r="N23" s="17" t="s">
        <v>168</v>
      </c>
      <c r="O23" s="17" t="s">
        <v>278</v>
      </c>
      <c r="P23" s="21">
        <f>Q23/1.18</f>
        <v>1779.6610169491526</v>
      </c>
      <c r="Q23" s="21">
        <v>2100</v>
      </c>
      <c r="R23" s="21">
        <f>1615.38/1.18</f>
        <v>1368.9661016949153</v>
      </c>
      <c r="S23" s="22"/>
      <c r="T23" s="23"/>
      <c r="U23" s="23"/>
      <c r="V23" s="23"/>
      <c r="W23" s="23"/>
      <c r="X23" s="23"/>
      <c r="Y23" s="21">
        <v>1779.66</v>
      </c>
      <c r="Z23" s="21">
        <f t="shared" si="4"/>
        <v>2099.9987999999998</v>
      </c>
      <c r="AA23" s="21">
        <v>1779.66</v>
      </c>
      <c r="AB23" s="21">
        <f t="shared" si="2"/>
        <v>2099.9987999999998</v>
      </c>
      <c r="AC23" s="26" t="s">
        <v>110</v>
      </c>
      <c r="AD23" s="20" t="s">
        <v>105</v>
      </c>
      <c r="AE23" s="16" t="s">
        <v>271</v>
      </c>
      <c r="AF23" s="27" t="s">
        <v>107</v>
      </c>
      <c r="AG23" s="28">
        <v>41640</v>
      </c>
      <c r="AH23" s="28">
        <v>41852</v>
      </c>
      <c r="AI23" s="29"/>
      <c r="AJ23" s="30"/>
      <c r="AK23" s="29" t="s">
        <v>169</v>
      </c>
      <c r="AL23" s="29" t="s">
        <v>108</v>
      </c>
      <c r="AM23" s="27">
        <v>876</v>
      </c>
      <c r="AN23" s="28" t="s">
        <v>189</v>
      </c>
      <c r="AO23" s="27">
        <v>1</v>
      </c>
      <c r="AP23" s="32" t="s">
        <v>111</v>
      </c>
      <c r="AQ23" s="29" t="s">
        <v>112</v>
      </c>
      <c r="AR23" s="76">
        <v>41640</v>
      </c>
      <c r="AS23" s="76">
        <v>41671</v>
      </c>
      <c r="AT23" s="76">
        <v>42004</v>
      </c>
      <c r="AU23" s="20">
        <v>2014</v>
      </c>
      <c r="AV23" s="19"/>
      <c r="AW23" s="16"/>
      <c r="AX23" s="19"/>
      <c r="AY23" s="16"/>
      <c r="AZ23" s="19"/>
      <c r="BA23" s="33"/>
      <c r="BB23" s="34"/>
      <c r="BC23" s="35"/>
      <c r="BD23" s="36"/>
      <c r="BE23" s="36"/>
      <c r="BF23" s="36"/>
      <c r="BG23" s="36"/>
      <c r="BH23" s="34"/>
      <c r="BI23" s="36"/>
    </row>
    <row r="24" spans="1:61" ht="127.5">
      <c r="A24" s="16">
        <v>3</v>
      </c>
      <c r="B24" s="16">
        <v>17</v>
      </c>
      <c r="C24" s="17" t="s">
        <v>113</v>
      </c>
      <c r="D24" s="17" t="s">
        <v>113</v>
      </c>
      <c r="E24" s="17" t="s">
        <v>114</v>
      </c>
      <c r="F24" s="18" t="s">
        <v>115</v>
      </c>
      <c r="G24" s="32" t="s">
        <v>165</v>
      </c>
      <c r="H24" s="16">
        <v>1</v>
      </c>
      <c r="I24" s="17" t="s">
        <v>341</v>
      </c>
      <c r="J24" s="19"/>
      <c r="K24" s="17" t="s">
        <v>341</v>
      </c>
      <c r="L24" s="20" t="s">
        <v>119</v>
      </c>
      <c r="M24" s="20" t="s">
        <v>167</v>
      </c>
      <c r="N24" s="17" t="s">
        <v>168</v>
      </c>
      <c r="O24" s="17" t="s">
        <v>278</v>
      </c>
      <c r="P24" s="21">
        <v>629.25</v>
      </c>
      <c r="Q24" s="21">
        <f t="shared" ref="Q24" si="5">P24*1.18</f>
        <v>742.51499999999999</v>
      </c>
      <c r="R24" s="21"/>
      <c r="S24" s="22"/>
      <c r="T24" s="23"/>
      <c r="U24" s="23"/>
      <c r="V24" s="23"/>
      <c r="W24" s="23"/>
      <c r="X24" s="23"/>
      <c r="Y24" s="21">
        <v>629.25</v>
      </c>
      <c r="Z24" s="21">
        <f t="shared" si="4"/>
        <v>742.51499999999999</v>
      </c>
      <c r="AA24" s="21">
        <v>629.25</v>
      </c>
      <c r="AB24" s="21">
        <f t="shared" si="2"/>
        <v>742.51499999999999</v>
      </c>
      <c r="AC24" s="26" t="s">
        <v>110</v>
      </c>
      <c r="AD24" s="20" t="s">
        <v>105</v>
      </c>
      <c r="AE24" s="16" t="s">
        <v>271</v>
      </c>
      <c r="AF24" s="27" t="s">
        <v>107</v>
      </c>
      <c r="AG24" s="28">
        <v>41640</v>
      </c>
      <c r="AH24" s="28">
        <v>41852</v>
      </c>
      <c r="AI24" s="29"/>
      <c r="AJ24" s="30"/>
      <c r="AK24" s="29" t="s">
        <v>169</v>
      </c>
      <c r="AL24" s="29" t="s">
        <v>108</v>
      </c>
      <c r="AM24" s="27">
        <v>876</v>
      </c>
      <c r="AN24" s="28" t="s">
        <v>189</v>
      </c>
      <c r="AO24" s="27">
        <v>1</v>
      </c>
      <c r="AP24" s="32" t="s">
        <v>111</v>
      </c>
      <c r="AQ24" s="29" t="s">
        <v>112</v>
      </c>
      <c r="AR24" s="76">
        <v>41640</v>
      </c>
      <c r="AS24" s="76">
        <v>41671</v>
      </c>
      <c r="AT24" s="76">
        <v>42004</v>
      </c>
      <c r="AU24" s="20">
        <v>2014</v>
      </c>
      <c r="AV24" s="19"/>
      <c r="AW24" s="16"/>
      <c r="AX24" s="19"/>
      <c r="AY24" s="16"/>
      <c r="AZ24" s="19"/>
      <c r="BA24" s="33"/>
      <c r="BB24" s="34"/>
      <c r="BC24" s="35"/>
      <c r="BD24" s="36"/>
      <c r="BE24" s="36"/>
      <c r="BF24" s="36"/>
      <c r="BG24" s="36"/>
      <c r="BH24" s="34"/>
      <c r="BI24" s="36"/>
    </row>
    <row r="25" spans="1:61" s="85" customFormat="1" ht="140.25">
      <c r="A25" s="16">
        <v>8</v>
      </c>
      <c r="B25" s="16">
        <v>18</v>
      </c>
      <c r="C25" s="17" t="s">
        <v>113</v>
      </c>
      <c r="D25" s="17" t="s">
        <v>113</v>
      </c>
      <c r="E25" s="17" t="s">
        <v>177</v>
      </c>
      <c r="F25" s="18" t="s">
        <v>178</v>
      </c>
      <c r="G25" s="32">
        <v>2212100</v>
      </c>
      <c r="H25" s="16">
        <v>1</v>
      </c>
      <c r="I25" s="17" t="s">
        <v>179</v>
      </c>
      <c r="J25" s="19"/>
      <c r="K25" s="17" t="s">
        <v>180</v>
      </c>
      <c r="L25" s="20" t="s">
        <v>119</v>
      </c>
      <c r="M25" s="20" t="s">
        <v>181</v>
      </c>
      <c r="N25" s="17" t="s">
        <v>182</v>
      </c>
      <c r="O25" s="17" t="s">
        <v>183</v>
      </c>
      <c r="P25" s="21">
        <v>52.7</v>
      </c>
      <c r="Q25" s="21">
        <v>62.2</v>
      </c>
      <c r="R25" s="21"/>
      <c r="S25" s="22"/>
      <c r="T25" s="23"/>
      <c r="U25" s="23"/>
      <c r="V25" s="23"/>
      <c r="W25" s="23"/>
      <c r="X25" s="23"/>
      <c r="Y25" s="21">
        <v>52.7</v>
      </c>
      <c r="Z25" s="21">
        <v>62.2</v>
      </c>
      <c r="AA25" s="21">
        <v>52.7</v>
      </c>
      <c r="AB25" s="21">
        <v>62.2</v>
      </c>
      <c r="AC25" s="26" t="s">
        <v>280</v>
      </c>
      <c r="AD25" s="20" t="s">
        <v>105</v>
      </c>
      <c r="AE25" s="16" t="s">
        <v>271</v>
      </c>
      <c r="AF25" s="27" t="s">
        <v>109</v>
      </c>
      <c r="AG25" s="28">
        <v>41791</v>
      </c>
      <c r="AH25" s="28" t="s">
        <v>185</v>
      </c>
      <c r="AI25" s="29" t="s">
        <v>186</v>
      </c>
      <c r="AJ25" s="29" t="s">
        <v>187</v>
      </c>
      <c r="AK25" s="29" t="s">
        <v>188</v>
      </c>
      <c r="AL25" s="29" t="s">
        <v>108</v>
      </c>
      <c r="AM25" s="27">
        <v>876</v>
      </c>
      <c r="AN25" s="28" t="s">
        <v>189</v>
      </c>
      <c r="AO25" s="27">
        <v>1</v>
      </c>
      <c r="AP25" s="32" t="s">
        <v>111</v>
      </c>
      <c r="AQ25" s="29" t="s">
        <v>112</v>
      </c>
      <c r="AR25" s="76">
        <v>41640</v>
      </c>
      <c r="AS25" s="76">
        <v>41671</v>
      </c>
      <c r="AT25" s="76">
        <v>42004</v>
      </c>
      <c r="AU25" s="20">
        <v>2014</v>
      </c>
      <c r="AV25" s="19"/>
      <c r="AW25" s="16"/>
      <c r="AX25" s="19"/>
      <c r="AY25" s="16"/>
      <c r="AZ25" s="19"/>
      <c r="BA25" s="33"/>
      <c r="BB25" s="34"/>
      <c r="BC25" s="35"/>
      <c r="BD25" s="36"/>
      <c r="BE25" s="36"/>
      <c r="BF25" s="36"/>
      <c r="BG25" s="36"/>
      <c r="BH25" s="34"/>
      <c r="BI25" s="36"/>
    </row>
    <row r="26" spans="1:61" s="85" customFormat="1" ht="51">
      <c r="A26" s="16">
        <v>8</v>
      </c>
      <c r="B26" s="16">
        <v>19</v>
      </c>
      <c r="C26" s="17" t="s">
        <v>113</v>
      </c>
      <c r="D26" s="17" t="s">
        <v>113</v>
      </c>
      <c r="E26" s="17" t="s">
        <v>177</v>
      </c>
      <c r="F26" s="18" t="s">
        <v>190</v>
      </c>
      <c r="G26" s="32">
        <v>2220000</v>
      </c>
      <c r="H26" s="16">
        <v>1</v>
      </c>
      <c r="I26" s="17" t="s">
        <v>191</v>
      </c>
      <c r="J26" s="19"/>
      <c r="K26" s="17" t="s">
        <v>180</v>
      </c>
      <c r="L26" s="20" t="s">
        <v>119</v>
      </c>
      <c r="M26" s="20" t="s">
        <v>192</v>
      </c>
      <c r="N26" s="17" t="s">
        <v>193</v>
      </c>
      <c r="O26" s="17" t="s">
        <v>194</v>
      </c>
      <c r="P26" s="21">
        <v>100</v>
      </c>
      <c r="Q26" s="21">
        <v>118</v>
      </c>
      <c r="R26" s="21"/>
      <c r="S26" s="22"/>
      <c r="T26" s="23"/>
      <c r="U26" s="23"/>
      <c r="V26" s="23"/>
      <c r="W26" s="23"/>
      <c r="X26" s="23"/>
      <c r="Y26" s="21">
        <v>100</v>
      </c>
      <c r="Z26" s="21">
        <v>118</v>
      </c>
      <c r="AA26" s="21">
        <v>100</v>
      </c>
      <c r="AB26" s="21">
        <v>118</v>
      </c>
      <c r="AC26" s="26" t="s">
        <v>110</v>
      </c>
      <c r="AD26" s="20" t="s">
        <v>105</v>
      </c>
      <c r="AE26" s="16" t="s">
        <v>271</v>
      </c>
      <c r="AF26" s="27" t="s">
        <v>107</v>
      </c>
      <c r="AG26" s="28">
        <v>41760</v>
      </c>
      <c r="AH26" s="28">
        <v>41760</v>
      </c>
      <c r="AI26" s="29"/>
      <c r="AJ26" s="30"/>
      <c r="AK26" s="29" t="s">
        <v>195</v>
      </c>
      <c r="AL26" s="29" t="s">
        <v>108</v>
      </c>
      <c r="AM26" s="27">
        <v>876</v>
      </c>
      <c r="AN26" s="28" t="s">
        <v>189</v>
      </c>
      <c r="AO26" s="27">
        <v>1</v>
      </c>
      <c r="AP26" s="32" t="s">
        <v>111</v>
      </c>
      <c r="AQ26" s="29" t="s">
        <v>112</v>
      </c>
      <c r="AR26" s="76">
        <v>41640</v>
      </c>
      <c r="AS26" s="76">
        <v>41671</v>
      </c>
      <c r="AT26" s="76">
        <v>42004</v>
      </c>
      <c r="AU26" s="20">
        <v>2014</v>
      </c>
      <c r="AV26" s="19"/>
      <c r="AW26" s="16"/>
      <c r="AX26" s="19"/>
      <c r="AY26" s="16"/>
      <c r="AZ26" s="19"/>
      <c r="BA26" s="33"/>
      <c r="BB26" s="34"/>
      <c r="BC26" s="35"/>
      <c r="BD26" s="36"/>
      <c r="BE26" s="36"/>
      <c r="BF26" s="36"/>
      <c r="BG26" s="36"/>
      <c r="BH26" s="34"/>
      <c r="BI26" s="36"/>
    </row>
    <row r="27" spans="1:61" ht="51">
      <c r="A27" s="16">
        <v>8</v>
      </c>
      <c r="B27" s="16">
        <v>20</v>
      </c>
      <c r="C27" s="17" t="s">
        <v>113</v>
      </c>
      <c r="D27" s="17" t="s">
        <v>113</v>
      </c>
      <c r="E27" s="17" t="s">
        <v>196</v>
      </c>
      <c r="F27" s="18" t="s">
        <v>115</v>
      </c>
      <c r="G27" s="32" t="s">
        <v>197</v>
      </c>
      <c r="H27" s="16">
        <v>1</v>
      </c>
      <c r="I27" s="17" t="s">
        <v>198</v>
      </c>
      <c r="J27" s="19"/>
      <c r="K27" s="17" t="s">
        <v>199</v>
      </c>
      <c r="L27" s="20" t="s">
        <v>119</v>
      </c>
      <c r="M27" s="20" t="s">
        <v>200</v>
      </c>
      <c r="N27" s="17" t="s">
        <v>201</v>
      </c>
      <c r="O27" s="17" t="s">
        <v>278</v>
      </c>
      <c r="P27" s="21">
        <v>800</v>
      </c>
      <c r="Q27" s="21">
        <f>P27*1.18</f>
        <v>944</v>
      </c>
      <c r="R27" s="21"/>
      <c r="S27" s="22"/>
      <c r="T27" s="23"/>
      <c r="U27" s="23"/>
      <c r="V27" s="23"/>
      <c r="W27" s="23"/>
      <c r="X27" s="23"/>
      <c r="Y27" s="21">
        <v>800</v>
      </c>
      <c r="Z27" s="21">
        <f>Y27*1.18</f>
        <v>944</v>
      </c>
      <c r="AA27" s="21">
        <v>800</v>
      </c>
      <c r="AB27" s="21">
        <f>AA27*1.18</f>
        <v>944</v>
      </c>
      <c r="AC27" s="26" t="s">
        <v>202</v>
      </c>
      <c r="AD27" s="20" t="s">
        <v>105</v>
      </c>
      <c r="AE27" s="16" t="s">
        <v>271</v>
      </c>
      <c r="AF27" s="27" t="s">
        <v>107</v>
      </c>
      <c r="AG27" s="28">
        <v>41640</v>
      </c>
      <c r="AH27" s="28">
        <v>42004</v>
      </c>
      <c r="AI27" s="29"/>
      <c r="AJ27" s="30"/>
      <c r="AK27" s="17" t="s">
        <v>198</v>
      </c>
      <c r="AL27" s="29" t="s">
        <v>108</v>
      </c>
      <c r="AM27" s="27">
        <v>876</v>
      </c>
      <c r="AN27" s="28" t="s">
        <v>189</v>
      </c>
      <c r="AO27" s="27">
        <v>1</v>
      </c>
      <c r="AP27" s="32" t="s">
        <v>111</v>
      </c>
      <c r="AQ27" s="29" t="s">
        <v>112</v>
      </c>
      <c r="AR27" s="76">
        <v>41640</v>
      </c>
      <c r="AS27" s="76">
        <v>41671</v>
      </c>
      <c r="AT27" s="76">
        <v>42004</v>
      </c>
      <c r="AU27" s="20">
        <v>2014</v>
      </c>
      <c r="AV27" s="19"/>
      <c r="AW27" s="16"/>
      <c r="AX27" s="19"/>
      <c r="AY27" s="16"/>
      <c r="AZ27" s="19"/>
      <c r="BA27" s="33"/>
      <c r="BB27" s="34"/>
      <c r="BC27" s="35"/>
      <c r="BD27" s="36"/>
      <c r="BE27" s="36"/>
      <c r="BF27" s="36"/>
      <c r="BG27" s="36"/>
      <c r="BH27" s="34"/>
      <c r="BI27" s="36"/>
    </row>
    <row r="28" spans="1:61" ht="51">
      <c r="A28" s="16">
        <v>8</v>
      </c>
      <c r="B28" s="16">
        <v>21</v>
      </c>
      <c r="C28" s="17" t="s">
        <v>113</v>
      </c>
      <c r="D28" s="17" t="s">
        <v>113</v>
      </c>
      <c r="E28" s="17" t="s">
        <v>196</v>
      </c>
      <c r="F28" s="18" t="s">
        <v>115</v>
      </c>
      <c r="G28" s="32" t="s">
        <v>203</v>
      </c>
      <c r="H28" s="16">
        <v>1</v>
      </c>
      <c r="I28" s="17" t="s">
        <v>204</v>
      </c>
      <c r="J28" s="19"/>
      <c r="K28" s="17" t="s">
        <v>199</v>
      </c>
      <c r="L28" s="20" t="s">
        <v>119</v>
      </c>
      <c r="M28" s="20" t="s">
        <v>205</v>
      </c>
      <c r="N28" s="17" t="s">
        <v>206</v>
      </c>
      <c r="O28" s="17" t="s">
        <v>278</v>
      </c>
      <c r="P28" s="21">
        <v>660</v>
      </c>
      <c r="Q28" s="21">
        <f>P28*1.18</f>
        <v>778.8</v>
      </c>
      <c r="R28" s="21"/>
      <c r="S28" s="22"/>
      <c r="T28" s="23"/>
      <c r="U28" s="23"/>
      <c r="V28" s="23"/>
      <c r="W28" s="23"/>
      <c r="X28" s="23"/>
      <c r="Y28" s="21">
        <v>660</v>
      </c>
      <c r="Z28" s="21">
        <f>Y28*1.18</f>
        <v>778.8</v>
      </c>
      <c r="AA28" s="21">
        <v>660</v>
      </c>
      <c r="AB28" s="21">
        <f>AA28*1.18</f>
        <v>778.8</v>
      </c>
      <c r="AC28" s="26" t="s">
        <v>202</v>
      </c>
      <c r="AD28" s="20" t="s">
        <v>105</v>
      </c>
      <c r="AE28" s="16" t="s">
        <v>271</v>
      </c>
      <c r="AF28" s="27" t="s">
        <v>107</v>
      </c>
      <c r="AG28" s="28">
        <v>41640</v>
      </c>
      <c r="AH28" s="28">
        <v>42004</v>
      </c>
      <c r="AI28" s="29"/>
      <c r="AJ28" s="30"/>
      <c r="AK28" s="17" t="s">
        <v>204</v>
      </c>
      <c r="AL28" s="29" t="s">
        <v>108</v>
      </c>
      <c r="AM28" s="27">
        <v>876</v>
      </c>
      <c r="AN28" s="28" t="s">
        <v>189</v>
      </c>
      <c r="AO28" s="27">
        <v>1</v>
      </c>
      <c r="AP28" s="32" t="s">
        <v>111</v>
      </c>
      <c r="AQ28" s="29" t="s">
        <v>112</v>
      </c>
      <c r="AR28" s="76">
        <v>41640</v>
      </c>
      <c r="AS28" s="76">
        <v>41671</v>
      </c>
      <c r="AT28" s="76">
        <v>42004</v>
      </c>
      <c r="AU28" s="20">
        <v>2014</v>
      </c>
      <c r="AV28" s="19"/>
      <c r="AW28" s="16"/>
      <c r="AX28" s="19"/>
      <c r="AY28" s="16"/>
      <c r="AZ28" s="19"/>
      <c r="BA28" s="33"/>
      <c r="BB28" s="34"/>
      <c r="BC28" s="35"/>
      <c r="BD28" s="36"/>
      <c r="BE28" s="36"/>
      <c r="BF28" s="36"/>
      <c r="BG28" s="36"/>
      <c r="BH28" s="34"/>
      <c r="BI28" s="36"/>
    </row>
    <row r="29" spans="1:61" ht="51">
      <c r="A29" s="16">
        <v>8</v>
      </c>
      <c r="B29" s="16">
        <v>22</v>
      </c>
      <c r="C29" s="17" t="s">
        <v>113</v>
      </c>
      <c r="D29" s="17" t="s">
        <v>113</v>
      </c>
      <c r="E29" s="17" t="s">
        <v>196</v>
      </c>
      <c r="F29" s="18" t="s">
        <v>115</v>
      </c>
      <c r="G29" s="32" t="s">
        <v>207</v>
      </c>
      <c r="H29" s="16">
        <v>1</v>
      </c>
      <c r="I29" s="17" t="s">
        <v>208</v>
      </c>
      <c r="J29" s="19"/>
      <c r="K29" s="17" t="s">
        <v>199</v>
      </c>
      <c r="L29" s="20" t="s">
        <v>119</v>
      </c>
      <c r="M29" s="20" t="s">
        <v>209</v>
      </c>
      <c r="N29" s="17" t="s">
        <v>210</v>
      </c>
      <c r="O29" s="17" t="s">
        <v>278</v>
      </c>
      <c r="P29" s="21">
        <v>2000</v>
      </c>
      <c r="Q29" s="21">
        <f>P29*1.18</f>
        <v>2360</v>
      </c>
      <c r="R29" s="21"/>
      <c r="S29" s="22"/>
      <c r="T29" s="23"/>
      <c r="U29" s="23"/>
      <c r="V29" s="23"/>
      <c r="W29" s="23"/>
      <c r="X29" s="23"/>
      <c r="Y29" s="25">
        <v>2000</v>
      </c>
      <c r="Z29" s="25">
        <v>2360</v>
      </c>
      <c r="AA29" s="25">
        <f t="shared" ref="AA29:AA37" si="6">P29</f>
        <v>2000</v>
      </c>
      <c r="AB29" s="25">
        <f t="shared" ref="AB29:AB37" si="7">Q29</f>
        <v>2360</v>
      </c>
      <c r="AC29" s="26" t="s">
        <v>202</v>
      </c>
      <c r="AD29" s="20" t="s">
        <v>105</v>
      </c>
      <c r="AE29" s="16" t="s">
        <v>271</v>
      </c>
      <c r="AF29" s="27" t="s">
        <v>107</v>
      </c>
      <c r="AG29" s="28">
        <v>41640</v>
      </c>
      <c r="AH29" s="28">
        <v>42004</v>
      </c>
      <c r="AI29" s="29"/>
      <c r="AJ29" s="30"/>
      <c r="AK29" s="17" t="s">
        <v>208</v>
      </c>
      <c r="AL29" s="29" t="s">
        <v>108</v>
      </c>
      <c r="AM29" s="27">
        <v>876</v>
      </c>
      <c r="AN29" s="28" t="s">
        <v>189</v>
      </c>
      <c r="AO29" s="27">
        <v>1</v>
      </c>
      <c r="AP29" s="32" t="s">
        <v>111</v>
      </c>
      <c r="AQ29" s="29" t="s">
        <v>112</v>
      </c>
      <c r="AR29" s="76">
        <v>41640</v>
      </c>
      <c r="AS29" s="76">
        <v>41671</v>
      </c>
      <c r="AT29" s="76">
        <v>42004</v>
      </c>
      <c r="AU29" s="20">
        <v>2014</v>
      </c>
      <c r="AV29" s="19"/>
      <c r="AW29" s="16"/>
      <c r="AX29" s="19"/>
      <c r="AY29" s="16"/>
      <c r="AZ29" s="19"/>
      <c r="BA29" s="33"/>
      <c r="BB29" s="34"/>
      <c r="BC29" s="35"/>
      <c r="BD29" s="36"/>
      <c r="BE29" s="36"/>
      <c r="BF29" s="36"/>
      <c r="BG29" s="36"/>
      <c r="BH29" s="34"/>
      <c r="BI29" s="36"/>
    </row>
    <row r="30" spans="1:61" ht="51">
      <c r="A30" s="16">
        <v>8</v>
      </c>
      <c r="B30" s="16">
        <v>23</v>
      </c>
      <c r="C30" s="17" t="s">
        <v>113</v>
      </c>
      <c r="D30" s="17" t="s">
        <v>113</v>
      </c>
      <c r="E30" s="17" t="s">
        <v>196</v>
      </c>
      <c r="F30" s="18" t="s">
        <v>115</v>
      </c>
      <c r="G30" s="32" t="s">
        <v>211</v>
      </c>
      <c r="H30" s="16">
        <v>1</v>
      </c>
      <c r="I30" s="17" t="s">
        <v>212</v>
      </c>
      <c r="J30" s="19"/>
      <c r="K30" s="17" t="s">
        <v>199</v>
      </c>
      <c r="L30" s="20" t="s">
        <v>119</v>
      </c>
      <c r="M30" s="20" t="s">
        <v>213</v>
      </c>
      <c r="N30" s="17" t="s">
        <v>214</v>
      </c>
      <c r="O30" s="17" t="s">
        <v>278</v>
      </c>
      <c r="P30" s="21">
        <v>600</v>
      </c>
      <c r="Q30" s="21">
        <f>P30*1.18</f>
        <v>708</v>
      </c>
      <c r="R30" s="21"/>
      <c r="S30" s="22"/>
      <c r="T30" s="23"/>
      <c r="U30" s="23"/>
      <c r="V30" s="23"/>
      <c r="W30" s="23"/>
      <c r="X30" s="23"/>
      <c r="Y30" s="25">
        <v>600</v>
      </c>
      <c r="Z30" s="25">
        <v>708</v>
      </c>
      <c r="AA30" s="25">
        <f t="shared" si="6"/>
        <v>600</v>
      </c>
      <c r="AB30" s="25">
        <f t="shared" si="7"/>
        <v>708</v>
      </c>
      <c r="AC30" s="26" t="s">
        <v>202</v>
      </c>
      <c r="AD30" s="20" t="s">
        <v>105</v>
      </c>
      <c r="AE30" s="16" t="s">
        <v>271</v>
      </c>
      <c r="AF30" s="27" t="s">
        <v>107</v>
      </c>
      <c r="AG30" s="28">
        <v>41640</v>
      </c>
      <c r="AH30" s="28">
        <v>42004</v>
      </c>
      <c r="AI30" s="29"/>
      <c r="AJ30" s="30"/>
      <c r="AK30" s="17" t="s">
        <v>212</v>
      </c>
      <c r="AL30" s="29" t="s">
        <v>108</v>
      </c>
      <c r="AM30" s="27">
        <v>876</v>
      </c>
      <c r="AN30" s="28" t="s">
        <v>189</v>
      </c>
      <c r="AO30" s="27">
        <v>1</v>
      </c>
      <c r="AP30" s="32" t="s">
        <v>111</v>
      </c>
      <c r="AQ30" s="29" t="s">
        <v>112</v>
      </c>
      <c r="AR30" s="76">
        <v>41640</v>
      </c>
      <c r="AS30" s="76">
        <v>41671</v>
      </c>
      <c r="AT30" s="76">
        <v>42004</v>
      </c>
      <c r="AU30" s="20">
        <v>2014</v>
      </c>
      <c r="AV30" s="19"/>
      <c r="AW30" s="16"/>
      <c r="AX30" s="19"/>
      <c r="AY30" s="16"/>
      <c r="AZ30" s="19"/>
      <c r="BA30" s="33"/>
      <c r="BB30" s="34"/>
      <c r="BC30" s="35"/>
      <c r="BD30" s="36"/>
      <c r="BE30" s="36"/>
      <c r="BF30" s="36"/>
      <c r="BG30" s="36"/>
      <c r="BH30" s="34"/>
      <c r="BI30" s="36"/>
    </row>
    <row r="31" spans="1:61" ht="63.75">
      <c r="A31" s="16">
        <v>8</v>
      </c>
      <c r="B31" s="16">
        <v>24</v>
      </c>
      <c r="C31" s="17" t="s">
        <v>113</v>
      </c>
      <c r="D31" s="17" t="s">
        <v>113</v>
      </c>
      <c r="E31" s="17" t="s">
        <v>196</v>
      </c>
      <c r="F31" s="18" t="s">
        <v>115</v>
      </c>
      <c r="G31" s="32">
        <v>2222000</v>
      </c>
      <c r="H31" s="16">
        <v>1</v>
      </c>
      <c r="I31" s="17" t="s">
        <v>215</v>
      </c>
      <c r="J31" s="19"/>
      <c r="K31" s="17" t="s">
        <v>180</v>
      </c>
      <c r="L31" s="20" t="s">
        <v>119</v>
      </c>
      <c r="M31" s="20" t="s">
        <v>216</v>
      </c>
      <c r="N31" s="17" t="s">
        <v>217</v>
      </c>
      <c r="O31" s="17" t="s">
        <v>278</v>
      </c>
      <c r="P31" s="21">
        <v>200</v>
      </c>
      <c r="Q31" s="21">
        <f>P31*1.18</f>
        <v>236</v>
      </c>
      <c r="R31" s="21"/>
      <c r="S31" s="22"/>
      <c r="T31" s="23"/>
      <c r="U31" s="23"/>
      <c r="V31" s="23"/>
      <c r="W31" s="23"/>
      <c r="X31" s="23"/>
      <c r="Y31" s="25">
        <v>200</v>
      </c>
      <c r="Z31" s="25">
        <v>236</v>
      </c>
      <c r="AA31" s="25">
        <f t="shared" si="6"/>
        <v>200</v>
      </c>
      <c r="AB31" s="25">
        <f t="shared" si="7"/>
        <v>236</v>
      </c>
      <c r="AC31" s="26" t="s">
        <v>202</v>
      </c>
      <c r="AD31" s="20" t="s">
        <v>105</v>
      </c>
      <c r="AE31" s="16" t="s">
        <v>271</v>
      </c>
      <c r="AF31" s="27" t="s">
        <v>107</v>
      </c>
      <c r="AG31" s="28">
        <v>41640</v>
      </c>
      <c r="AH31" s="28">
        <v>42004</v>
      </c>
      <c r="AI31" s="29"/>
      <c r="AJ31" s="30"/>
      <c r="AK31" s="17" t="s">
        <v>215</v>
      </c>
      <c r="AL31" s="29" t="s">
        <v>108</v>
      </c>
      <c r="AM31" s="27">
        <v>876</v>
      </c>
      <c r="AN31" s="28" t="s">
        <v>189</v>
      </c>
      <c r="AO31" s="27">
        <v>1</v>
      </c>
      <c r="AP31" s="32" t="s">
        <v>111</v>
      </c>
      <c r="AQ31" s="29" t="s">
        <v>112</v>
      </c>
      <c r="AR31" s="76">
        <v>41640</v>
      </c>
      <c r="AS31" s="76">
        <v>41671</v>
      </c>
      <c r="AT31" s="76">
        <v>42004</v>
      </c>
      <c r="AU31" s="20">
        <v>2014</v>
      </c>
      <c r="AV31" s="19"/>
      <c r="AW31" s="16"/>
      <c r="AX31" s="19"/>
      <c r="AY31" s="16"/>
      <c r="AZ31" s="19"/>
      <c r="BA31" s="33"/>
      <c r="BB31" s="34"/>
      <c r="BC31" s="35"/>
      <c r="BD31" s="36"/>
      <c r="BE31" s="36"/>
      <c r="BF31" s="36"/>
      <c r="BG31" s="36"/>
      <c r="BH31" s="34"/>
      <c r="BI31" s="36"/>
    </row>
    <row r="32" spans="1:61" ht="51">
      <c r="A32" s="16">
        <v>8</v>
      </c>
      <c r="B32" s="16">
        <v>25</v>
      </c>
      <c r="C32" s="17" t="s">
        <v>113</v>
      </c>
      <c r="D32" s="17" t="s">
        <v>113</v>
      </c>
      <c r="E32" s="17" t="s">
        <v>196</v>
      </c>
      <c r="F32" s="18" t="s">
        <v>115</v>
      </c>
      <c r="G32" s="32">
        <v>9231020</v>
      </c>
      <c r="H32" s="16">
        <v>1</v>
      </c>
      <c r="I32" s="17" t="s">
        <v>218</v>
      </c>
      <c r="J32" s="19"/>
      <c r="K32" s="17" t="s">
        <v>180</v>
      </c>
      <c r="L32" s="20" t="s">
        <v>219</v>
      </c>
      <c r="M32" s="20" t="s">
        <v>220</v>
      </c>
      <c r="N32" s="17" t="s">
        <v>218</v>
      </c>
      <c r="O32" s="17" t="s">
        <v>278</v>
      </c>
      <c r="P32" s="21">
        <v>200</v>
      </c>
      <c r="Q32" s="21">
        <v>200</v>
      </c>
      <c r="R32" s="21"/>
      <c r="S32" s="22"/>
      <c r="T32" s="23"/>
      <c r="U32" s="23"/>
      <c r="V32" s="23"/>
      <c r="W32" s="23"/>
      <c r="X32" s="23"/>
      <c r="Y32" s="25">
        <v>200</v>
      </c>
      <c r="Z32" s="25">
        <v>200</v>
      </c>
      <c r="AA32" s="25">
        <f t="shared" si="6"/>
        <v>200</v>
      </c>
      <c r="AB32" s="25">
        <f t="shared" si="7"/>
        <v>200</v>
      </c>
      <c r="AC32" s="26" t="s">
        <v>202</v>
      </c>
      <c r="AD32" s="20" t="s">
        <v>105</v>
      </c>
      <c r="AE32" s="16" t="s">
        <v>271</v>
      </c>
      <c r="AF32" s="27" t="s">
        <v>107</v>
      </c>
      <c r="AG32" s="28">
        <v>41640</v>
      </c>
      <c r="AH32" s="28">
        <v>42004</v>
      </c>
      <c r="AI32" s="29"/>
      <c r="AJ32" s="30"/>
      <c r="AK32" s="17" t="s">
        <v>218</v>
      </c>
      <c r="AL32" s="29" t="s">
        <v>108</v>
      </c>
      <c r="AM32" s="27">
        <v>876</v>
      </c>
      <c r="AN32" s="28" t="s">
        <v>189</v>
      </c>
      <c r="AO32" s="27">
        <v>1</v>
      </c>
      <c r="AP32" s="32" t="s">
        <v>111</v>
      </c>
      <c r="AQ32" s="29" t="s">
        <v>112</v>
      </c>
      <c r="AR32" s="76">
        <v>41640</v>
      </c>
      <c r="AS32" s="76">
        <v>41671</v>
      </c>
      <c r="AT32" s="76">
        <v>42004</v>
      </c>
      <c r="AU32" s="20">
        <v>2014</v>
      </c>
      <c r="AV32" s="19"/>
      <c r="AW32" s="16"/>
      <c r="AX32" s="19"/>
      <c r="AY32" s="16"/>
      <c r="AZ32" s="19"/>
      <c r="BA32" s="33"/>
      <c r="BB32" s="34"/>
      <c r="BC32" s="35"/>
      <c r="BD32" s="36"/>
      <c r="BE32" s="36"/>
      <c r="BF32" s="36"/>
      <c r="BG32" s="36"/>
      <c r="BH32" s="34"/>
      <c r="BI32" s="36"/>
    </row>
    <row r="33" spans="1:213" ht="51">
      <c r="A33" s="16">
        <v>8</v>
      </c>
      <c r="B33" s="16">
        <v>26</v>
      </c>
      <c r="C33" s="17" t="s">
        <v>113</v>
      </c>
      <c r="D33" s="17" t="s">
        <v>113</v>
      </c>
      <c r="E33" s="17" t="s">
        <v>196</v>
      </c>
      <c r="F33" s="18" t="s">
        <v>115</v>
      </c>
      <c r="G33" s="32" t="s">
        <v>221</v>
      </c>
      <c r="H33" s="16">
        <v>1</v>
      </c>
      <c r="I33" s="17" t="s">
        <v>222</v>
      </c>
      <c r="J33" s="19"/>
      <c r="K33" s="17" t="s">
        <v>180</v>
      </c>
      <c r="L33" s="20" t="s">
        <v>219</v>
      </c>
      <c r="M33" s="20" t="s">
        <v>223</v>
      </c>
      <c r="N33" s="17" t="s">
        <v>222</v>
      </c>
      <c r="O33" s="17" t="s">
        <v>278</v>
      </c>
      <c r="P33" s="21">
        <v>150</v>
      </c>
      <c r="Q33" s="21">
        <f>P33*1.18</f>
        <v>177</v>
      </c>
      <c r="R33" s="21"/>
      <c r="S33" s="22"/>
      <c r="T33" s="23"/>
      <c r="U33" s="23"/>
      <c r="V33" s="23"/>
      <c r="W33" s="23"/>
      <c r="X33" s="23"/>
      <c r="Y33" s="25">
        <v>150</v>
      </c>
      <c r="Z33" s="25">
        <v>177</v>
      </c>
      <c r="AA33" s="25">
        <f t="shared" si="6"/>
        <v>150</v>
      </c>
      <c r="AB33" s="25">
        <f t="shared" si="7"/>
        <v>177</v>
      </c>
      <c r="AC33" s="26" t="s">
        <v>202</v>
      </c>
      <c r="AD33" s="20" t="s">
        <v>105</v>
      </c>
      <c r="AE33" s="16" t="s">
        <v>271</v>
      </c>
      <c r="AF33" s="27" t="s">
        <v>107</v>
      </c>
      <c r="AG33" s="28">
        <v>41640</v>
      </c>
      <c r="AH33" s="28">
        <v>42004</v>
      </c>
      <c r="AI33" s="29"/>
      <c r="AJ33" s="30"/>
      <c r="AK33" s="17" t="s">
        <v>222</v>
      </c>
      <c r="AL33" s="29" t="s">
        <v>108</v>
      </c>
      <c r="AM33" s="27">
        <v>876</v>
      </c>
      <c r="AN33" s="28" t="s">
        <v>189</v>
      </c>
      <c r="AO33" s="27">
        <v>1</v>
      </c>
      <c r="AP33" s="32" t="s">
        <v>111</v>
      </c>
      <c r="AQ33" s="29" t="s">
        <v>112</v>
      </c>
      <c r="AR33" s="76">
        <v>41640</v>
      </c>
      <c r="AS33" s="76">
        <v>41671</v>
      </c>
      <c r="AT33" s="76">
        <v>42004</v>
      </c>
      <c r="AU33" s="20">
        <v>2014</v>
      </c>
      <c r="AV33" s="19"/>
      <c r="AW33" s="16"/>
      <c r="AX33" s="19"/>
      <c r="AY33" s="16"/>
      <c r="AZ33" s="19"/>
      <c r="BA33" s="33"/>
      <c r="BB33" s="34"/>
      <c r="BC33" s="35"/>
      <c r="BD33" s="36"/>
      <c r="BE33" s="36"/>
      <c r="BF33" s="36"/>
      <c r="BG33" s="36"/>
      <c r="BH33" s="34"/>
      <c r="BI33" s="36"/>
    </row>
    <row r="34" spans="1:213" ht="51">
      <c r="A34" s="16">
        <v>8</v>
      </c>
      <c r="B34" s="16">
        <v>27</v>
      </c>
      <c r="C34" s="17" t="s">
        <v>113</v>
      </c>
      <c r="D34" s="17" t="s">
        <v>113</v>
      </c>
      <c r="E34" s="17" t="s">
        <v>196</v>
      </c>
      <c r="F34" s="18" t="s">
        <v>115</v>
      </c>
      <c r="G34" s="32" t="s">
        <v>224</v>
      </c>
      <c r="H34" s="16">
        <v>1</v>
      </c>
      <c r="I34" s="17" t="s">
        <v>225</v>
      </c>
      <c r="J34" s="19"/>
      <c r="K34" s="17" t="s">
        <v>180</v>
      </c>
      <c r="L34" s="20" t="s">
        <v>219</v>
      </c>
      <c r="M34" s="20" t="s">
        <v>226</v>
      </c>
      <c r="N34" s="17" t="s">
        <v>225</v>
      </c>
      <c r="O34" s="17" t="s">
        <v>278</v>
      </c>
      <c r="P34" s="21">
        <v>120</v>
      </c>
      <c r="Q34" s="21">
        <f>P34*1.18</f>
        <v>141.6</v>
      </c>
      <c r="R34" s="21"/>
      <c r="S34" s="22"/>
      <c r="T34" s="23"/>
      <c r="U34" s="23"/>
      <c r="V34" s="23"/>
      <c r="W34" s="23"/>
      <c r="X34" s="23"/>
      <c r="Y34" s="24">
        <v>120</v>
      </c>
      <c r="Z34" s="25">
        <v>141.6</v>
      </c>
      <c r="AA34" s="25">
        <f t="shared" si="6"/>
        <v>120</v>
      </c>
      <c r="AB34" s="25">
        <f t="shared" si="7"/>
        <v>141.6</v>
      </c>
      <c r="AC34" s="26" t="s">
        <v>202</v>
      </c>
      <c r="AD34" s="20" t="s">
        <v>105</v>
      </c>
      <c r="AE34" s="16" t="s">
        <v>271</v>
      </c>
      <c r="AF34" s="27" t="s">
        <v>107</v>
      </c>
      <c r="AG34" s="28">
        <v>41640</v>
      </c>
      <c r="AH34" s="28">
        <v>42004</v>
      </c>
      <c r="AI34" s="29"/>
      <c r="AJ34" s="30"/>
      <c r="AK34" s="17" t="s">
        <v>225</v>
      </c>
      <c r="AL34" s="29" t="s">
        <v>108</v>
      </c>
      <c r="AM34" s="27">
        <v>876</v>
      </c>
      <c r="AN34" s="28" t="s">
        <v>189</v>
      </c>
      <c r="AO34" s="27">
        <v>1</v>
      </c>
      <c r="AP34" s="32" t="s">
        <v>111</v>
      </c>
      <c r="AQ34" s="29" t="s">
        <v>112</v>
      </c>
      <c r="AR34" s="76">
        <v>41640</v>
      </c>
      <c r="AS34" s="76">
        <v>41671</v>
      </c>
      <c r="AT34" s="76">
        <v>42004</v>
      </c>
      <c r="AU34" s="20">
        <v>2014</v>
      </c>
      <c r="AV34" s="19"/>
      <c r="AW34" s="16"/>
      <c r="AX34" s="19"/>
      <c r="AY34" s="16"/>
      <c r="AZ34" s="19"/>
      <c r="BA34" s="33"/>
      <c r="BB34" s="34"/>
      <c r="BC34" s="35"/>
      <c r="BD34" s="36"/>
      <c r="BE34" s="36"/>
      <c r="BF34" s="36"/>
      <c r="BG34" s="36"/>
      <c r="BH34" s="34"/>
      <c r="BI34" s="36"/>
    </row>
    <row r="35" spans="1:213" ht="51">
      <c r="A35" s="16">
        <v>8</v>
      </c>
      <c r="B35" s="16">
        <v>28</v>
      </c>
      <c r="C35" s="17" t="s">
        <v>113</v>
      </c>
      <c r="D35" s="17" t="s">
        <v>113</v>
      </c>
      <c r="E35" s="17" t="s">
        <v>227</v>
      </c>
      <c r="F35" s="18" t="s">
        <v>115</v>
      </c>
      <c r="G35" s="32">
        <v>9249</v>
      </c>
      <c r="H35" s="16">
        <v>1</v>
      </c>
      <c r="I35" s="17" t="s">
        <v>228</v>
      </c>
      <c r="J35" s="19"/>
      <c r="K35" s="17" t="s">
        <v>180</v>
      </c>
      <c r="L35" s="20" t="s">
        <v>219</v>
      </c>
      <c r="M35" s="20" t="s">
        <v>229</v>
      </c>
      <c r="N35" s="17" t="s">
        <v>230</v>
      </c>
      <c r="O35" s="17" t="s">
        <v>278</v>
      </c>
      <c r="P35" s="21">
        <v>73.849999999999994</v>
      </c>
      <c r="Q35" s="21">
        <v>87.143000000000001</v>
      </c>
      <c r="R35" s="21"/>
      <c r="S35" s="22"/>
      <c r="T35" s="23"/>
      <c r="U35" s="23"/>
      <c r="V35" s="23"/>
      <c r="W35" s="23"/>
      <c r="X35" s="23"/>
      <c r="Y35" s="24">
        <v>73.849999999999994</v>
      </c>
      <c r="Z35" s="25">
        <v>87.143000000000001</v>
      </c>
      <c r="AA35" s="25">
        <f t="shared" si="6"/>
        <v>73.849999999999994</v>
      </c>
      <c r="AB35" s="25">
        <f t="shared" si="7"/>
        <v>87.143000000000001</v>
      </c>
      <c r="AC35" s="26" t="s">
        <v>280</v>
      </c>
      <c r="AD35" s="20" t="s">
        <v>105</v>
      </c>
      <c r="AE35" s="16" t="s">
        <v>271</v>
      </c>
      <c r="AF35" s="27" t="s">
        <v>109</v>
      </c>
      <c r="AG35" s="28">
        <v>41640</v>
      </c>
      <c r="AH35" s="28">
        <v>42004</v>
      </c>
      <c r="AI35" s="29"/>
      <c r="AJ35" s="30"/>
      <c r="AK35" s="17" t="s">
        <v>228</v>
      </c>
      <c r="AL35" s="29" t="s">
        <v>108</v>
      </c>
      <c r="AM35" s="27">
        <v>876</v>
      </c>
      <c r="AN35" s="28" t="s">
        <v>189</v>
      </c>
      <c r="AO35" s="27">
        <v>1</v>
      </c>
      <c r="AP35" s="32" t="s">
        <v>111</v>
      </c>
      <c r="AQ35" s="29" t="s">
        <v>112</v>
      </c>
      <c r="AR35" s="76">
        <v>41640</v>
      </c>
      <c r="AS35" s="76">
        <v>41671</v>
      </c>
      <c r="AT35" s="76">
        <v>42004</v>
      </c>
      <c r="AU35" s="20">
        <v>2014</v>
      </c>
      <c r="AV35" s="19"/>
      <c r="AW35" s="16"/>
      <c r="AX35" s="19"/>
      <c r="AY35" s="16"/>
      <c r="AZ35" s="19"/>
      <c r="BA35" s="33"/>
      <c r="BB35" s="34"/>
      <c r="BC35" s="35"/>
      <c r="BD35" s="36"/>
      <c r="BE35" s="36"/>
      <c r="BF35" s="36"/>
      <c r="BG35" s="36"/>
      <c r="BH35" s="34"/>
      <c r="BI35" s="36"/>
    </row>
    <row r="36" spans="1:213" ht="51">
      <c r="A36" s="16">
        <v>8</v>
      </c>
      <c r="B36" s="16">
        <v>29</v>
      </c>
      <c r="C36" s="17" t="s">
        <v>113</v>
      </c>
      <c r="D36" s="17" t="s">
        <v>113</v>
      </c>
      <c r="E36" s="17" t="s">
        <v>227</v>
      </c>
      <c r="F36" s="18" t="s">
        <v>115</v>
      </c>
      <c r="G36" s="32">
        <v>9249</v>
      </c>
      <c r="H36" s="16">
        <v>1</v>
      </c>
      <c r="I36" s="17" t="s">
        <v>231</v>
      </c>
      <c r="J36" s="19"/>
      <c r="K36" s="17" t="s">
        <v>180</v>
      </c>
      <c r="L36" s="20" t="s">
        <v>219</v>
      </c>
      <c r="M36" s="20" t="s">
        <v>232</v>
      </c>
      <c r="N36" s="17" t="s">
        <v>233</v>
      </c>
      <c r="O36" s="17" t="s">
        <v>278</v>
      </c>
      <c r="P36" s="21">
        <v>105.5</v>
      </c>
      <c r="Q36" s="21">
        <v>124.49</v>
      </c>
      <c r="R36" s="21"/>
      <c r="S36" s="22"/>
      <c r="T36" s="23"/>
      <c r="U36" s="23"/>
      <c r="V36" s="23"/>
      <c r="W36" s="23"/>
      <c r="X36" s="23"/>
      <c r="Y36" s="52">
        <v>105.5</v>
      </c>
      <c r="Z36" s="25">
        <v>124.49</v>
      </c>
      <c r="AA36" s="25">
        <f t="shared" si="6"/>
        <v>105.5</v>
      </c>
      <c r="AB36" s="25">
        <f t="shared" si="7"/>
        <v>124.49</v>
      </c>
      <c r="AC36" s="26" t="s">
        <v>184</v>
      </c>
      <c r="AD36" s="20" t="s">
        <v>105</v>
      </c>
      <c r="AE36" s="16" t="s">
        <v>271</v>
      </c>
      <c r="AF36" s="27" t="s">
        <v>109</v>
      </c>
      <c r="AG36" s="28">
        <v>41640</v>
      </c>
      <c r="AH36" s="28">
        <v>42004</v>
      </c>
      <c r="AI36" s="29"/>
      <c r="AJ36" s="30"/>
      <c r="AK36" s="17" t="s">
        <v>231</v>
      </c>
      <c r="AL36" s="29" t="s">
        <v>108</v>
      </c>
      <c r="AM36" s="27">
        <v>876</v>
      </c>
      <c r="AN36" s="28" t="s">
        <v>189</v>
      </c>
      <c r="AO36" s="27">
        <v>1</v>
      </c>
      <c r="AP36" s="32" t="s">
        <v>111</v>
      </c>
      <c r="AQ36" s="29" t="s">
        <v>112</v>
      </c>
      <c r="AR36" s="76">
        <v>41640</v>
      </c>
      <c r="AS36" s="76">
        <v>41671</v>
      </c>
      <c r="AT36" s="76">
        <v>42004</v>
      </c>
      <c r="AU36" s="20">
        <v>2014</v>
      </c>
      <c r="AV36" s="19"/>
      <c r="AW36" s="16"/>
      <c r="AX36" s="19"/>
      <c r="AY36" s="16"/>
      <c r="AZ36" s="19"/>
      <c r="BA36" s="33"/>
      <c r="BB36" s="34"/>
      <c r="BC36" s="35"/>
      <c r="BD36" s="36"/>
      <c r="BE36" s="36"/>
      <c r="BF36" s="36"/>
      <c r="BG36" s="36"/>
      <c r="BH36" s="34"/>
      <c r="BI36" s="36"/>
    </row>
    <row r="37" spans="1:213" ht="63.75">
      <c r="A37" s="16">
        <v>8</v>
      </c>
      <c r="B37" s="16">
        <v>30</v>
      </c>
      <c r="C37" s="17" t="s">
        <v>113</v>
      </c>
      <c r="D37" s="17" t="s">
        <v>113</v>
      </c>
      <c r="E37" s="17" t="s">
        <v>227</v>
      </c>
      <c r="F37" s="18" t="s">
        <v>115</v>
      </c>
      <c r="G37" s="32">
        <v>9249</v>
      </c>
      <c r="H37" s="16">
        <v>1</v>
      </c>
      <c r="I37" s="17" t="s">
        <v>234</v>
      </c>
      <c r="J37" s="19"/>
      <c r="K37" s="17" t="s">
        <v>180</v>
      </c>
      <c r="L37" s="20" t="s">
        <v>219</v>
      </c>
      <c r="M37" s="20" t="s">
        <v>235</v>
      </c>
      <c r="N37" s="17" t="s">
        <v>236</v>
      </c>
      <c r="O37" s="17" t="s">
        <v>278</v>
      </c>
      <c r="P37" s="21">
        <v>105.5</v>
      </c>
      <c r="Q37" s="21">
        <v>124.49</v>
      </c>
      <c r="R37" s="21"/>
      <c r="S37" s="22"/>
      <c r="T37" s="23"/>
      <c r="U37" s="23"/>
      <c r="V37" s="23"/>
      <c r="W37" s="23"/>
      <c r="X37" s="23"/>
      <c r="Y37" s="52">
        <v>105.5</v>
      </c>
      <c r="Z37" s="25">
        <v>124.49</v>
      </c>
      <c r="AA37" s="25">
        <f t="shared" si="6"/>
        <v>105.5</v>
      </c>
      <c r="AB37" s="25">
        <f t="shared" si="7"/>
        <v>124.49</v>
      </c>
      <c r="AC37" s="26" t="s">
        <v>184</v>
      </c>
      <c r="AD37" s="20" t="s">
        <v>105</v>
      </c>
      <c r="AE37" s="16" t="s">
        <v>271</v>
      </c>
      <c r="AF37" s="27" t="s">
        <v>109</v>
      </c>
      <c r="AG37" s="28">
        <v>41640</v>
      </c>
      <c r="AH37" s="28">
        <v>42004</v>
      </c>
      <c r="AI37" s="29"/>
      <c r="AJ37" s="30"/>
      <c r="AK37" s="17" t="s">
        <v>234</v>
      </c>
      <c r="AL37" s="29" t="s">
        <v>108</v>
      </c>
      <c r="AM37" s="27">
        <v>876</v>
      </c>
      <c r="AN37" s="28" t="s">
        <v>189</v>
      </c>
      <c r="AO37" s="27">
        <v>1</v>
      </c>
      <c r="AP37" s="32" t="s">
        <v>111</v>
      </c>
      <c r="AQ37" s="29" t="s">
        <v>112</v>
      </c>
      <c r="AR37" s="76">
        <v>41640</v>
      </c>
      <c r="AS37" s="76">
        <v>41671</v>
      </c>
      <c r="AT37" s="76">
        <v>42004</v>
      </c>
      <c r="AU37" s="20">
        <v>2014</v>
      </c>
      <c r="AV37" s="19"/>
      <c r="AW37" s="16"/>
      <c r="AX37" s="19"/>
      <c r="AY37" s="16"/>
      <c r="AZ37" s="19"/>
      <c r="BA37" s="33"/>
      <c r="BB37" s="34"/>
      <c r="BC37" s="35"/>
      <c r="BD37" s="36"/>
      <c r="BE37" s="36"/>
      <c r="BF37" s="36"/>
      <c r="BG37" s="36"/>
      <c r="BH37" s="34"/>
      <c r="BI37" s="36"/>
    </row>
    <row r="38" spans="1:213" s="87" customFormat="1" ht="89.25">
      <c r="A38" s="16">
        <v>8</v>
      </c>
      <c r="B38" s="16">
        <v>31</v>
      </c>
      <c r="C38" s="17" t="s">
        <v>113</v>
      </c>
      <c r="D38" s="17" t="s">
        <v>113</v>
      </c>
      <c r="E38" s="17" t="s">
        <v>243</v>
      </c>
      <c r="F38" s="18" t="s">
        <v>244</v>
      </c>
      <c r="G38" s="18">
        <v>72</v>
      </c>
      <c r="H38" s="16">
        <v>1</v>
      </c>
      <c r="I38" s="17" t="s">
        <v>245</v>
      </c>
      <c r="J38" s="19"/>
      <c r="K38" s="17" t="s">
        <v>246</v>
      </c>
      <c r="L38" s="20" t="s">
        <v>247</v>
      </c>
      <c r="M38" s="20" t="s">
        <v>248</v>
      </c>
      <c r="N38" s="17" t="s">
        <v>249</v>
      </c>
      <c r="O38" s="17" t="s">
        <v>250</v>
      </c>
      <c r="P38" s="21">
        <v>900</v>
      </c>
      <c r="Q38" s="21">
        <v>1062</v>
      </c>
      <c r="R38" s="21">
        <v>900</v>
      </c>
      <c r="S38" s="22"/>
      <c r="T38" s="23"/>
      <c r="U38" s="23"/>
      <c r="V38" s="23"/>
      <c r="W38" s="23"/>
      <c r="X38" s="23"/>
      <c r="Y38" s="52">
        <v>526</v>
      </c>
      <c r="Z38" s="52">
        <v>620</v>
      </c>
      <c r="AA38" s="25">
        <v>900</v>
      </c>
      <c r="AB38" s="25">
        <v>1062</v>
      </c>
      <c r="AC38" s="26" t="s">
        <v>110</v>
      </c>
      <c r="AD38" s="20" t="s">
        <v>105</v>
      </c>
      <c r="AE38" s="16" t="s">
        <v>271</v>
      </c>
      <c r="AF38" s="27" t="s">
        <v>251</v>
      </c>
      <c r="AG38" s="28">
        <v>41730</v>
      </c>
      <c r="AH38" s="28">
        <v>41790</v>
      </c>
      <c r="AI38" s="29"/>
      <c r="AJ38" s="30"/>
      <c r="AK38" s="17" t="s">
        <v>252</v>
      </c>
      <c r="AL38" s="29" t="s">
        <v>108</v>
      </c>
      <c r="AM38" s="27">
        <v>876</v>
      </c>
      <c r="AN38" s="28" t="s">
        <v>189</v>
      </c>
      <c r="AO38" s="27">
        <v>1</v>
      </c>
      <c r="AP38" s="32" t="s">
        <v>111</v>
      </c>
      <c r="AQ38" s="29" t="s">
        <v>112</v>
      </c>
      <c r="AR38" s="76">
        <v>41640</v>
      </c>
      <c r="AS38" s="76">
        <v>41671</v>
      </c>
      <c r="AT38" s="76">
        <v>42004</v>
      </c>
      <c r="AU38" s="20">
        <v>2014</v>
      </c>
      <c r="AV38" s="19"/>
      <c r="AW38" s="16"/>
      <c r="AX38" s="19"/>
      <c r="AY38" s="16"/>
      <c r="AZ38" s="19"/>
      <c r="BA38" s="33"/>
      <c r="BB38" s="34"/>
      <c r="BC38" s="35"/>
      <c r="BD38" s="36"/>
      <c r="BE38" s="36"/>
      <c r="BF38" s="36"/>
      <c r="BG38" s="36"/>
      <c r="BH38" s="34"/>
      <c r="BI38" s="3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c r="CV38" s="86"/>
      <c r="CW38" s="86"/>
      <c r="CX38" s="86"/>
      <c r="CY38" s="86"/>
      <c r="CZ38" s="86"/>
      <c r="DA38" s="86"/>
      <c r="DB38" s="86"/>
      <c r="DC38" s="86"/>
      <c r="DD38" s="86"/>
      <c r="DE38" s="86"/>
      <c r="DF38" s="86"/>
      <c r="DG38" s="86"/>
      <c r="DH38" s="86"/>
      <c r="DI38" s="86"/>
      <c r="DJ38" s="86"/>
      <c r="DK38" s="86"/>
      <c r="DL38" s="86"/>
      <c r="DM38" s="86"/>
      <c r="DN38" s="86"/>
      <c r="DO38" s="86"/>
      <c r="DP38" s="86"/>
      <c r="DQ38" s="86"/>
      <c r="DR38" s="86"/>
      <c r="DS38" s="86"/>
      <c r="DT38" s="86"/>
      <c r="DU38" s="86"/>
      <c r="DV38" s="86"/>
      <c r="DW38" s="86"/>
      <c r="DX38" s="86"/>
      <c r="DY38" s="86"/>
      <c r="DZ38" s="86"/>
      <c r="EA38" s="86"/>
      <c r="EB38" s="86"/>
      <c r="EC38" s="86"/>
      <c r="ED38" s="86"/>
      <c r="EE38" s="86"/>
      <c r="EF38" s="86"/>
      <c r="EG38" s="86"/>
      <c r="EH38" s="86"/>
      <c r="EI38" s="86"/>
      <c r="EJ38" s="86"/>
      <c r="EK38" s="86"/>
      <c r="EL38" s="86"/>
      <c r="EM38" s="86"/>
      <c r="EN38" s="86"/>
      <c r="EO38" s="86"/>
      <c r="EP38" s="86"/>
      <c r="EQ38" s="86"/>
      <c r="ER38" s="86"/>
      <c r="ES38" s="86"/>
      <c r="ET38" s="86"/>
      <c r="EU38" s="86"/>
      <c r="EV38" s="86"/>
      <c r="EW38" s="86"/>
      <c r="EX38" s="86"/>
      <c r="EY38" s="86"/>
      <c r="EZ38" s="86"/>
      <c r="FA38" s="86"/>
      <c r="FB38" s="86"/>
      <c r="FC38" s="86"/>
      <c r="FD38" s="86"/>
      <c r="FE38" s="86"/>
      <c r="FF38" s="86"/>
      <c r="FG38" s="86"/>
      <c r="FH38" s="86"/>
      <c r="FI38" s="86"/>
      <c r="FJ38" s="86"/>
      <c r="FK38" s="86"/>
      <c r="FL38" s="86"/>
      <c r="FM38" s="86"/>
      <c r="FN38" s="86"/>
      <c r="FO38" s="86"/>
      <c r="FP38" s="86"/>
      <c r="FQ38" s="86"/>
      <c r="FR38" s="86"/>
      <c r="FS38" s="86"/>
      <c r="FT38" s="86"/>
      <c r="FU38" s="86"/>
      <c r="FV38" s="86"/>
      <c r="FW38" s="86"/>
      <c r="FX38" s="86"/>
      <c r="FY38" s="86"/>
      <c r="FZ38" s="86"/>
      <c r="GA38" s="86"/>
      <c r="GB38" s="86"/>
      <c r="GC38" s="86"/>
      <c r="GD38" s="86"/>
      <c r="GE38" s="86"/>
      <c r="GF38" s="86"/>
      <c r="GG38" s="86"/>
      <c r="GH38" s="86"/>
      <c r="GI38" s="86"/>
      <c r="GJ38" s="86"/>
      <c r="GK38" s="86"/>
      <c r="GL38" s="86"/>
      <c r="GM38" s="86"/>
      <c r="GN38" s="86"/>
      <c r="GO38" s="86"/>
      <c r="GP38" s="86"/>
      <c r="GQ38" s="86"/>
      <c r="GR38" s="86"/>
      <c r="GS38" s="86"/>
      <c r="GT38" s="86"/>
      <c r="GU38" s="86"/>
      <c r="GV38" s="86"/>
      <c r="GW38" s="86"/>
      <c r="GX38" s="86"/>
      <c r="GY38" s="86"/>
      <c r="GZ38" s="86"/>
      <c r="HA38" s="86"/>
      <c r="HB38" s="86"/>
      <c r="HC38" s="86"/>
      <c r="HD38" s="86"/>
      <c r="HE38" s="86"/>
    </row>
    <row r="39" spans="1:213" s="87" customFormat="1" ht="110.25" customHeight="1">
      <c r="A39" s="16">
        <v>8</v>
      </c>
      <c r="B39" s="16">
        <v>32</v>
      </c>
      <c r="C39" s="17" t="s">
        <v>113</v>
      </c>
      <c r="D39" s="17" t="s">
        <v>113</v>
      </c>
      <c r="E39" s="17" t="s">
        <v>243</v>
      </c>
      <c r="F39" s="18" t="s">
        <v>253</v>
      </c>
      <c r="G39" s="32" t="s">
        <v>254</v>
      </c>
      <c r="H39" s="16">
        <v>1</v>
      </c>
      <c r="I39" s="17" t="s">
        <v>255</v>
      </c>
      <c r="J39" s="19"/>
      <c r="K39" s="17" t="s">
        <v>256</v>
      </c>
      <c r="L39" s="20" t="s">
        <v>247</v>
      </c>
      <c r="M39" s="20" t="s">
        <v>248</v>
      </c>
      <c r="N39" s="17" t="s">
        <v>249</v>
      </c>
      <c r="O39" s="17" t="s">
        <v>250</v>
      </c>
      <c r="P39" s="21">
        <v>49.6</v>
      </c>
      <c r="Q39" s="21">
        <v>58.527999999999999</v>
      </c>
      <c r="R39" s="21">
        <v>49.6</v>
      </c>
      <c r="S39" s="22"/>
      <c r="T39" s="23"/>
      <c r="U39" s="23"/>
      <c r="V39" s="23"/>
      <c r="W39" s="23"/>
      <c r="X39" s="23"/>
      <c r="Y39" s="52">
        <v>49.6</v>
      </c>
      <c r="Z39" s="52">
        <v>58.527999999999999</v>
      </c>
      <c r="AA39" s="25">
        <v>49.6</v>
      </c>
      <c r="AB39" s="25">
        <v>58.527999999999999</v>
      </c>
      <c r="AC39" s="26" t="s">
        <v>280</v>
      </c>
      <c r="AD39" s="20" t="s">
        <v>105</v>
      </c>
      <c r="AE39" s="16" t="s">
        <v>271</v>
      </c>
      <c r="AF39" s="27" t="s">
        <v>257</v>
      </c>
      <c r="AG39" s="28">
        <v>41730</v>
      </c>
      <c r="AH39" s="28">
        <v>41759</v>
      </c>
      <c r="AI39" s="29" t="s">
        <v>258</v>
      </c>
      <c r="AJ39" s="30"/>
      <c r="AK39" s="17" t="s">
        <v>259</v>
      </c>
      <c r="AL39" s="29" t="s">
        <v>108</v>
      </c>
      <c r="AM39" s="27">
        <v>876</v>
      </c>
      <c r="AN39" s="28" t="s">
        <v>189</v>
      </c>
      <c r="AO39" s="27">
        <v>1</v>
      </c>
      <c r="AP39" s="32" t="s">
        <v>111</v>
      </c>
      <c r="AQ39" s="29" t="s">
        <v>112</v>
      </c>
      <c r="AR39" s="76">
        <v>41640</v>
      </c>
      <c r="AS39" s="76">
        <v>41671</v>
      </c>
      <c r="AT39" s="76">
        <v>42004</v>
      </c>
      <c r="AU39" s="20">
        <v>2014</v>
      </c>
      <c r="AV39" s="19"/>
      <c r="AW39" s="16"/>
      <c r="AX39" s="19"/>
      <c r="AY39" s="16"/>
      <c r="AZ39" s="19"/>
      <c r="BA39" s="33"/>
      <c r="BB39" s="34"/>
      <c r="BC39" s="35"/>
      <c r="BD39" s="36"/>
      <c r="BE39" s="36"/>
      <c r="BF39" s="36"/>
      <c r="BG39" s="36"/>
      <c r="BH39" s="34"/>
      <c r="BI39" s="3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c r="DF39" s="86"/>
      <c r="DG39" s="86"/>
      <c r="DH39" s="86"/>
      <c r="DI39" s="86"/>
      <c r="DJ39" s="86"/>
      <c r="DK39" s="86"/>
      <c r="DL39" s="86"/>
      <c r="DM39" s="86"/>
      <c r="DN39" s="86"/>
      <c r="DO39" s="86"/>
      <c r="DP39" s="86"/>
      <c r="DQ39" s="86"/>
      <c r="DR39" s="86"/>
      <c r="DS39" s="86"/>
      <c r="DT39" s="86"/>
      <c r="DU39" s="86"/>
      <c r="DV39" s="86"/>
      <c r="DW39" s="86"/>
      <c r="DX39" s="86"/>
      <c r="DY39" s="86"/>
      <c r="DZ39" s="86"/>
      <c r="EA39" s="86"/>
      <c r="EB39" s="86"/>
      <c r="EC39" s="86"/>
      <c r="ED39" s="86"/>
      <c r="EE39" s="86"/>
      <c r="EF39" s="86"/>
      <c r="EG39" s="86"/>
      <c r="EH39" s="86"/>
      <c r="EI39" s="86"/>
      <c r="EJ39" s="86"/>
      <c r="EK39" s="86"/>
      <c r="EL39" s="86"/>
      <c r="EM39" s="86"/>
      <c r="EN39" s="86"/>
      <c r="EO39" s="86"/>
      <c r="EP39" s="86"/>
      <c r="EQ39" s="86"/>
      <c r="ER39" s="86"/>
      <c r="ES39" s="86"/>
      <c r="ET39" s="86"/>
      <c r="EU39" s="86"/>
      <c r="EV39" s="86"/>
      <c r="EW39" s="86"/>
      <c r="EX39" s="86"/>
      <c r="EY39" s="86"/>
      <c r="EZ39" s="86"/>
      <c r="FA39" s="86"/>
      <c r="FB39" s="86"/>
      <c r="FC39" s="86"/>
      <c r="FD39" s="86"/>
      <c r="FE39" s="86"/>
      <c r="FF39" s="86"/>
      <c r="FG39" s="86"/>
      <c r="FH39" s="86"/>
      <c r="FI39" s="86"/>
      <c r="FJ39" s="86"/>
      <c r="FK39" s="86"/>
      <c r="FL39" s="86"/>
      <c r="FM39" s="86"/>
      <c r="FN39" s="86"/>
      <c r="FO39" s="86"/>
      <c r="FP39" s="86"/>
      <c r="FQ39" s="86"/>
      <c r="FR39" s="86"/>
      <c r="FS39" s="86"/>
      <c r="FT39" s="86"/>
      <c r="FU39" s="86"/>
      <c r="FV39" s="86"/>
      <c r="FW39" s="86"/>
      <c r="FX39" s="86"/>
      <c r="FY39" s="86"/>
      <c r="FZ39" s="86"/>
      <c r="GA39" s="86"/>
      <c r="GB39" s="86"/>
      <c r="GC39" s="86"/>
      <c r="GD39" s="86"/>
      <c r="GE39" s="86"/>
      <c r="GF39" s="86"/>
      <c r="GG39" s="86"/>
      <c r="GH39" s="86"/>
      <c r="GI39" s="86"/>
      <c r="GJ39" s="86"/>
      <c r="GK39" s="86"/>
      <c r="GL39" s="86"/>
      <c r="GM39" s="86"/>
      <c r="GN39" s="86"/>
      <c r="GO39" s="86"/>
      <c r="GP39" s="86"/>
      <c r="GQ39" s="86"/>
      <c r="GR39" s="86"/>
      <c r="GS39" s="86"/>
      <c r="GT39" s="86"/>
      <c r="GU39" s="86"/>
      <c r="GV39" s="86"/>
      <c r="GW39" s="86"/>
      <c r="GX39" s="86"/>
      <c r="GY39" s="86"/>
      <c r="GZ39" s="86"/>
      <c r="HA39" s="86"/>
      <c r="HB39" s="86"/>
      <c r="HC39" s="86"/>
      <c r="HD39" s="86"/>
      <c r="HE39" s="86"/>
    </row>
    <row r="40" spans="1:213" ht="103.5" customHeight="1">
      <c r="A40" s="16">
        <v>8</v>
      </c>
      <c r="B40" s="16">
        <v>33</v>
      </c>
      <c r="C40" s="17" t="s">
        <v>113</v>
      </c>
      <c r="D40" s="17" t="s">
        <v>113</v>
      </c>
      <c r="E40" s="17" t="s">
        <v>260</v>
      </c>
      <c r="F40" s="18" t="s">
        <v>261</v>
      </c>
      <c r="G40" s="18">
        <v>7412030</v>
      </c>
      <c r="H40" s="16">
        <v>1</v>
      </c>
      <c r="I40" s="17" t="s">
        <v>262</v>
      </c>
      <c r="J40" s="19"/>
      <c r="K40" s="17" t="s">
        <v>180</v>
      </c>
      <c r="L40" s="20" t="s">
        <v>263</v>
      </c>
      <c r="M40" s="20" t="s">
        <v>264</v>
      </c>
      <c r="N40" s="17" t="s">
        <v>265</v>
      </c>
      <c r="O40" s="17" t="s">
        <v>278</v>
      </c>
      <c r="P40" s="21">
        <v>526</v>
      </c>
      <c r="Q40" s="21">
        <v>620</v>
      </c>
      <c r="R40" s="21"/>
      <c r="S40" s="22"/>
      <c r="T40" s="23"/>
      <c r="U40" s="23"/>
      <c r="V40" s="23"/>
      <c r="W40" s="23"/>
      <c r="X40" s="23"/>
      <c r="Y40" s="25">
        <v>526</v>
      </c>
      <c r="Z40" s="25">
        <v>620</v>
      </c>
      <c r="AA40" s="25">
        <v>526</v>
      </c>
      <c r="AB40" s="25">
        <v>620</v>
      </c>
      <c r="AC40" s="26" t="s">
        <v>110</v>
      </c>
      <c r="AD40" s="20" t="s">
        <v>105</v>
      </c>
      <c r="AE40" s="16" t="s">
        <v>271</v>
      </c>
      <c r="AF40" s="27" t="s">
        <v>107</v>
      </c>
      <c r="AG40" s="28">
        <v>41699</v>
      </c>
      <c r="AH40" s="28">
        <v>41365</v>
      </c>
      <c r="AI40" s="29"/>
      <c r="AJ40" s="30" t="s">
        <v>170</v>
      </c>
      <c r="AK40" s="17" t="s">
        <v>262</v>
      </c>
      <c r="AL40" s="29" t="s">
        <v>108</v>
      </c>
      <c r="AM40" s="27">
        <v>876</v>
      </c>
      <c r="AN40" s="28" t="s">
        <v>189</v>
      </c>
      <c r="AO40" s="27">
        <v>1</v>
      </c>
      <c r="AP40" s="32" t="s">
        <v>111</v>
      </c>
      <c r="AQ40" s="29" t="s">
        <v>112</v>
      </c>
      <c r="AR40" s="76">
        <v>41640</v>
      </c>
      <c r="AS40" s="76">
        <v>41671</v>
      </c>
      <c r="AT40" s="76">
        <v>42004</v>
      </c>
      <c r="AU40" s="20">
        <v>2014</v>
      </c>
      <c r="AV40" s="19"/>
      <c r="AW40" s="16"/>
      <c r="AX40" s="19"/>
      <c r="AY40" s="16"/>
      <c r="AZ40" s="19"/>
      <c r="BA40" s="33"/>
      <c r="BB40" s="34"/>
      <c r="BC40" s="35"/>
      <c r="BD40" s="36"/>
      <c r="BE40" s="36"/>
      <c r="BF40" s="36"/>
      <c r="BG40" s="36"/>
      <c r="BH40" s="34"/>
      <c r="BI40" s="36"/>
    </row>
    <row r="41" spans="1:213" ht="76.5">
      <c r="A41" s="16">
        <v>8</v>
      </c>
      <c r="B41" s="16">
        <v>34</v>
      </c>
      <c r="C41" s="17" t="s">
        <v>113</v>
      </c>
      <c r="D41" s="17" t="s">
        <v>113</v>
      </c>
      <c r="E41" s="17" t="s">
        <v>243</v>
      </c>
      <c r="F41" s="18">
        <v>74</v>
      </c>
      <c r="G41" s="18">
        <v>746015</v>
      </c>
      <c r="H41" s="16">
        <v>1</v>
      </c>
      <c r="I41" s="17" t="s">
        <v>266</v>
      </c>
      <c r="J41" s="19"/>
      <c r="K41" s="17" t="s">
        <v>266</v>
      </c>
      <c r="L41" s="20" t="s">
        <v>119</v>
      </c>
      <c r="M41" s="20" t="s">
        <v>267</v>
      </c>
      <c r="N41" s="17" t="s">
        <v>268</v>
      </c>
      <c r="O41" s="17" t="s">
        <v>269</v>
      </c>
      <c r="P41" s="21">
        <v>20.22</v>
      </c>
      <c r="Q41" s="21">
        <v>24.66</v>
      </c>
      <c r="R41" s="21">
        <v>24.66</v>
      </c>
      <c r="S41" s="22"/>
      <c r="T41" s="23"/>
      <c r="U41" s="23"/>
      <c r="V41" s="23"/>
      <c r="W41" s="23"/>
      <c r="X41" s="23"/>
      <c r="Y41" s="52">
        <v>20.22</v>
      </c>
      <c r="Z41" s="52">
        <v>24.66</v>
      </c>
      <c r="AA41" s="52">
        <v>20.22</v>
      </c>
      <c r="AB41" s="52">
        <v>24.66</v>
      </c>
      <c r="AC41" s="26" t="s">
        <v>280</v>
      </c>
      <c r="AD41" s="20" t="s">
        <v>105</v>
      </c>
      <c r="AE41" s="16" t="s">
        <v>271</v>
      </c>
      <c r="AF41" s="27" t="s">
        <v>257</v>
      </c>
      <c r="AG41" s="28">
        <v>41821</v>
      </c>
      <c r="AH41" s="28">
        <v>41883</v>
      </c>
      <c r="AI41" s="29" t="s">
        <v>272</v>
      </c>
      <c r="AJ41" s="30"/>
      <c r="AK41" s="29" t="s">
        <v>266</v>
      </c>
      <c r="AL41" s="29" t="s">
        <v>108</v>
      </c>
      <c r="AM41" s="27">
        <v>642</v>
      </c>
      <c r="AN41" s="28" t="s">
        <v>273</v>
      </c>
      <c r="AO41" s="27">
        <v>293</v>
      </c>
      <c r="AP41" s="32" t="s">
        <v>111</v>
      </c>
      <c r="AQ41" s="29" t="s">
        <v>112</v>
      </c>
      <c r="AR41" s="76">
        <v>41883</v>
      </c>
      <c r="AS41" s="76">
        <v>41913</v>
      </c>
      <c r="AT41" s="76">
        <v>42248</v>
      </c>
      <c r="AU41" s="20" t="s">
        <v>274</v>
      </c>
      <c r="AV41" s="19"/>
      <c r="AW41" s="16"/>
      <c r="AX41" s="19"/>
      <c r="AY41" s="16"/>
      <c r="AZ41" s="19"/>
      <c r="BA41" s="33"/>
      <c r="BB41" s="34"/>
      <c r="BC41" s="35"/>
      <c r="BD41" s="36"/>
      <c r="BE41" s="36"/>
      <c r="BF41" s="36"/>
      <c r="BG41" s="36"/>
      <c r="BH41" s="34"/>
      <c r="BI41" s="36"/>
    </row>
    <row r="42" spans="1:213" ht="51">
      <c r="A42" s="16">
        <v>3</v>
      </c>
      <c r="B42" s="16">
        <v>35</v>
      </c>
      <c r="C42" s="17" t="s">
        <v>113</v>
      </c>
      <c r="D42" s="17" t="s">
        <v>113</v>
      </c>
      <c r="E42" s="17" t="s">
        <v>275</v>
      </c>
      <c r="F42" s="18">
        <v>45</v>
      </c>
      <c r="G42" s="18">
        <v>4560521</v>
      </c>
      <c r="H42" s="16">
        <v>1</v>
      </c>
      <c r="I42" s="17" t="s">
        <v>276</v>
      </c>
      <c r="J42" s="88"/>
      <c r="K42" s="16" t="s">
        <v>277</v>
      </c>
      <c r="L42" s="20" t="s">
        <v>119</v>
      </c>
      <c r="M42" s="88"/>
      <c r="N42" s="88"/>
      <c r="O42" s="17" t="s">
        <v>278</v>
      </c>
      <c r="P42" s="21">
        <f>Q42/1.18</f>
        <v>9.1128813559322044</v>
      </c>
      <c r="Q42" s="21">
        <v>10.7532</v>
      </c>
      <c r="R42" s="38">
        <f>Y42/X42/W42/V42/U42/T42</f>
        <v>7.507093328342604</v>
      </c>
      <c r="S42" s="17" t="s">
        <v>279</v>
      </c>
      <c r="T42" s="18">
        <v>1.087</v>
      </c>
      <c r="U42" s="18">
        <v>1.0680000000000001</v>
      </c>
      <c r="V42" s="18">
        <v>1.0589999999999999</v>
      </c>
      <c r="W42" s="18">
        <v>1.0580000000000001</v>
      </c>
      <c r="X42" s="16">
        <v>0.9</v>
      </c>
      <c r="Y42" s="39">
        <f>Z42/1.18</f>
        <v>8.7881355932203391</v>
      </c>
      <c r="Z42" s="39">
        <v>10.37</v>
      </c>
      <c r="AA42" s="39">
        <f>Y42</f>
        <v>8.7881355932203391</v>
      </c>
      <c r="AB42" s="39">
        <f>Z42</f>
        <v>10.37</v>
      </c>
      <c r="AC42" s="26" t="s">
        <v>280</v>
      </c>
      <c r="AD42" s="20" t="s">
        <v>105</v>
      </c>
      <c r="AE42" s="16" t="s">
        <v>271</v>
      </c>
      <c r="AF42" s="27" t="s">
        <v>257</v>
      </c>
      <c r="AG42" s="28">
        <v>41593</v>
      </c>
      <c r="AH42" s="28">
        <v>41623</v>
      </c>
      <c r="AI42" s="88"/>
      <c r="AJ42" s="88"/>
      <c r="AK42" s="17" t="str">
        <f>I42</f>
        <v>Поставка щиты учёта и пломбы</v>
      </c>
      <c r="AL42" s="20" t="s">
        <v>108</v>
      </c>
      <c r="AM42" s="27">
        <v>796</v>
      </c>
      <c r="AN42" s="27" t="s">
        <v>281</v>
      </c>
      <c r="AO42" s="27">
        <v>1002</v>
      </c>
      <c r="AP42" s="32" t="s">
        <v>111</v>
      </c>
      <c r="AQ42" s="29" t="s">
        <v>112</v>
      </c>
      <c r="AR42" s="76">
        <v>41635</v>
      </c>
      <c r="AS42" s="76">
        <v>41640</v>
      </c>
      <c r="AT42" s="76">
        <v>41815</v>
      </c>
      <c r="AU42" s="20">
        <v>2014</v>
      </c>
      <c r="AV42" s="88"/>
      <c r="AW42" s="16" t="s">
        <v>270</v>
      </c>
      <c r="AX42" s="88"/>
      <c r="AY42" s="88"/>
      <c r="AZ42" s="88"/>
      <c r="BA42" s="88"/>
      <c r="BB42" s="88"/>
      <c r="BC42" s="88"/>
      <c r="BD42" s="88"/>
      <c r="BE42" s="88"/>
      <c r="BF42" s="88"/>
      <c r="BG42" s="88"/>
      <c r="BH42" s="88"/>
      <c r="BI42" s="88"/>
    </row>
    <row r="43" spans="1:213" ht="51">
      <c r="A43" s="16">
        <v>3</v>
      </c>
      <c r="B43" s="16">
        <v>36</v>
      </c>
      <c r="C43" s="17" t="s">
        <v>113</v>
      </c>
      <c r="D43" s="17" t="s">
        <v>113</v>
      </c>
      <c r="E43" s="17" t="s">
        <v>275</v>
      </c>
      <c r="F43" s="18">
        <v>45</v>
      </c>
      <c r="G43" s="18">
        <v>4560521</v>
      </c>
      <c r="H43" s="16">
        <v>1</v>
      </c>
      <c r="I43" s="17" t="s">
        <v>282</v>
      </c>
      <c r="J43" s="88"/>
      <c r="K43" s="16" t="s">
        <v>277</v>
      </c>
      <c r="L43" s="20" t="s">
        <v>119</v>
      </c>
      <c r="M43" s="88"/>
      <c r="N43" s="88"/>
      <c r="O43" s="17" t="s">
        <v>278</v>
      </c>
      <c r="P43" s="21">
        <f t="shared" ref="P43:P75" si="8">Q43/1.18</f>
        <v>9.3565968644067787</v>
      </c>
      <c r="Q43" s="21">
        <v>11.040784299999999</v>
      </c>
      <c r="R43" s="38">
        <f t="shared" ref="R43:R69" si="9">Y43/X43/W43/V43/U43/T43</f>
        <v>7.992690275621964</v>
      </c>
      <c r="S43" s="17" t="s">
        <v>279</v>
      </c>
      <c r="T43" s="18">
        <v>1.087</v>
      </c>
      <c r="U43" s="18">
        <v>1.0680000000000001</v>
      </c>
      <c r="V43" s="18">
        <v>1.0589999999999999</v>
      </c>
      <c r="W43" s="18">
        <v>1.0580000000000001</v>
      </c>
      <c r="X43" s="16">
        <v>0.9</v>
      </c>
      <c r="Y43" s="39">
        <f t="shared" ref="Y43:Y75" si="10">Z43/1.18</f>
        <v>9.3565968644067787</v>
      </c>
      <c r="Z43" s="39">
        <v>11.040784299999999</v>
      </c>
      <c r="AA43" s="39">
        <f t="shared" ref="AA43:AB60" si="11">Y43</f>
        <v>9.3565968644067787</v>
      </c>
      <c r="AB43" s="39">
        <f t="shared" si="11"/>
        <v>11.040784299999999</v>
      </c>
      <c r="AC43" s="16" t="s">
        <v>280</v>
      </c>
      <c r="AD43" s="20" t="s">
        <v>105</v>
      </c>
      <c r="AE43" s="16" t="s">
        <v>271</v>
      </c>
      <c r="AF43" s="27" t="s">
        <v>257</v>
      </c>
      <c r="AG43" s="28">
        <v>41593</v>
      </c>
      <c r="AH43" s="28">
        <v>41623</v>
      </c>
      <c r="AI43" s="88"/>
      <c r="AJ43" s="88"/>
      <c r="AK43" s="17" t="str">
        <f>I43</f>
        <v>Поставка приборы щитовые</v>
      </c>
      <c r="AL43" s="20" t="s">
        <v>108</v>
      </c>
      <c r="AM43" s="27">
        <v>796</v>
      </c>
      <c r="AN43" s="27" t="s">
        <v>281</v>
      </c>
      <c r="AO43" s="27">
        <v>5</v>
      </c>
      <c r="AP43" s="32" t="s">
        <v>111</v>
      </c>
      <c r="AQ43" s="29" t="s">
        <v>112</v>
      </c>
      <c r="AR43" s="76">
        <v>41635</v>
      </c>
      <c r="AS43" s="76">
        <v>41640</v>
      </c>
      <c r="AT43" s="76">
        <v>41815</v>
      </c>
      <c r="AU43" s="20">
        <v>2014</v>
      </c>
      <c r="AV43" s="88"/>
      <c r="AW43" s="16" t="s">
        <v>270</v>
      </c>
      <c r="AX43" s="88"/>
      <c r="AY43" s="88"/>
      <c r="AZ43" s="88"/>
      <c r="BA43" s="88"/>
      <c r="BB43" s="88"/>
      <c r="BC43" s="88"/>
      <c r="BD43" s="88"/>
      <c r="BE43" s="88"/>
      <c r="BF43" s="88"/>
      <c r="BG43" s="88"/>
      <c r="BH43" s="88"/>
      <c r="BI43" s="88"/>
    </row>
    <row r="44" spans="1:213" ht="51">
      <c r="A44" s="16">
        <v>3</v>
      </c>
      <c r="B44" s="16">
        <v>37</v>
      </c>
      <c r="C44" s="17" t="s">
        <v>113</v>
      </c>
      <c r="D44" s="17" t="s">
        <v>113</v>
      </c>
      <c r="E44" s="17" t="s">
        <v>275</v>
      </c>
      <c r="F44" s="18">
        <v>45</v>
      </c>
      <c r="G44" s="18">
        <v>4560521</v>
      </c>
      <c r="H44" s="16">
        <v>1</v>
      </c>
      <c r="I44" s="17" t="s">
        <v>283</v>
      </c>
      <c r="J44" s="88"/>
      <c r="K44" s="16" t="s">
        <v>277</v>
      </c>
      <c r="L44" s="20" t="s">
        <v>119</v>
      </c>
      <c r="M44" s="88"/>
      <c r="N44" s="88"/>
      <c r="O44" s="17" t="s">
        <v>278</v>
      </c>
      <c r="P44" s="21">
        <f t="shared" si="8"/>
        <v>93.286573497017471</v>
      </c>
      <c r="Q44" s="21">
        <v>110.07815672648061</v>
      </c>
      <c r="R44" s="38">
        <f t="shared" si="9"/>
        <v>94.773043247909584</v>
      </c>
      <c r="S44" s="17" t="s">
        <v>279</v>
      </c>
      <c r="T44" s="18">
        <v>1.087</v>
      </c>
      <c r="U44" s="18">
        <v>1.0680000000000001</v>
      </c>
      <c r="V44" s="18">
        <v>1.0589999999999999</v>
      </c>
      <c r="W44" s="18">
        <v>1.0580000000000001</v>
      </c>
      <c r="X44" s="16">
        <v>0.9</v>
      </c>
      <c r="Y44" s="39">
        <f t="shared" si="10"/>
        <v>110.94551755474785</v>
      </c>
      <c r="Z44" s="39">
        <v>130.91571071460245</v>
      </c>
      <c r="AA44" s="39">
        <f t="shared" si="11"/>
        <v>110.94551755474785</v>
      </c>
      <c r="AB44" s="39">
        <f t="shared" si="11"/>
        <v>130.91571071460245</v>
      </c>
      <c r="AC44" s="16" t="s">
        <v>202</v>
      </c>
      <c r="AD44" s="20" t="s">
        <v>105</v>
      </c>
      <c r="AE44" s="16" t="s">
        <v>271</v>
      </c>
      <c r="AF44" s="16" t="s">
        <v>107</v>
      </c>
      <c r="AG44" s="28">
        <v>41593</v>
      </c>
      <c r="AH44" s="28">
        <v>41623</v>
      </c>
      <c r="AI44" s="88"/>
      <c r="AJ44" s="88"/>
      <c r="AK44" s="17" t="str">
        <f t="shared" ref="AK44:AK75" si="12">I44</f>
        <v>Поставка арматура для голого провода</v>
      </c>
      <c r="AL44" s="20" t="s">
        <v>108</v>
      </c>
      <c r="AM44" s="27">
        <v>796</v>
      </c>
      <c r="AN44" s="27" t="s">
        <v>281</v>
      </c>
      <c r="AO44" s="27">
        <v>705</v>
      </c>
      <c r="AP44" s="32" t="s">
        <v>111</v>
      </c>
      <c r="AQ44" s="29" t="s">
        <v>112</v>
      </c>
      <c r="AR44" s="76">
        <v>41635</v>
      </c>
      <c r="AS44" s="76">
        <v>41640</v>
      </c>
      <c r="AT44" s="76">
        <v>41815</v>
      </c>
      <c r="AU44" s="20">
        <v>2014</v>
      </c>
      <c r="AV44" s="88"/>
      <c r="AW44" s="16" t="s">
        <v>270</v>
      </c>
      <c r="AX44" s="88"/>
      <c r="AY44" s="88"/>
      <c r="AZ44" s="88"/>
      <c r="BA44" s="88"/>
      <c r="BB44" s="88"/>
      <c r="BC44" s="88"/>
      <c r="BD44" s="88"/>
      <c r="BE44" s="88"/>
      <c r="BF44" s="88"/>
      <c r="BG44" s="88"/>
      <c r="BH44" s="88"/>
      <c r="BI44" s="88"/>
    </row>
    <row r="45" spans="1:213" ht="51">
      <c r="A45" s="16">
        <v>3</v>
      </c>
      <c r="B45" s="16">
        <v>38</v>
      </c>
      <c r="C45" s="17" t="s">
        <v>113</v>
      </c>
      <c r="D45" s="17" t="s">
        <v>113</v>
      </c>
      <c r="E45" s="17" t="s">
        <v>275</v>
      </c>
      <c r="F45" s="18">
        <v>45</v>
      </c>
      <c r="G45" s="18">
        <v>4560521</v>
      </c>
      <c r="H45" s="16">
        <v>1</v>
      </c>
      <c r="I45" s="17" t="s">
        <v>284</v>
      </c>
      <c r="J45" s="88"/>
      <c r="K45" s="16" t="s">
        <v>277</v>
      </c>
      <c r="L45" s="20" t="s">
        <v>119</v>
      </c>
      <c r="M45" s="88"/>
      <c r="N45" s="88"/>
      <c r="O45" s="17" t="s">
        <v>278</v>
      </c>
      <c r="P45" s="21">
        <f t="shared" si="8"/>
        <v>1465.4406779661017</v>
      </c>
      <c r="Q45" s="21">
        <v>1729.22</v>
      </c>
      <c r="R45" s="38">
        <f t="shared" si="9"/>
        <v>1355.7506502848082</v>
      </c>
      <c r="S45" s="17" t="s">
        <v>279</v>
      </c>
      <c r="T45" s="18">
        <v>1.087</v>
      </c>
      <c r="U45" s="18">
        <v>1.0680000000000001</v>
      </c>
      <c r="V45" s="18">
        <v>1.0589999999999999</v>
      </c>
      <c r="W45" s="18">
        <v>1.0580000000000001</v>
      </c>
      <c r="X45" s="16">
        <v>0.9</v>
      </c>
      <c r="Y45" s="39">
        <f t="shared" si="10"/>
        <v>1587.1016949152543</v>
      </c>
      <c r="Z45" s="39">
        <v>1872.78</v>
      </c>
      <c r="AA45" s="39">
        <v>1465.4406779661017</v>
      </c>
      <c r="AB45" s="39">
        <v>1729.22</v>
      </c>
      <c r="AC45" s="16" t="s">
        <v>202</v>
      </c>
      <c r="AD45" s="20" t="s">
        <v>105</v>
      </c>
      <c r="AE45" s="16" t="s">
        <v>271</v>
      </c>
      <c r="AF45" s="16" t="s">
        <v>107</v>
      </c>
      <c r="AG45" s="28">
        <v>41593</v>
      </c>
      <c r="AH45" s="28">
        <v>41623</v>
      </c>
      <c r="AI45" s="88"/>
      <c r="AJ45" s="88"/>
      <c r="AK45" s="17" t="str">
        <f t="shared" si="12"/>
        <v>Поставка запчасти и комплектующие к вакуумным выключателям с пофазным приводом</v>
      </c>
      <c r="AL45" s="20" t="s">
        <v>108</v>
      </c>
      <c r="AM45" s="27">
        <v>796</v>
      </c>
      <c r="AN45" s="27" t="s">
        <v>281</v>
      </c>
      <c r="AO45" s="27">
        <v>15</v>
      </c>
      <c r="AP45" s="32" t="s">
        <v>111</v>
      </c>
      <c r="AQ45" s="29" t="s">
        <v>112</v>
      </c>
      <c r="AR45" s="76">
        <v>41635</v>
      </c>
      <c r="AS45" s="76">
        <v>41640</v>
      </c>
      <c r="AT45" s="76">
        <v>41815</v>
      </c>
      <c r="AU45" s="20">
        <v>2014</v>
      </c>
      <c r="AV45" s="88"/>
      <c r="AW45" s="16" t="s">
        <v>270</v>
      </c>
      <c r="AX45" s="88"/>
      <c r="AY45" s="88"/>
      <c r="AZ45" s="88"/>
      <c r="BA45" s="88"/>
      <c r="BB45" s="88"/>
      <c r="BC45" s="88"/>
      <c r="BD45" s="88"/>
      <c r="BE45" s="88"/>
      <c r="BF45" s="88"/>
      <c r="BG45" s="88"/>
      <c r="BH45" s="88"/>
      <c r="BI45" s="88"/>
    </row>
    <row r="46" spans="1:213" ht="51">
      <c r="A46" s="16">
        <v>3</v>
      </c>
      <c r="B46" s="16">
        <v>39</v>
      </c>
      <c r="C46" s="17" t="s">
        <v>113</v>
      </c>
      <c r="D46" s="17" t="s">
        <v>113</v>
      </c>
      <c r="E46" s="17" t="s">
        <v>275</v>
      </c>
      <c r="F46" s="18">
        <v>45</v>
      </c>
      <c r="G46" s="18">
        <v>4560521</v>
      </c>
      <c r="H46" s="16">
        <v>1</v>
      </c>
      <c r="I46" s="17" t="s">
        <v>285</v>
      </c>
      <c r="J46" s="88"/>
      <c r="K46" s="16" t="s">
        <v>277</v>
      </c>
      <c r="L46" s="20" t="s">
        <v>119</v>
      </c>
      <c r="M46" s="88"/>
      <c r="N46" s="88"/>
      <c r="O46" s="17" t="s">
        <v>278</v>
      </c>
      <c r="P46" s="21">
        <f t="shared" si="8"/>
        <v>3065.5932203389834</v>
      </c>
      <c r="Q46" s="21">
        <v>3617.4</v>
      </c>
      <c r="R46" s="38">
        <f t="shared" si="9"/>
        <v>2835.9366209369077</v>
      </c>
      <c r="S46" s="17" t="s">
        <v>279</v>
      </c>
      <c r="T46" s="18">
        <v>1.087</v>
      </c>
      <c r="U46" s="18">
        <v>1.0680000000000001</v>
      </c>
      <c r="V46" s="18">
        <v>1.0589999999999999</v>
      </c>
      <c r="W46" s="18">
        <v>1.0580000000000001</v>
      </c>
      <c r="X46" s="16">
        <v>0.9</v>
      </c>
      <c r="Y46" s="39">
        <f t="shared" si="10"/>
        <v>3319.8728813559323</v>
      </c>
      <c r="Z46" s="39">
        <v>3917.45</v>
      </c>
      <c r="AA46" s="39">
        <v>3065.5932203389834</v>
      </c>
      <c r="AB46" s="39">
        <v>3617.4</v>
      </c>
      <c r="AC46" s="16" t="s">
        <v>202</v>
      </c>
      <c r="AD46" s="20" t="s">
        <v>105</v>
      </c>
      <c r="AE46" s="16" t="s">
        <v>271</v>
      </c>
      <c r="AF46" s="16" t="s">
        <v>107</v>
      </c>
      <c r="AG46" s="28">
        <v>41593</v>
      </c>
      <c r="AH46" s="28">
        <v>41623</v>
      </c>
      <c r="AI46" s="88"/>
      <c r="AJ46" s="88"/>
      <c r="AK46" s="17" t="str">
        <f t="shared" si="12"/>
        <v>Поставка запчасти к трансформаторам</v>
      </c>
      <c r="AL46" s="20" t="s">
        <v>108</v>
      </c>
      <c r="AM46" s="27">
        <v>796</v>
      </c>
      <c r="AN46" s="27" t="s">
        <v>281</v>
      </c>
      <c r="AO46" s="27">
        <v>2580</v>
      </c>
      <c r="AP46" s="32" t="s">
        <v>111</v>
      </c>
      <c r="AQ46" s="29" t="s">
        <v>112</v>
      </c>
      <c r="AR46" s="76">
        <v>41635</v>
      </c>
      <c r="AS46" s="76">
        <v>41640</v>
      </c>
      <c r="AT46" s="76">
        <v>41815</v>
      </c>
      <c r="AU46" s="20">
        <v>2014</v>
      </c>
      <c r="AV46" s="88"/>
      <c r="AW46" s="16" t="s">
        <v>270</v>
      </c>
      <c r="AX46" s="88"/>
      <c r="AY46" s="88"/>
      <c r="AZ46" s="88"/>
      <c r="BA46" s="88"/>
      <c r="BB46" s="88"/>
      <c r="BC46" s="88"/>
      <c r="BD46" s="88"/>
      <c r="BE46" s="88"/>
      <c r="BF46" s="88"/>
      <c r="BG46" s="88"/>
      <c r="BH46" s="88"/>
      <c r="BI46" s="88"/>
    </row>
    <row r="47" spans="1:213" ht="51">
      <c r="A47" s="16">
        <v>3</v>
      </c>
      <c r="B47" s="16">
        <v>40</v>
      </c>
      <c r="C47" s="17" t="s">
        <v>113</v>
      </c>
      <c r="D47" s="17" t="s">
        <v>113</v>
      </c>
      <c r="E47" s="17" t="s">
        <v>275</v>
      </c>
      <c r="F47" s="18">
        <v>45</v>
      </c>
      <c r="G47" s="18">
        <v>4560521</v>
      </c>
      <c r="H47" s="16">
        <v>1</v>
      </c>
      <c r="I47" s="17" t="s">
        <v>286</v>
      </c>
      <c r="J47" s="88"/>
      <c r="K47" s="16" t="s">
        <v>277</v>
      </c>
      <c r="L47" s="20" t="s">
        <v>119</v>
      </c>
      <c r="M47" s="88"/>
      <c r="N47" s="88"/>
      <c r="O47" s="17" t="s">
        <v>278</v>
      </c>
      <c r="P47" s="21">
        <f t="shared" si="8"/>
        <v>1113.7457627118645</v>
      </c>
      <c r="Q47" s="21">
        <v>1314.22</v>
      </c>
      <c r="R47" s="38">
        <f t="shared" si="9"/>
        <v>886.45234826314379</v>
      </c>
      <c r="S47" s="17" t="s">
        <v>279</v>
      </c>
      <c r="T47" s="18">
        <v>1.087</v>
      </c>
      <c r="U47" s="18">
        <v>1.0680000000000001</v>
      </c>
      <c r="V47" s="18">
        <v>1.0589999999999999</v>
      </c>
      <c r="W47" s="18">
        <v>1.0580000000000001</v>
      </c>
      <c r="X47" s="16">
        <v>0.9</v>
      </c>
      <c r="Y47" s="39">
        <f t="shared" si="10"/>
        <v>1037.7203389830509</v>
      </c>
      <c r="Z47" s="39">
        <v>1224.51</v>
      </c>
      <c r="AA47" s="39">
        <f t="shared" si="11"/>
        <v>1037.7203389830509</v>
      </c>
      <c r="AB47" s="39">
        <f t="shared" si="11"/>
        <v>1224.51</v>
      </c>
      <c r="AC47" s="16" t="s">
        <v>202</v>
      </c>
      <c r="AD47" s="20" t="s">
        <v>105</v>
      </c>
      <c r="AE47" s="16" t="s">
        <v>271</v>
      </c>
      <c r="AF47" s="16" t="s">
        <v>107</v>
      </c>
      <c r="AG47" s="28">
        <v>41593</v>
      </c>
      <c r="AH47" s="28">
        <v>41623</v>
      </c>
      <c r="AI47" s="88"/>
      <c r="AJ47" s="88"/>
      <c r="AK47" s="17" t="str">
        <f t="shared" si="12"/>
        <v>Поставка выключатели автоматические</v>
      </c>
      <c r="AL47" s="20" t="s">
        <v>108</v>
      </c>
      <c r="AM47" s="27">
        <v>796</v>
      </c>
      <c r="AN47" s="27" t="s">
        <v>281</v>
      </c>
      <c r="AO47" s="27">
        <v>343</v>
      </c>
      <c r="AP47" s="32" t="s">
        <v>111</v>
      </c>
      <c r="AQ47" s="29" t="s">
        <v>112</v>
      </c>
      <c r="AR47" s="76">
        <v>41635</v>
      </c>
      <c r="AS47" s="76">
        <v>41640</v>
      </c>
      <c r="AT47" s="76">
        <v>41815</v>
      </c>
      <c r="AU47" s="20">
        <v>2014</v>
      </c>
      <c r="AV47" s="88"/>
      <c r="AW47" s="16" t="s">
        <v>270</v>
      </c>
      <c r="AX47" s="88"/>
      <c r="AY47" s="88"/>
      <c r="AZ47" s="88"/>
      <c r="BA47" s="88"/>
      <c r="BB47" s="88"/>
      <c r="BC47" s="88"/>
      <c r="BD47" s="88"/>
      <c r="BE47" s="88"/>
      <c r="BF47" s="88"/>
      <c r="BG47" s="88"/>
      <c r="BH47" s="88"/>
      <c r="BI47" s="88"/>
    </row>
    <row r="48" spans="1:213" ht="51">
      <c r="A48" s="16">
        <v>3</v>
      </c>
      <c r="B48" s="16">
        <v>41</v>
      </c>
      <c r="C48" s="17" t="s">
        <v>113</v>
      </c>
      <c r="D48" s="17" t="s">
        <v>113</v>
      </c>
      <c r="E48" s="17" t="s">
        <v>275</v>
      </c>
      <c r="F48" s="18">
        <v>45</v>
      </c>
      <c r="G48" s="18">
        <v>4560521</v>
      </c>
      <c r="H48" s="16">
        <v>1</v>
      </c>
      <c r="I48" s="17" t="s">
        <v>287</v>
      </c>
      <c r="J48" s="88"/>
      <c r="K48" s="16" t="s">
        <v>277</v>
      </c>
      <c r="L48" s="20" t="s">
        <v>119</v>
      </c>
      <c r="M48" s="88"/>
      <c r="N48" s="88"/>
      <c r="O48" s="17" t="s">
        <v>278</v>
      </c>
      <c r="P48" s="21">
        <f t="shared" si="8"/>
        <v>2295.8305084745762</v>
      </c>
      <c r="Q48" s="21">
        <v>2709.08</v>
      </c>
      <c r="R48" s="38">
        <f t="shared" si="9"/>
        <v>2346.7738405227919</v>
      </c>
      <c r="S48" s="17" t="s">
        <v>279</v>
      </c>
      <c r="T48" s="18">
        <v>1.087</v>
      </c>
      <c r="U48" s="18">
        <v>1.0680000000000001</v>
      </c>
      <c r="V48" s="18">
        <v>1.0589999999999999</v>
      </c>
      <c r="W48" s="18">
        <v>1.0580000000000001</v>
      </c>
      <c r="X48" s="16">
        <v>0.9</v>
      </c>
      <c r="Y48" s="39">
        <f t="shared" si="10"/>
        <v>2747.2372881355932</v>
      </c>
      <c r="Z48" s="39">
        <v>3241.74</v>
      </c>
      <c r="AA48" s="21">
        <f t="shared" ref="AA48:AA50" si="13">AB48/1.18</f>
        <v>2295.8305084745762</v>
      </c>
      <c r="AB48" s="21">
        <v>2709.08</v>
      </c>
      <c r="AC48" s="16" t="s">
        <v>202</v>
      </c>
      <c r="AD48" s="20" t="s">
        <v>105</v>
      </c>
      <c r="AE48" s="16" t="s">
        <v>271</v>
      </c>
      <c r="AF48" s="16" t="s">
        <v>107</v>
      </c>
      <c r="AG48" s="28">
        <v>41593</v>
      </c>
      <c r="AH48" s="28">
        <v>41623</v>
      </c>
      <c r="AI48" s="88"/>
      <c r="AJ48" s="88"/>
      <c r="AK48" s="17" t="str">
        <f t="shared" si="12"/>
        <v>Поставка предохранители</v>
      </c>
      <c r="AL48" s="20" t="s">
        <v>108</v>
      </c>
      <c r="AM48" s="27">
        <v>796</v>
      </c>
      <c r="AN48" s="27" t="s">
        <v>281</v>
      </c>
      <c r="AO48" s="27">
        <v>9232</v>
      </c>
      <c r="AP48" s="32" t="s">
        <v>111</v>
      </c>
      <c r="AQ48" s="29" t="s">
        <v>112</v>
      </c>
      <c r="AR48" s="76">
        <v>41635</v>
      </c>
      <c r="AS48" s="76">
        <v>41640</v>
      </c>
      <c r="AT48" s="76">
        <v>41815</v>
      </c>
      <c r="AU48" s="20">
        <v>2014</v>
      </c>
      <c r="AV48" s="88"/>
      <c r="AW48" s="16" t="s">
        <v>270</v>
      </c>
      <c r="AX48" s="88"/>
      <c r="AY48" s="88"/>
      <c r="AZ48" s="88"/>
      <c r="BA48" s="88"/>
      <c r="BB48" s="88"/>
      <c r="BC48" s="88"/>
      <c r="BD48" s="88"/>
      <c r="BE48" s="88"/>
      <c r="BF48" s="88"/>
      <c r="BG48" s="88"/>
      <c r="BH48" s="88"/>
      <c r="BI48" s="88"/>
    </row>
    <row r="49" spans="1:61" ht="51">
      <c r="A49" s="16">
        <v>3</v>
      </c>
      <c r="B49" s="16">
        <v>42</v>
      </c>
      <c r="C49" s="17" t="s">
        <v>113</v>
      </c>
      <c r="D49" s="17" t="s">
        <v>113</v>
      </c>
      <c r="E49" s="17" t="s">
        <v>275</v>
      </c>
      <c r="F49" s="18">
        <v>45</v>
      </c>
      <c r="G49" s="18">
        <v>4560521</v>
      </c>
      <c r="H49" s="16">
        <v>1</v>
      </c>
      <c r="I49" s="17" t="s">
        <v>288</v>
      </c>
      <c r="J49" s="88"/>
      <c r="K49" s="16" t="s">
        <v>277</v>
      </c>
      <c r="L49" s="20" t="s">
        <v>119</v>
      </c>
      <c r="M49" s="88"/>
      <c r="N49" s="88"/>
      <c r="O49" s="17" t="s">
        <v>278</v>
      </c>
      <c r="P49" s="21">
        <f t="shared" si="8"/>
        <v>3840.3813559322034</v>
      </c>
      <c r="Q49" s="21">
        <v>4531.6499999999996</v>
      </c>
      <c r="R49" s="38">
        <f t="shared" si="9"/>
        <v>3827.5679074522118</v>
      </c>
      <c r="S49" s="17" t="s">
        <v>279</v>
      </c>
      <c r="T49" s="18">
        <v>1.087</v>
      </c>
      <c r="U49" s="18">
        <v>1.0680000000000001</v>
      </c>
      <c r="V49" s="18">
        <v>1.0589999999999999</v>
      </c>
      <c r="W49" s="18">
        <v>1.0580000000000001</v>
      </c>
      <c r="X49" s="16">
        <v>0.9</v>
      </c>
      <c r="Y49" s="39">
        <f t="shared" si="10"/>
        <v>4480.7203389830511</v>
      </c>
      <c r="Z49" s="39">
        <v>5287.25</v>
      </c>
      <c r="AA49" s="21">
        <f t="shared" si="13"/>
        <v>3840.3813559322034</v>
      </c>
      <c r="AB49" s="21">
        <v>4531.6499999999996</v>
      </c>
      <c r="AC49" s="16" t="s">
        <v>202</v>
      </c>
      <c r="AD49" s="20" t="s">
        <v>105</v>
      </c>
      <c r="AE49" s="16" t="s">
        <v>271</v>
      </c>
      <c r="AF49" s="16" t="s">
        <v>107</v>
      </c>
      <c r="AG49" s="28">
        <v>41593</v>
      </c>
      <c r="AH49" s="28">
        <v>41623</v>
      </c>
      <c r="AI49" s="88"/>
      <c r="AJ49" s="88"/>
      <c r="AK49" s="17" t="str">
        <f t="shared" si="12"/>
        <v>Поставка изоляторы</v>
      </c>
      <c r="AL49" s="20" t="s">
        <v>108</v>
      </c>
      <c r="AM49" s="27">
        <v>796</v>
      </c>
      <c r="AN49" s="27" t="s">
        <v>281</v>
      </c>
      <c r="AO49" s="27">
        <v>17195</v>
      </c>
      <c r="AP49" s="32" t="s">
        <v>111</v>
      </c>
      <c r="AQ49" s="29" t="s">
        <v>112</v>
      </c>
      <c r="AR49" s="76">
        <v>41635</v>
      </c>
      <c r="AS49" s="76">
        <v>41640</v>
      </c>
      <c r="AT49" s="76">
        <v>41815</v>
      </c>
      <c r="AU49" s="20">
        <v>2014</v>
      </c>
      <c r="AV49" s="88"/>
      <c r="AW49" s="16" t="s">
        <v>270</v>
      </c>
      <c r="AX49" s="88"/>
      <c r="AY49" s="88"/>
      <c r="AZ49" s="88"/>
      <c r="BA49" s="88"/>
      <c r="BB49" s="88"/>
      <c r="BC49" s="88"/>
      <c r="BD49" s="88"/>
      <c r="BE49" s="88"/>
      <c r="BF49" s="88"/>
      <c r="BG49" s="88"/>
      <c r="BH49" s="88"/>
      <c r="BI49" s="88"/>
    </row>
    <row r="50" spans="1:61" ht="51">
      <c r="A50" s="16">
        <v>3</v>
      </c>
      <c r="B50" s="16">
        <v>43</v>
      </c>
      <c r="C50" s="17" t="s">
        <v>113</v>
      </c>
      <c r="D50" s="17" t="s">
        <v>113</v>
      </c>
      <c r="E50" s="17" t="s">
        <v>275</v>
      </c>
      <c r="F50" s="18">
        <v>45</v>
      </c>
      <c r="G50" s="18">
        <v>4560521</v>
      </c>
      <c r="H50" s="16">
        <v>1</v>
      </c>
      <c r="I50" s="17" t="s">
        <v>289</v>
      </c>
      <c r="J50" s="88"/>
      <c r="K50" s="16" t="s">
        <v>277</v>
      </c>
      <c r="L50" s="20" t="s">
        <v>119</v>
      </c>
      <c r="M50" s="88"/>
      <c r="N50" s="88"/>
      <c r="O50" s="17" t="s">
        <v>278</v>
      </c>
      <c r="P50" s="21">
        <f t="shared" si="8"/>
        <v>2387.7457627118647</v>
      </c>
      <c r="Q50" s="21">
        <v>2817.54</v>
      </c>
      <c r="R50" s="38">
        <f t="shared" si="9"/>
        <v>2486.5635918924122</v>
      </c>
      <c r="S50" s="17" t="s">
        <v>279</v>
      </c>
      <c r="T50" s="18">
        <v>1.087</v>
      </c>
      <c r="U50" s="18">
        <v>1.0680000000000001</v>
      </c>
      <c r="V50" s="18">
        <v>1.0589999999999999</v>
      </c>
      <c r="W50" s="18">
        <v>1.0580000000000001</v>
      </c>
      <c r="X50" s="16">
        <v>0.9</v>
      </c>
      <c r="Y50" s="39">
        <f t="shared" si="10"/>
        <v>2910.8813559322039</v>
      </c>
      <c r="Z50" s="39">
        <v>3434.84</v>
      </c>
      <c r="AA50" s="21">
        <f t="shared" si="13"/>
        <v>2387.7457627118647</v>
      </c>
      <c r="AB50" s="21">
        <v>2817.54</v>
      </c>
      <c r="AC50" s="16" t="s">
        <v>202</v>
      </c>
      <c r="AD50" s="20" t="s">
        <v>105</v>
      </c>
      <c r="AE50" s="16" t="s">
        <v>271</v>
      </c>
      <c r="AF50" s="16" t="s">
        <v>107</v>
      </c>
      <c r="AG50" s="28">
        <v>41593</v>
      </c>
      <c r="AH50" s="28">
        <v>41623</v>
      </c>
      <c r="AI50" s="88"/>
      <c r="AJ50" s="88"/>
      <c r="AK50" s="17" t="str">
        <f t="shared" si="12"/>
        <v>Поставка кабель контрольный и силовой до 1000 В</v>
      </c>
      <c r="AL50" s="20" t="s">
        <v>108</v>
      </c>
      <c r="AM50" s="41" t="s">
        <v>242</v>
      </c>
      <c r="AN50" s="27" t="s">
        <v>95</v>
      </c>
      <c r="AO50" s="27">
        <v>16.07</v>
      </c>
      <c r="AP50" s="32" t="s">
        <v>111</v>
      </c>
      <c r="AQ50" s="29" t="s">
        <v>112</v>
      </c>
      <c r="AR50" s="76">
        <v>41635</v>
      </c>
      <c r="AS50" s="76">
        <v>41640</v>
      </c>
      <c r="AT50" s="76">
        <v>41815</v>
      </c>
      <c r="AU50" s="20">
        <v>2014</v>
      </c>
      <c r="AV50" s="88"/>
      <c r="AW50" s="16" t="s">
        <v>270</v>
      </c>
      <c r="AX50" s="88"/>
      <c r="AY50" s="88"/>
      <c r="AZ50" s="88"/>
      <c r="BA50" s="88"/>
      <c r="BB50" s="88"/>
      <c r="BC50" s="88"/>
      <c r="BD50" s="88"/>
      <c r="BE50" s="88"/>
      <c r="BF50" s="88"/>
      <c r="BG50" s="88"/>
      <c r="BH50" s="88"/>
      <c r="BI50" s="88"/>
    </row>
    <row r="51" spans="1:61" ht="51">
      <c r="A51" s="16">
        <v>3</v>
      </c>
      <c r="B51" s="16">
        <v>44</v>
      </c>
      <c r="C51" s="17" t="s">
        <v>113</v>
      </c>
      <c r="D51" s="17" t="s">
        <v>113</v>
      </c>
      <c r="E51" s="17" t="s">
        <v>275</v>
      </c>
      <c r="F51" s="18">
        <v>45</v>
      </c>
      <c r="G51" s="18">
        <v>4560521</v>
      </c>
      <c r="H51" s="16">
        <v>1</v>
      </c>
      <c r="I51" s="17" t="s">
        <v>290</v>
      </c>
      <c r="J51" s="88"/>
      <c r="K51" s="16" t="s">
        <v>277</v>
      </c>
      <c r="L51" s="20" t="s">
        <v>119</v>
      </c>
      <c r="M51" s="88"/>
      <c r="N51" s="88"/>
      <c r="O51" s="17" t="s">
        <v>278</v>
      </c>
      <c r="P51" s="21">
        <f t="shared" si="8"/>
        <v>902.36440677966107</v>
      </c>
      <c r="Q51" s="21">
        <v>1064.79</v>
      </c>
      <c r="R51" s="38">
        <f t="shared" si="9"/>
        <v>1568.0052080350542</v>
      </c>
      <c r="S51" s="17" t="s">
        <v>279</v>
      </c>
      <c r="T51" s="18">
        <v>1.087</v>
      </c>
      <c r="U51" s="18">
        <v>1.0680000000000001</v>
      </c>
      <c r="V51" s="18">
        <v>1.0589999999999999</v>
      </c>
      <c r="W51" s="18">
        <v>1.0580000000000001</v>
      </c>
      <c r="X51" s="16">
        <v>0.9</v>
      </c>
      <c r="Y51" s="39">
        <f t="shared" si="10"/>
        <v>1835.5762711864409</v>
      </c>
      <c r="Z51" s="39">
        <v>2165.98</v>
      </c>
      <c r="AA51" s="21">
        <f t="shared" ref="AA51" si="14">AB51/1.18</f>
        <v>902.36440677966107</v>
      </c>
      <c r="AB51" s="21">
        <v>1064.79</v>
      </c>
      <c r="AC51" s="16" t="s">
        <v>202</v>
      </c>
      <c r="AD51" s="20" t="s">
        <v>105</v>
      </c>
      <c r="AE51" s="16" t="s">
        <v>271</v>
      </c>
      <c r="AF51" s="16" t="s">
        <v>107</v>
      </c>
      <c r="AG51" s="28">
        <v>41593</v>
      </c>
      <c r="AH51" s="28">
        <v>41623</v>
      </c>
      <c r="AI51" s="88"/>
      <c r="AJ51" s="88"/>
      <c r="AK51" s="17" t="str">
        <f t="shared" si="12"/>
        <v>Поставка траверсы</v>
      </c>
      <c r="AL51" s="20" t="s">
        <v>108</v>
      </c>
      <c r="AM51" s="27">
        <v>796</v>
      </c>
      <c r="AN51" s="27" t="s">
        <v>281</v>
      </c>
      <c r="AO51" s="27">
        <v>1654</v>
      </c>
      <c r="AP51" s="32" t="s">
        <v>111</v>
      </c>
      <c r="AQ51" s="29" t="s">
        <v>112</v>
      </c>
      <c r="AR51" s="76">
        <v>41635</v>
      </c>
      <c r="AS51" s="76">
        <v>41640</v>
      </c>
      <c r="AT51" s="76">
        <v>41815</v>
      </c>
      <c r="AU51" s="20">
        <v>2014</v>
      </c>
      <c r="AV51" s="88"/>
      <c r="AW51" s="16" t="s">
        <v>270</v>
      </c>
      <c r="AX51" s="88"/>
      <c r="AY51" s="88"/>
      <c r="AZ51" s="88"/>
      <c r="BA51" s="88"/>
      <c r="BB51" s="88"/>
      <c r="BC51" s="88"/>
      <c r="BD51" s="88"/>
      <c r="BE51" s="88"/>
      <c r="BF51" s="88"/>
      <c r="BG51" s="88"/>
      <c r="BH51" s="88"/>
      <c r="BI51" s="88"/>
    </row>
    <row r="52" spans="1:61" ht="51">
      <c r="A52" s="16">
        <v>3</v>
      </c>
      <c r="B52" s="16">
        <v>45</v>
      </c>
      <c r="C52" s="17" t="s">
        <v>113</v>
      </c>
      <c r="D52" s="17" t="s">
        <v>113</v>
      </c>
      <c r="E52" s="17" t="s">
        <v>275</v>
      </c>
      <c r="F52" s="18">
        <v>45</v>
      </c>
      <c r="G52" s="18">
        <v>4560521</v>
      </c>
      <c r="H52" s="16">
        <v>1</v>
      </c>
      <c r="I52" s="17" t="s">
        <v>291</v>
      </c>
      <c r="J52" s="88"/>
      <c r="K52" s="16" t="s">
        <v>277</v>
      </c>
      <c r="L52" s="20" t="s">
        <v>119</v>
      </c>
      <c r="M52" s="88"/>
      <c r="N52" s="88"/>
      <c r="O52" s="17" t="s">
        <v>278</v>
      </c>
      <c r="P52" s="21">
        <f t="shared" si="8"/>
        <v>4118.6440677966102</v>
      </c>
      <c r="Q52" s="21">
        <v>4860</v>
      </c>
      <c r="R52" s="38">
        <f t="shared" si="9"/>
        <v>2918.0875323062737</v>
      </c>
      <c r="S52" s="17" t="s">
        <v>279</v>
      </c>
      <c r="T52" s="18">
        <v>1.087</v>
      </c>
      <c r="U52" s="18">
        <v>1.0680000000000001</v>
      </c>
      <c r="V52" s="18">
        <v>1.0589999999999999</v>
      </c>
      <c r="W52" s="18">
        <v>1.0580000000000001</v>
      </c>
      <c r="X52" s="16">
        <v>0.9</v>
      </c>
      <c r="Y52" s="39">
        <f t="shared" si="10"/>
        <v>3416.0423728813562</v>
      </c>
      <c r="Z52" s="39">
        <v>4030.93</v>
      </c>
      <c r="AA52" s="39">
        <f t="shared" si="11"/>
        <v>3416.0423728813562</v>
      </c>
      <c r="AB52" s="39">
        <f t="shared" si="11"/>
        <v>4030.93</v>
      </c>
      <c r="AC52" s="16" t="s">
        <v>202</v>
      </c>
      <c r="AD52" s="20" t="s">
        <v>105</v>
      </c>
      <c r="AE52" s="16" t="s">
        <v>271</v>
      </c>
      <c r="AF52" s="16" t="s">
        <v>107</v>
      </c>
      <c r="AG52" s="28">
        <v>41593</v>
      </c>
      <c r="AH52" s="28">
        <v>41623</v>
      </c>
      <c r="AI52" s="88"/>
      <c r="AJ52" s="88"/>
      <c r="AK52" s="17" t="str">
        <f t="shared" si="12"/>
        <v>Поставка масло трансформаторное</v>
      </c>
      <c r="AL52" s="20" t="s">
        <v>108</v>
      </c>
      <c r="AM52" s="27">
        <v>168</v>
      </c>
      <c r="AN52" s="27" t="s">
        <v>292</v>
      </c>
      <c r="AO52" s="27">
        <v>90</v>
      </c>
      <c r="AP52" s="32" t="s">
        <v>111</v>
      </c>
      <c r="AQ52" s="29" t="s">
        <v>112</v>
      </c>
      <c r="AR52" s="76">
        <v>41635</v>
      </c>
      <c r="AS52" s="76">
        <v>41640</v>
      </c>
      <c r="AT52" s="76">
        <v>41815</v>
      </c>
      <c r="AU52" s="20">
        <v>2014</v>
      </c>
      <c r="AV52" s="88"/>
      <c r="AW52" s="16" t="s">
        <v>270</v>
      </c>
      <c r="AX52" s="88"/>
      <c r="AY52" s="88"/>
      <c r="AZ52" s="88"/>
      <c r="BA52" s="88"/>
      <c r="BB52" s="88"/>
      <c r="BC52" s="88"/>
      <c r="BD52" s="88"/>
      <c r="BE52" s="88"/>
      <c r="BF52" s="88"/>
      <c r="BG52" s="88"/>
      <c r="BH52" s="88"/>
      <c r="BI52" s="88"/>
    </row>
    <row r="53" spans="1:61" ht="51">
      <c r="A53" s="16">
        <v>3</v>
      </c>
      <c r="B53" s="16">
        <v>46</v>
      </c>
      <c r="C53" s="17" t="s">
        <v>113</v>
      </c>
      <c r="D53" s="17" t="s">
        <v>113</v>
      </c>
      <c r="E53" s="17" t="s">
        <v>275</v>
      </c>
      <c r="F53" s="18">
        <v>45</v>
      </c>
      <c r="G53" s="18">
        <v>4560521</v>
      </c>
      <c r="H53" s="16">
        <v>1</v>
      </c>
      <c r="I53" s="17" t="s">
        <v>293</v>
      </c>
      <c r="J53" s="88"/>
      <c r="K53" s="16" t="s">
        <v>277</v>
      </c>
      <c r="L53" s="20" t="s">
        <v>119</v>
      </c>
      <c r="M53" s="88"/>
      <c r="N53" s="88"/>
      <c r="O53" s="17" t="s">
        <v>278</v>
      </c>
      <c r="P53" s="21">
        <f t="shared" si="8"/>
        <v>391.08474576271192</v>
      </c>
      <c r="Q53" s="21">
        <v>461.48</v>
      </c>
      <c r="R53" s="38">
        <f t="shared" si="9"/>
        <v>311.96062950652629</v>
      </c>
      <c r="S53" s="17" t="s">
        <v>279</v>
      </c>
      <c r="T53" s="18">
        <v>1.087</v>
      </c>
      <c r="U53" s="18">
        <v>1.0680000000000001</v>
      </c>
      <c r="V53" s="18">
        <v>1.0589999999999999</v>
      </c>
      <c r="W53" s="18">
        <v>1.0580000000000001</v>
      </c>
      <c r="X53" s="16">
        <v>0.9</v>
      </c>
      <c r="Y53" s="39">
        <f t="shared" si="10"/>
        <v>365.19491525423729</v>
      </c>
      <c r="Z53" s="39">
        <v>430.93</v>
      </c>
      <c r="AA53" s="39">
        <f t="shared" si="11"/>
        <v>365.19491525423729</v>
      </c>
      <c r="AB53" s="39">
        <f t="shared" si="11"/>
        <v>430.93</v>
      </c>
      <c r="AC53" s="16" t="s">
        <v>202</v>
      </c>
      <c r="AD53" s="20" t="s">
        <v>105</v>
      </c>
      <c r="AE53" s="16" t="s">
        <v>271</v>
      </c>
      <c r="AF53" s="16" t="s">
        <v>107</v>
      </c>
      <c r="AG53" s="28">
        <v>41593</v>
      </c>
      <c r="AH53" s="28">
        <v>41623</v>
      </c>
      <c r="AI53" s="88"/>
      <c r="AJ53" s="88"/>
      <c r="AK53" s="17" t="str">
        <f t="shared" si="12"/>
        <v>Поставка металлопродукция</v>
      </c>
      <c r="AL53" s="20" t="s">
        <v>108</v>
      </c>
      <c r="AM53" s="27">
        <v>168</v>
      </c>
      <c r="AN53" s="27" t="s">
        <v>292</v>
      </c>
      <c r="AO53" s="27">
        <v>14.280000000000001</v>
      </c>
      <c r="AP53" s="32" t="s">
        <v>111</v>
      </c>
      <c r="AQ53" s="29" t="s">
        <v>112</v>
      </c>
      <c r="AR53" s="76">
        <v>41635</v>
      </c>
      <c r="AS53" s="76">
        <v>41640</v>
      </c>
      <c r="AT53" s="76">
        <v>41815</v>
      </c>
      <c r="AU53" s="20">
        <v>2014</v>
      </c>
      <c r="AV53" s="88"/>
      <c r="AW53" s="16" t="s">
        <v>270</v>
      </c>
      <c r="AX53" s="88"/>
      <c r="AY53" s="88"/>
      <c r="AZ53" s="88"/>
      <c r="BA53" s="88"/>
      <c r="BB53" s="88"/>
      <c r="BC53" s="88"/>
      <c r="BD53" s="88"/>
      <c r="BE53" s="88"/>
      <c r="BF53" s="88"/>
      <c r="BG53" s="88"/>
      <c r="BH53" s="88"/>
      <c r="BI53" s="88"/>
    </row>
    <row r="54" spans="1:61" ht="51">
      <c r="A54" s="16">
        <v>3</v>
      </c>
      <c r="B54" s="16">
        <v>47</v>
      </c>
      <c r="C54" s="17" t="s">
        <v>113</v>
      </c>
      <c r="D54" s="17" t="s">
        <v>113</v>
      </c>
      <c r="E54" s="17" t="s">
        <v>275</v>
      </c>
      <c r="F54" s="18">
        <v>45</v>
      </c>
      <c r="G54" s="18">
        <v>4560521</v>
      </c>
      <c r="H54" s="16">
        <v>1</v>
      </c>
      <c r="I54" s="17" t="s">
        <v>294</v>
      </c>
      <c r="J54" s="88"/>
      <c r="K54" s="16" t="s">
        <v>277</v>
      </c>
      <c r="L54" s="20" t="s">
        <v>119</v>
      </c>
      <c r="M54" s="88"/>
      <c r="N54" s="88"/>
      <c r="O54" s="17" t="s">
        <v>278</v>
      </c>
      <c r="P54" s="21">
        <f t="shared" si="8"/>
        <v>2615.4830508474579</v>
      </c>
      <c r="Q54" s="21">
        <v>3086.27</v>
      </c>
      <c r="R54" s="38">
        <f t="shared" si="9"/>
        <v>3036.4780861073482</v>
      </c>
      <c r="S54" s="17" t="s">
        <v>279</v>
      </c>
      <c r="T54" s="18">
        <v>1.087</v>
      </c>
      <c r="U54" s="18">
        <v>1.0680000000000001</v>
      </c>
      <c r="V54" s="18">
        <v>1.0589999999999999</v>
      </c>
      <c r="W54" s="18">
        <v>1.0580000000000001</v>
      </c>
      <c r="X54" s="16">
        <v>0.9</v>
      </c>
      <c r="Y54" s="39">
        <f t="shared" si="10"/>
        <v>3554.6355932203392</v>
      </c>
      <c r="Z54" s="39">
        <v>4194.47</v>
      </c>
      <c r="AA54" s="39">
        <f t="shared" ref="AA54" si="15">AB54/1.18</f>
        <v>2615.4830508474579</v>
      </c>
      <c r="AB54" s="21">
        <v>3086.27</v>
      </c>
      <c r="AC54" s="16" t="s">
        <v>202</v>
      </c>
      <c r="AD54" s="20" t="s">
        <v>105</v>
      </c>
      <c r="AE54" s="16" t="s">
        <v>271</v>
      </c>
      <c r="AF54" s="16" t="s">
        <v>107</v>
      </c>
      <c r="AG54" s="28">
        <v>41593</v>
      </c>
      <c r="AH54" s="28">
        <v>41623</v>
      </c>
      <c r="AI54" s="88"/>
      <c r="AJ54" s="88"/>
      <c r="AK54" s="17" t="str">
        <f t="shared" si="12"/>
        <v>Поставка разъединители и комплектующие</v>
      </c>
      <c r="AL54" s="20" t="s">
        <v>108</v>
      </c>
      <c r="AM54" s="27">
        <v>796</v>
      </c>
      <c r="AN54" s="27" t="s">
        <v>281</v>
      </c>
      <c r="AO54" s="27">
        <v>293</v>
      </c>
      <c r="AP54" s="32" t="s">
        <v>111</v>
      </c>
      <c r="AQ54" s="29" t="s">
        <v>112</v>
      </c>
      <c r="AR54" s="76">
        <v>41635</v>
      </c>
      <c r="AS54" s="76">
        <v>41640</v>
      </c>
      <c r="AT54" s="76">
        <v>41815</v>
      </c>
      <c r="AU54" s="20">
        <v>2014</v>
      </c>
      <c r="AV54" s="88"/>
      <c r="AW54" s="16" t="s">
        <v>270</v>
      </c>
      <c r="AX54" s="88"/>
      <c r="AY54" s="88"/>
      <c r="AZ54" s="88"/>
      <c r="BA54" s="88"/>
      <c r="BB54" s="88"/>
      <c r="BC54" s="88"/>
      <c r="BD54" s="88"/>
      <c r="BE54" s="88"/>
      <c r="BF54" s="88"/>
      <c r="BG54" s="88"/>
      <c r="BH54" s="88"/>
      <c r="BI54" s="88"/>
    </row>
    <row r="55" spans="1:61" ht="51">
      <c r="A55" s="16">
        <v>3</v>
      </c>
      <c r="B55" s="16">
        <v>48</v>
      </c>
      <c r="C55" s="17" t="s">
        <v>113</v>
      </c>
      <c r="D55" s="17" t="s">
        <v>113</v>
      </c>
      <c r="E55" s="17" t="s">
        <v>275</v>
      </c>
      <c r="F55" s="18">
        <v>45</v>
      </c>
      <c r="G55" s="18">
        <v>4560521</v>
      </c>
      <c r="H55" s="16">
        <v>1</v>
      </c>
      <c r="I55" s="17" t="s">
        <v>295</v>
      </c>
      <c r="J55" s="88"/>
      <c r="K55" s="16" t="s">
        <v>277</v>
      </c>
      <c r="L55" s="20" t="s">
        <v>119</v>
      </c>
      <c r="M55" s="88"/>
      <c r="N55" s="88"/>
      <c r="O55" s="17" t="s">
        <v>278</v>
      </c>
      <c r="P55" s="21">
        <f t="shared" si="8"/>
        <v>7759.0169491525421</v>
      </c>
      <c r="Q55" s="21">
        <v>9155.64</v>
      </c>
      <c r="R55" s="38">
        <f t="shared" si="9"/>
        <v>6553.8734566780113</v>
      </c>
      <c r="S55" s="17" t="s">
        <v>279</v>
      </c>
      <c r="T55" s="18">
        <v>1.087</v>
      </c>
      <c r="U55" s="18">
        <v>1.0680000000000001</v>
      </c>
      <c r="V55" s="18">
        <v>1.0589999999999999</v>
      </c>
      <c r="W55" s="18">
        <v>1.0580000000000001</v>
      </c>
      <c r="X55" s="16">
        <v>0.9</v>
      </c>
      <c r="Y55" s="39">
        <f t="shared" si="10"/>
        <v>7672.2542372881362</v>
      </c>
      <c r="Z55" s="39">
        <v>9053.26</v>
      </c>
      <c r="AA55" s="39">
        <f t="shared" si="11"/>
        <v>7672.2542372881362</v>
      </c>
      <c r="AB55" s="39">
        <f t="shared" si="11"/>
        <v>9053.26</v>
      </c>
      <c r="AC55" s="16" t="s">
        <v>106</v>
      </c>
      <c r="AD55" s="20" t="s">
        <v>105</v>
      </c>
      <c r="AE55" s="16" t="s">
        <v>271</v>
      </c>
      <c r="AF55" s="16" t="s">
        <v>107</v>
      </c>
      <c r="AG55" s="28">
        <v>41958</v>
      </c>
      <c r="AH55" s="28">
        <v>41988</v>
      </c>
      <c r="AI55" s="88"/>
      <c r="AJ55" s="88"/>
      <c r="AK55" s="17" t="str">
        <f t="shared" si="12"/>
        <v>Поставка железобетонные изделия</v>
      </c>
      <c r="AL55" s="20" t="s">
        <v>108</v>
      </c>
      <c r="AM55" s="27">
        <v>168</v>
      </c>
      <c r="AN55" s="27" t="s">
        <v>292</v>
      </c>
      <c r="AO55" s="27">
        <v>2255</v>
      </c>
      <c r="AP55" s="32" t="s">
        <v>111</v>
      </c>
      <c r="AQ55" s="29" t="s">
        <v>112</v>
      </c>
      <c r="AR55" s="76">
        <v>41635</v>
      </c>
      <c r="AS55" s="76">
        <v>41640</v>
      </c>
      <c r="AT55" s="76">
        <v>41815</v>
      </c>
      <c r="AU55" s="20">
        <v>2014</v>
      </c>
      <c r="AV55" s="88"/>
      <c r="AW55" s="16" t="s">
        <v>270</v>
      </c>
      <c r="AX55" s="88"/>
      <c r="AY55" s="88"/>
      <c r="AZ55" s="88"/>
      <c r="BA55" s="88"/>
      <c r="BB55" s="88"/>
      <c r="BC55" s="88"/>
      <c r="BD55" s="88"/>
      <c r="BE55" s="88"/>
      <c r="BF55" s="88"/>
      <c r="BG55" s="88"/>
      <c r="BH55" s="88"/>
      <c r="BI55" s="88"/>
    </row>
    <row r="56" spans="1:61" ht="51">
      <c r="A56" s="16">
        <v>3</v>
      </c>
      <c r="B56" s="16">
        <v>49</v>
      </c>
      <c r="C56" s="17" t="s">
        <v>113</v>
      </c>
      <c r="D56" s="17" t="s">
        <v>113</v>
      </c>
      <c r="E56" s="17" t="s">
        <v>275</v>
      </c>
      <c r="F56" s="18">
        <v>45</v>
      </c>
      <c r="G56" s="18">
        <v>4560521</v>
      </c>
      <c r="H56" s="16">
        <v>1</v>
      </c>
      <c r="I56" s="17" t="s">
        <v>296</v>
      </c>
      <c r="J56" s="88"/>
      <c r="K56" s="16" t="s">
        <v>277</v>
      </c>
      <c r="L56" s="20" t="s">
        <v>119</v>
      </c>
      <c r="M56" s="88"/>
      <c r="N56" s="88"/>
      <c r="O56" s="17" t="s">
        <v>278</v>
      </c>
      <c r="P56" s="21">
        <f t="shared" si="8"/>
        <v>17599.601694915254</v>
      </c>
      <c r="Q56" s="21">
        <v>20767.53</v>
      </c>
      <c r="R56" s="38">
        <f t="shared" si="9"/>
        <v>10840.691599093312</v>
      </c>
      <c r="S56" s="17" t="s">
        <v>279</v>
      </c>
      <c r="T56" s="18">
        <v>1.087</v>
      </c>
      <c r="U56" s="18">
        <v>1.0680000000000001</v>
      </c>
      <c r="V56" s="18">
        <v>1.0589999999999999</v>
      </c>
      <c r="W56" s="18">
        <v>1.0580000000000001</v>
      </c>
      <c r="X56" s="16">
        <v>0.9</v>
      </c>
      <c r="Y56" s="39">
        <f t="shared" si="10"/>
        <v>12690.593220338984</v>
      </c>
      <c r="Z56" s="39">
        <v>14974.9</v>
      </c>
      <c r="AA56" s="39">
        <f t="shared" si="11"/>
        <v>12690.593220338984</v>
      </c>
      <c r="AB56" s="39">
        <f t="shared" si="11"/>
        <v>14974.9</v>
      </c>
      <c r="AC56" s="16" t="s">
        <v>106</v>
      </c>
      <c r="AD56" s="20" t="s">
        <v>105</v>
      </c>
      <c r="AE56" s="16" t="s">
        <v>271</v>
      </c>
      <c r="AF56" s="16" t="s">
        <v>107</v>
      </c>
      <c r="AG56" s="28">
        <v>41958</v>
      </c>
      <c r="AH56" s="28">
        <v>41988</v>
      </c>
      <c r="AI56" s="88"/>
      <c r="AJ56" s="88"/>
      <c r="AK56" s="17" t="str">
        <f t="shared" si="12"/>
        <v>Поставка КТП</v>
      </c>
      <c r="AL56" s="20" t="s">
        <v>108</v>
      </c>
      <c r="AM56" s="27">
        <v>796</v>
      </c>
      <c r="AN56" s="27" t="s">
        <v>281</v>
      </c>
      <c r="AO56" s="27">
        <v>66</v>
      </c>
      <c r="AP56" s="32" t="s">
        <v>111</v>
      </c>
      <c r="AQ56" s="29" t="s">
        <v>112</v>
      </c>
      <c r="AR56" s="76">
        <v>41635</v>
      </c>
      <c r="AS56" s="76">
        <v>41640</v>
      </c>
      <c r="AT56" s="76">
        <v>41815</v>
      </c>
      <c r="AU56" s="20">
        <v>2014</v>
      </c>
      <c r="AV56" s="88"/>
      <c r="AW56" s="16" t="s">
        <v>270</v>
      </c>
      <c r="AX56" s="88"/>
      <c r="AY56" s="88"/>
      <c r="AZ56" s="88"/>
      <c r="BA56" s="88"/>
      <c r="BB56" s="88"/>
      <c r="BC56" s="88"/>
      <c r="BD56" s="88"/>
      <c r="BE56" s="88"/>
      <c r="BF56" s="88"/>
      <c r="BG56" s="88"/>
      <c r="BH56" s="88"/>
      <c r="BI56" s="88"/>
    </row>
    <row r="57" spans="1:61" ht="51">
      <c r="A57" s="16">
        <v>3</v>
      </c>
      <c r="B57" s="16">
        <v>50</v>
      </c>
      <c r="C57" s="17" t="s">
        <v>113</v>
      </c>
      <c r="D57" s="17" t="s">
        <v>113</v>
      </c>
      <c r="E57" s="17" t="s">
        <v>275</v>
      </c>
      <c r="F57" s="18">
        <v>45</v>
      </c>
      <c r="G57" s="18">
        <v>4560521</v>
      </c>
      <c r="H57" s="16">
        <v>1</v>
      </c>
      <c r="I57" s="17" t="s">
        <v>297</v>
      </c>
      <c r="J57" s="88"/>
      <c r="K57" s="16" t="s">
        <v>277</v>
      </c>
      <c r="L57" s="20" t="s">
        <v>119</v>
      </c>
      <c r="M57" s="88"/>
      <c r="N57" s="88"/>
      <c r="O57" s="17" t="s">
        <v>278</v>
      </c>
      <c r="P57" s="21">
        <f t="shared" si="8"/>
        <v>3849.7796610169494</v>
      </c>
      <c r="Q57" s="21">
        <v>4542.74</v>
      </c>
      <c r="R57" s="38">
        <f t="shared" si="9"/>
        <v>3242.1594126694213</v>
      </c>
      <c r="S57" s="17" t="s">
        <v>279</v>
      </c>
      <c r="T57" s="18">
        <v>1.087</v>
      </c>
      <c r="U57" s="18">
        <v>1.0680000000000001</v>
      </c>
      <c r="V57" s="18">
        <v>1.0589999999999999</v>
      </c>
      <c r="W57" s="18">
        <v>1.0580000000000001</v>
      </c>
      <c r="X57" s="16">
        <v>0.9</v>
      </c>
      <c r="Y57" s="39">
        <f t="shared" si="10"/>
        <v>3795.4152542372885</v>
      </c>
      <c r="Z57" s="39">
        <v>4478.59</v>
      </c>
      <c r="AA57" s="39">
        <f t="shared" si="11"/>
        <v>3795.4152542372885</v>
      </c>
      <c r="AB57" s="39">
        <f t="shared" si="11"/>
        <v>4478.59</v>
      </c>
      <c r="AC57" s="16" t="s">
        <v>202</v>
      </c>
      <c r="AD57" s="20" t="s">
        <v>105</v>
      </c>
      <c r="AE57" s="16" t="s">
        <v>271</v>
      </c>
      <c r="AF57" s="16" t="s">
        <v>107</v>
      </c>
      <c r="AG57" s="28">
        <v>41593</v>
      </c>
      <c r="AH57" s="28">
        <v>41623</v>
      </c>
      <c r="AI57" s="88"/>
      <c r="AJ57" s="88"/>
      <c r="AK57" s="17" t="str">
        <f t="shared" si="12"/>
        <v>Поставка рубильники</v>
      </c>
      <c r="AL57" s="20" t="s">
        <v>108</v>
      </c>
      <c r="AM57" s="27">
        <v>796</v>
      </c>
      <c r="AN57" s="27" t="s">
        <v>281</v>
      </c>
      <c r="AO57" s="27">
        <v>1347</v>
      </c>
      <c r="AP57" s="32" t="s">
        <v>111</v>
      </c>
      <c r="AQ57" s="29" t="s">
        <v>112</v>
      </c>
      <c r="AR57" s="76">
        <v>41635</v>
      </c>
      <c r="AS57" s="76">
        <v>41640</v>
      </c>
      <c r="AT57" s="76">
        <v>41815</v>
      </c>
      <c r="AU57" s="20">
        <v>2014</v>
      </c>
      <c r="AV57" s="88"/>
      <c r="AW57" s="16" t="s">
        <v>270</v>
      </c>
      <c r="AX57" s="88"/>
      <c r="AY57" s="88"/>
      <c r="AZ57" s="88"/>
      <c r="BA57" s="88"/>
      <c r="BB57" s="88"/>
      <c r="BC57" s="88"/>
      <c r="BD57" s="88"/>
      <c r="BE57" s="88"/>
      <c r="BF57" s="88"/>
      <c r="BG57" s="88"/>
      <c r="BH57" s="88"/>
      <c r="BI57" s="88"/>
    </row>
    <row r="58" spans="1:61" ht="51">
      <c r="A58" s="16">
        <v>3</v>
      </c>
      <c r="B58" s="16">
        <v>51</v>
      </c>
      <c r="C58" s="17" t="s">
        <v>113</v>
      </c>
      <c r="D58" s="17" t="s">
        <v>113</v>
      </c>
      <c r="E58" s="17" t="s">
        <v>275</v>
      </c>
      <c r="F58" s="18">
        <v>45</v>
      </c>
      <c r="G58" s="18">
        <v>4560521</v>
      </c>
      <c r="H58" s="16">
        <v>1</v>
      </c>
      <c r="I58" s="17" t="s">
        <v>298</v>
      </c>
      <c r="J58" s="88"/>
      <c r="K58" s="16" t="s">
        <v>277</v>
      </c>
      <c r="L58" s="20" t="s">
        <v>119</v>
      </c>
      <c r="M58" s="88"/>
      <c r="N58" s="88"/>
      <c r="O58" s="17" t="s">
        <v>278</v>
      </c>
      <c r="P58" s="21">
        <f t="shared" si="8"/>
        <v>241.28813559322037</v>
      </c>
      <c r="Q58" s="21">
        <v>284.72000000000003</v>
      </c>
      <c r="R58" s="38">
        <f t="shared" si="9"/>
        <v>223.85182246770495</v>
      </c>
      <c r="S58" s="17" t="s">
        <v>279</v>
      </c>
      <c r="T58" s="18">
        <v>1.087</v>
      </c>
      <c r="U58" s="18">
        <v>1.0680000000000001</v>
      </c>
      <c r="V58" s="18">
        <v>1.0589999999999999</v>
      </c>
      <c r="W58" s="18">
        <v>1.0580000000000001</v>
      </c>
      <c r="X58" s="16">
        <v>0.9</v>
      </c>
      <c r="Y58" s="39">
        <f t="shared" si="10"/>
        <v>262.05084745762713</v>
      </c>
      <c r="Z58" s="39">
        <v>309.22000000000003</v>
      </c>
      <c r="AA58" s="39">
        <v>241.29</v>
      </c>
      <c r="AB58" s="39">
        <v>284.72000000000003</v>
      </c>
      <c r="AC58" s="16" t="s">
        <v>202</v>
      </c>
      <c r="AD58" s="20" t="s">
        <v>105</v>
      </c>
      <c r="AE58" s="16" t="s">
        <v>271</v>
      </c>
      <c r="AF58" s="16" t="s">
        <v>107</v>
      </c>
      <c r="AG58" s="28">
        <v>41593</v>
      </c>
      <c r="AH58" s="28">
        <v>41623</v>
      </c>
      <c r="AI58" s="88"/>
      <c r="AJ58" s="88"/>
      <c r="AK58" s="17" t="str">
        <f t="shared" si="12"/>
        <v>Поставка силикагель и цеолит</v>
      </c>
      <c r="AL58" s="20" t="s">
        <v>108</v>
      </c>
      <c r="AM58" s="27">
        <v>168</v>
      </c>
      <c r="AN58" s="27" t="s">
        <v>292</v>
      </c>
      <c r="AO58" s="27">
        <v>1.9</v>
      </c>
      <c r="AP58" s="32" t="s">
        <v>111</v>
      </c>
      <c r="AQ58" s="29" t="s">
        <v>112</v>
      </c>
      <c r="AR58" s="76">
        <v>41635</v>
      </c>
      <c r="AS58" s="76">
        <v>41640</v>
      </c>
      <c r="AT58" s="76">
        <v>41815</v>
      </c>
      <c r="AU58" s="20">
        <v>2014</v>
      </c>
      <c r="AV58" s="88"/>
      <c r="AW58" s="16" t="s">
        <v>270</v>
      </c>
      <c r="AX58" s="88"/>
      <c r="AY58" s="88"/>
      <c r="AZ58" s="88"/>
      <c r="BA58" s="88"/>
      <c r="BB58" s="88"/>
      <c r="BC58" s="88"/>
      <c r="BD58" s="88"/>
      <c r="BE58" s="88"/>
      <c r="BF58" s="88"/>
      <c r="BG58" s="88"/>
      <c r="BH58" s="88"/>
      <c r="BI58" s="88"/>
    </row>
    <row r="59" spans="1:61" ht="51">
      <c r="A59" s="16">
        <v>3</v>
      </c>
      <c r="B59" s="16">
        <v>52</v>
      </c>
      <c r="C59" s="17" t="s">
        <v>113</v>
      </c>
      <c r="D59" s="17" t="s">
        <v>113</v>
      </c>
      <c r="E59" s="17" t="s">
        <v>275</v>
      </c>
      <c r="F59" s="18">
        <v>45</v>
      </c>
      <c r="G59" s="18">
        <v>4560521</v>
      </c>
      <c r="H59" s="16">
        <v>1</v>
      </c>
      <c r="I59" s="17" t="s">
        <v>299</v>
      </c>
      <c r="J59" s="89"/>
      <c r="K59" s="42" t="s">
        <v>277</v>
      </c>
      <c r="L59" s="40" t="s">
        <v>119</v>
      </c>
      <c r="M59" s="89"/>
      <c r="N59" s="89"/>
      <c r="O59" s="43" t="s">
        <v>278</v>
      </c>
      <c r="P59" s="38">
        <f t="shared" si="8"/>
        <v>8190.2542372881362</v>
      </c>
      <c r="Q59" s="38">
        <v>9664.5</v>
      </c>
      <c r="R59" s="38">
        <f t="shared" si="9"/>
        <v>7558.4123106035677</v>
      </c>
      <c r="S59" s="43" t="s">
        <v>279</v>
      </c>
      <c r="T59" s="44">
        <v>1.087</v>
      </c>
      <c r="U59" s="44">
        <v>1.0680000000000001</v>
      </c>
      <c r="V59" s="44">
        <v>1.0589999999999999</v>
      </c>
      <c r="W59" s="44">
        <v>1.0580000000000001</v>
      </c>
      <c r="X59" s="42">
        <v>0.9</v>
      </c>
      <c r="Y59" s="45">
        <f t="shared" si="10"/>
        <v>8848.2118644067796</v>
      </c>
      <c r="Z59" s="45">
        <v>10440.89</v>
      </c>
      <c r="AA59" s="39">
        <f t="shared" si="11"/>
        <v>8848.2118644067796</v>
      </c>
      <c r="AB59" s="45">
        <f t="shared" si="11"/>
        <v>10440.89</v>
      </c>
      <c r="AC59" s="42" t="s">
        <v>106</v>
      </c>
      <c r="AD59" s="20" t="s">
        <v>105</v>
      </c>
      <c r="AE59" s="16" t="s">
        <v>271</v>
      </c>
      <c r="AF59" s="42" t="s">
        <v>107</v>
      </c>
      <c r="AG59" s="28">
        <v>41958</v>
      </c>
      <c r="AH59" s="28">
        <v>41988</v>
      </c>
      <c r="AI59" s="88"/>
      <c r="AJ59" s="88"/>
      <c r="AK59" s="43" t="str">
        <f t="shared" si="12"/>
        <v>Поставка трансформаторы измерительные 35-110 кВ</v>
      </c>
      <c r="AL59" s="40" t="s">
        <v>108</v>
      </c>
      <c r="AM59" s="47">
        <v>796</v>
      </c>
      <c r="AN59" s="27" t="s">
        <v>281</v>
      </c>
      <c r="AO59" s="47">
        <v>42</v>
      </c>
      <c r="AP59" s="32" t="s">
        <v>111</v>
      </c>
      <c r="AQ59" s="29" t="s">
        <v>112</v>
      </c>
      <c r="AR59" s="76">
        <v>41635</v>
      </c>
      <c r="AS59" s="76">
        <v>41640</v>
      </c>
      <c r="AT59" s="76">
        <v>41815</v>
      </c>
      <c r="AU59" s="20">
        <v>2014</v>
      </c>
      <c r="AV59" s="88"/>
      <c r="AW59" s="16" t="s">
        <v>270</v>
      </c>
      <c r="AX59" s="88"/>
      <c r="AY59" s="88"/>
      <c r="AZ59" s="88"/>
      <c r="BA59" s="88"/>
      <c r="BB59" s="88"/>
      <c r="BC59" s="88"/>
      <c r="BD59" s="88"/>
      <c r="BE59" s="88"/>
      <c r="BF59" s="88"/>
      <c r="BG59" s="88"/>
      <c r="BH59" s="88"/>
      <c r="BI59" s="88"/>
    </row>
    <row r="60" spans="1:61" ht="51">
      <c r="A60" s="16">
        <v>3</v>
      </c>
      <c r="B60" s="16">
        <v>53</v>
      </c>
      <c r="C60" s="17" t="s">
        <v>113</v>
      </c>
      <c r="D60" s="17" t="s">
        <v>113</v>
      </c>
      <c r="E60" s="17" t="s">
        <v>275</v>
      </c>
      <c r="F60" s="18">
        <v>45</v>
      </c>
      <c r="G60" s="18">
        <v>4560521</v>
      </c>
      <c r="H60" s="16">
        <v>1</v>
      </c>
      <c r="I60" s="17" t="s">
        <v>300</v>
      </c>
      <c r="J60" s="88"/>
      <c r="K60" s="16" t="s">
        <v>277</v>
      </c>
      <c r="L60" s="20" t="s">
        <v>119</v>
      </c>
      <c r="M60" s="88"/>
      <c r="N60" s="88"/>
      <c r="O60" s="17" t="s">
        <v>278</v>
      </c>
      <c r="P60" s="21">
        <f t="shared" si="8"/>
        <v>70.849253178000026</v>
      </c>
      <c r="Q60" s="21">
        <v>83.60211875004002</v>
      </c>
      <c r="R60" s="21">
        <f t="shared" si="9"/>
        <v>60.521591890427352</v>
      </c>
      <c r="S60" s="17" t="s">
        <v>279</v>
      </c>
      <c r="T60" s="18">
        <v>1.087</v>
      </c>
      <c r="U60" s="18">
        <v>1.0680000000000001</v>
      </c>
      <c r="V60" s="18">
        <v>1.0589999999999999</v>
      </c>
      <c r="W60" s="18">
        <v>1.0580000000000001</v>
      </c>
      <c r="X60" s="16">
        <v>0.9</v>
      </c>
      <c r="Y60" s="39">
        <f t="shared" si="10"/>
        <v>70.849253178000026</v>
      </c>
      <c r="Z60" s="39">
        <v>83.60211875004002</v>
      </c>
      <c r="AA60" s="39">
        <f t="shared" si="11"/>
        <v>70.849253178000026</v>
      </c>
      <c r="AB60" s="39">
        <f t="shared" si="11"/>
        <v>83.60211875004002</v>
      </c>
      <c r="AC60" s="16" t="s">
        <v>280</v>
      </c>
      <c r="AD60" s="20" t="s">
        <v>105</v>
      </c>
      <c r="AE60" s="16" t="s">
        <v>271</v>
      </c>
      <c r="AF60" s="27" t="s">
        <v>257</v>
      </c>
      <c r="AG60" s="28">
        <v>41593</v>
      </c>
      <c r="AH60" s="28">
        <v>41623</v>
      </c>
      <c r="AI60" s="88"/>
      <c r="AJ60" s="88"/>
      <c r="AK60" s="17" t="str">
        <f t="shared" si="12"/>
        <v>Поставка микропроцессорные устройства РЗА</v>
      </c>
      <c r="AL60" s="20" t="s">
        <v>108</v>
      </c>
      <c r="AM60" s="27">
        <v>796</v>
      </c>
      <c r="AN60" s="27" t="s">
        <v>281</v>
      </c>
      <c r="AO60" s="27">
        <v>2</v>
      </c>
      <c r="AP60" s="32" t="s">
        <v>111</v>
      </c>
      <c r="AQ60" s="29" t="s">
        <v>112</v>
      </c>
      <c r="AR60" s="76">
        <v>41635</v>
      </c>
      <c r="AS60" s="76">
        <v>41640</v>
      </c>
      <c r="AT60" s="76">
        <v>41815</v>
      </c>
      <c r="AU60" s="20">
        <v>2014</v>
      </c>
      <c r="AV60" s="88"/>
      <c r="AW60" s="16" t="s">
        <v>270</v>
      </c>
      <c r="AX60" s="88"/>
      <c r="AY60" s="88"/>
      <c r="AZ60" s="88"/>
      <c r="BA60" s="88"/>
      <c r="BB60" s="88"/>
      <c r="BC60" s="88"/>
      <c r="BD60" s="88"/>
      <c r="BE60" s="88"/>
      <c r="BF60" s="88"/>
      <c r="BG60" s="88"/>
      <c r="BH60" s="88"/>
      <c r="BI60" s="88"/>
    </row>
    <row r="61" spans="1:61" ht="51">
      <c r="A61" s="16">
        <v>3</v>
      </c>
      <c r="B61" s="16">
        <v>54</v>
      </c>
      <c r="C61" s="17" t="s">
        <v>113</v>
      </c>
      <c r="D61" s="17" t="s">
        <v>113</v>
      </c>
      <c r="E61" s="17" t="s">
        <v>275</v>
      </c>
      <c r="F61" s="18">
        <v>45</v>
      </c>
      <c r="G61" s="18">
        <v>4560521</v>
      </c>
      <c r="H61" s="16">
        <v>1</v>
      </c>
      <c r="I61" s="17" t="s">
        <v>301</v>
      </c>
      <c r="J61" s="88"/>
      <c r="K61" s="16" t="s">
        <v>277</v>
      </c>
      <c r="L61" s="20" t="s">
        <v>119</v>
      </c>
      <c r="M61" s="88"/>
      <c r="N61" s="88"/>
      <c r="O61" s="17" t="s">
        <v>278</v>
      </c>
      <c r="P61" s="21">
        <f t="shared" si="8"/>
        <v>88.525423728813564</v>
      </c>
      <c r="Q61" s="21">
        <v>104.46</v>
      </c>
      <c r="R61" s="21">
        <f t="shared" si="9"/>
        <v>87.109791726081539</v>
      </c>
      <c r="S61" s="17" t="s">
        <v>279</v>
      </c>
      <c r="T61" s="18">
        <v>1.087</v>
      </c>
      <c r="U61" s="18">
        <v>1.0680000000000001</v>
      </c>
      <c r="V61" s="18">
        <v>1.0589999999999999</v>
      </c>
      <c r="W61" s="18">
        <v>1.0580000000000001</v>
      </c>
      <c r="X61" s="16">
        <v>0.9</v>
      </c>
      <c r="Y61" s="39">
        <f t="shared" si="10"/>
        <v>101.97457627118645</v>
      </c>
      <c r="Z61" s="39">
        <v>120.33</v>
      </c>
      <c r="AA61" s="39">
        <f t="shared" ref="AA61:AB75" si="16">Y61</f>
        <v>101.97457627118645</v>
      </c>
      <c r="AB61" s="39">
        <v>104.46</v>
      </c>
      <c r="AC61" s="16" t="s">
        <v>339</v>
      </c>
      <c r="AD61" s="20" t="s">
        <v>105</v>
      </c>
      <c r="AE61" s="16" t="s">
        <v>271</v>
      </c>
      <c r="AF61" s="16" t="s">
        <v>107</v>
      </c>
      <c r="AG61" s="28">
        <v>41593</v>
      </c>
      <c r="AH61" s="28">
        <v>41623</v>
      </c>
      <c r="AI61" s="88"/>
      <c r="AJ61" s="88"/>
      <c r="AK61" s="17" t="str">
        <f t="shared" si="12"/>
        <v>Поставка подвесные полимерные изоляторы 10-500 кВ</v>
      </c>
      <c r="AL61" s="20" t="s">
        <v>108</v>
      </c>
      <c r="AM61" s="27">
        <v>796</v>
      </c>
      <c r="AN61" s="27" t="s">
        <v>281</v>
      </c>
      <c r="AO61" s="27">
        <v>50</v>
      </c>
      <c r="AP61" s="32" t="s">
        <v>111</v>
      </c>
      <c r="AQ61" s="29" t="s">
        <v>112</v>
      </c>
      <c r="AR61" s="76">
        <v>41635</v>
      </c>
      <c r="AS61" s="76">
        <v>41640</v>
      </c>
      <c r="AT61" s="76">
        <v>41815</v>
      </c>
      <c r="AU61" s="20">
        <v>2014</v>
      </c>
      <c r="AV61" s="88"/>
      <c r="AW61" s="16" t="s">
        <v>270</v>
      </c>
      <c r="AX61" s="88"/>
      <c r="AY61" s="88"/>
      <c r="AZ61" s="88"/>
      <c r="BA61" s="88"/>
      <c r="BB61" s="88"/>
      <c r="BC61" s="88"/>
      <c r="BD61" s="88"/>
      <c r="BE61" s="88"/>
      <c r="BF61" s="88"/>
      <c r="BG61" s="88"/>
      <c r="BH61" s="88"/>
      <c r="BI61" s="88"/>
    </row>
    <row r="62" spans="1:61" ht="51">
      <c r="A62" s="16">
        <v>3</v>
      </c>
      <c r="B62" s="16">
        <v>55</v>
      </c>
      <c r="C62" s="17" t="s">
        <v>113</v>
      </c>
      <c r="D62" s="17" t="s">
        <v>113</v>
      </c>
      <c r="E62" s="17" t="s">
        <v>275</v>
      </c>
      <c r="F62" s="18">
        <v>45</v>
      </c>
      <c r="G62" s="18">
        <v>4560521</v>
      </c>
      <c r="H62" s="16">
        <v>1</v>
      </c>
      <c r="I62" s="17" t="s">
        <v>302</v>
      </c>
      <c r="J62" s="88"/>
      <c r="K62" s="16" t="s">
        <v>277</v>
      </c>
      <c r="L62" s="20" t="s">
        <v>119</v>
      </c>
      <c r="M62" s="88"/>
      <c r="N62" s="88"/>
      <c r="O62" s="17" t="s">
        <v>278</v>
      </c>
      <c r="P62" s="21">
        <f t="shared" si="8"/>
        <v>716.77966101694915</v>
      </c>
      <c r="Q62" s="21">
        <v>845.8</v>
      </c>
      <c r="R62" s="21">
        <f t="shared" si="9"/>
        <v>612.29503733000718</v>
      </c>
      <c r="S62" s="17" t="s">
        <v>303</v>
      </c>
      <c r="T62" s="18">
        <v>1.087</v>
      </c>
      <c r="U62" s="18">
        <v>1.0680000000000001</v>
      </c>
      <c r="V62" s="18">
        <v>1.0589999999999999</v>
      </c>
      <c r="W62" s="18">
        <v>1.0580000000000001</v>
      </c>
      <c r="X62" s="16">
        <v>0.9</v>
      </c>
      <c r="Y62" s="21">
        <f t="shared" si="10"/>
        <v>716.77966101694915</v>
      </c>
      <c r="Z62" s="21">
        <v>845.8</v>
      </c>
      <c r="AA62" s="39">
        <f t="shared" ref="AA62:AA63" si="17">AB62/1.18</f>
        <v>716.77966101694915</v>
      </c>
      <c r="AB62" s="21">
        <v>845.8</v>
      </c>
      <c r="AC62" s="16" t="s">
        <v>339</v>
      </c>
      <c r="AD62" s="20" t="s">
        <v>105</v>
      </c>
      <c r="AE62" s="16" t="s">
        <v>271</v>
      </c>
      <c r="AF62" s="16" t="s">
        <v>107</v>
      </c>
      <c r="AG62" s="28">
        <v>41593</v>
      </c>
      <c r="AH62" s="28">
        <v>41623</v>
      </c>
      <c r="AI62" s="88"/>
      <c r="AJ62" s="88"/>
      <c r="AK62" s="17" t="str">
        <f t="shared" si="12"/>
        <v>Поставка линейные стеклянные изоляторы 10-220 кВ</v>
      </c>
      <c r="AL62" s="20" t="s">
        <v>108</v>
      </c>
      <c r="AM62" s="27">
        <v>796</v>
      </c>
      <c r="AN62" s="27" t="s">
        <v>281</v>
      </c>
      <c r="AO62" s="27">
        <v>2000</v>
      </c>
      <c r="AP62" s="32" t="s">
        <v>111</v>
      </c>
      <c r="AQ62" s="29" t="s">
        <v>112</v>
      </c>
      <c r="AR62" s="76">
        <v>41635</v>
      </c>
      <c r="AS62" s="76">
        <v>41640</v>
      </c>
      <c r="AT62" s="76">
        <v>41815</v>
      </c>
      <c r="AU62" s="20">
        <v>2014</v>
      </c>
      <c r="AV62" s="88"/>
      <c r="AW62" s="16" t="s">
        <v>270</v>
      </c>
      <c r="AX62" s="88"/>
      <c r="AY62" s="88"/>
      <c r="AZ62" s="88"/>
      <c r="BA62" s="88"/>
      <c r="BB62" s="88"/>
      <c r="BC62" s="88"/>
      <c r="BD62" s="88"/>
      <c r="BE62" s="88"/>
      <c r="BF62" s="88"/>
      <c r="BG62" s="88"/>
      <c r="BH62" s="88"/>
      <c r="BI62" s="88"/>
    </row>
    <row r="63" spans="1:61" ht="51">
      <c r="A63" s="16">
        <v>3</v>
      </c>
      <c r="B63" s="16">
        <v>56</v>
      </c>
      <c r="C63" s="17" t="s">
        <v>113</v>
      </c>
      <c r="D63" s="17" t="s">
        <v>113</v>
      </c>
      <c r="E63" s="17" t="s">
        <v>275</v>
      </c>
      <c r="F63" s="18">
        <v>45</v>
      </c>
      <c r="G63" s="18">
        <v>4560521</v>
      </c>
      <c r="H63" s="16">
        <v>1</v>
      </c>
      <c r="I63" s="17" t="s">
        <v>304</v>
      </c>
      <c r="J63" s="88"/>
      <c r="K63" s="16" t="s">
        <v>277</v>
      </c>
      <c r="L63" s="20" t="s">
        <v>119</v>
      </c>
      <c r="M63" s="88"/>
      <c r="N63" s="88"/>
      <c r="O63" s="17" t="s">
        <v>278</v>
      </c>
      <c r="P63" s="21">
        <f t="shared" si="8"/>
        <v>1630.3644067796611</v>
      </c>
      <c r="Q63" s="21">
        <v>1923.83</v>
      </c>
      <c r="R63" s="38">
        <f t="shared" si="9"/>
        <v>1392.7069776147882</v>
      </c>
      <c r="S63" s="17" t="s">
        <v>305</v>
      </c>
      <c r="T63" s="18">
        <v>1.087</v>
      </c>
      <c r="U63" s="18">
        <v>1.0680000000000001</v>
      </c>
      <c r="V63" s="18">
        <v>1.0589999999999999</v>
      </c>
      <c r="W63" s="18">
        <v>1.0580000000000001</v>
      </c>
      <c r="X63" s="16">
        <v>0.9</v>
      </c>
      <c r="Y63" s="21">
        <f t="shared" si="10"/>
        <v>1630.3644067796611</v>
      </c>
      <c r="Z63" s="21">
        <v>1923.83</v>
      </c>
      <c r="AA63" s="39">
        <f t="shared" si="17"/>
        <v>1630.3644067796611</v>
      </c>
      <c r="AB63" s="21">
        <v>1923.83</v>
      </c>
      <c r="AC63" s="16" t="s">
        <v>339</v>
      </c>
      <c r="AD63" s="20" t="s">
        <v>105</v>
      </c>
      <c r="AE63" s="16" t="s">
        <v>271</v>
      </c>
      <c r="AF63" s="16" t="s">
        <v>107</v>
      </c>
      <c r="AG63" s="28">
        <v>41593</v>
      </c>
      <c r="AH63" s="28">
        <v>41623</v>
      </c>
      <c r="AI63" s="88"/>
      <c r="AJ63" s="88"/>
      <c r="AK63" s="17" t="str">
        <f t="shared" si="12"/>
        <v>Поставка вводы 35-220 кВ</v>
      </c>
      <c r="AL63" s="20" t="s">
        <v>108</v>
      </c>
      <c r="AM63" s="27">
        <v>796</v>
      </c>
      <c r="AN63" s="27" t="s">
        <v>281</v>
      </c>
      <c r="AO63" s="27">
        <v>30</v>
      </c>
      <c r="AP63" s="32" t="s">
        <v>111</v>
      </c>
      <c r="AQ63" s="29" t="s">
        <v>112</v>
      </c>
      <c r="AR63" s="76">
        <v>41635</v>
      </c>
      <c r="AS63" s="76">
        <v>41640</v>
      </c>
      <c r="AT63" s="76">
        <v>41815</v>
      </c>
      <c r="AU63" s="20">
        <v>2014</v>
      </c>
      <c r="AV63" s="88"/>
      <c r="AW63" s="16" t="s">
        <v>270</v>
      </c>
      <c r="AX63" s="88"/>
      <c r="AY63" s="88"/>
      <c r="AZ63" s="88"/>
      <c r="BA63" s="88"/>
      <c r="BB63" s="88"/>
      <c r="BC63" s="88"/>
      <c r="BD63" s="88"/>
      <c r="BE63" s="88"/>
      <c r="BF63" s="88"/>
      <c r="BG63" s="88"/>
      <c r="BH63" s="88"/>
      <c r="BI63" s="88"/>
    </row>
    <row r="64" spans="1:61" ht="51">
      <c r="A64" s="16">
        <v>3</v>
      </c>
      <c r="B64" s="16">
        <v>57</v>
      </c>
      <c r="C64" s="17" t="s">
        <v>113</v>
      </c>
      <c r="D64" s="17" t="s">
        <v>113</v>
      </c>
      <c r="E64" s="17" t="s">
        <v>275</v>
      </c>
      <c r="F64" s="18">
        <v>45</v>
      </c>
      <c r="G64" s="18">
        <v>4560521</v>
      </c>
      <c r="H64" s="16">
        <v>1</v>
      </c>
      <c r="I64" s="17" t="s">
        <v>306</v>
      </c>
      <c r="J64" s="88"/>
      <c r="K64" s="16" t="s">
        <v>277</v>
      </c>
      <c r="L64" s="20" t="s">
        <v>119</v>
      </c>
      <c r="M64" s="88"/>
      <c r="N64" s="88"/>
      <c r="O64" s="17" t="s">
        <v>278</v>
      </c>
      <c r="P64" s="21">
        <f t="shared" si="8"/>
        <v>1290.6440677966102</v>
      </c>
      <c r="Q64" s="21">
        <v>1522.96</v>
      </c>
      <c r="R64" s="38">
        <f t="shared" si="9"/>
        <v>1084.7713663248078</v>
      </c>
      <c r="S64" s="17" t="s">
        <v>307</v>
      </c>
      <c r="T64" s="18">
        <v>1.087</v>
      </c>
      <c r="U64" s="18">
        <v>1.0680000000000001</v>
      </c>
      <c r="V64" s="18">
        <v>1.0589999999999999</v>
      </c>
      <c r="W64" s="18">
        <v>1.0580000000000001</v>
      </c>
      <c r="X64" s="16">
        <v>0.9</v>
      </c>
      <c r="Y64" s="39">
        <f t="shared" si="10"/>
        <v>1269.8813559322034</v>
      </c>
      <c r="Z64" s="39">
        <v>1498.46</v>
      </c>
      <c r="AA64" s="39">
        <f t="shared" si="16"/>
        <v>1269.8813559322034</v>
      </c>
      <c r="AB64" s="39">
        <f t="shared" si="16"/>
        <v>1498.46</v>
      </c>
      <c r="AC64" s="16" t="s">
        <v>339</v>
      </c>
      <c r="AD64" s="20" t="s">
        <v>105</v>
      </c>
      <c r="AE64" s="16" t="s">
        <v>271</v>
      </c>
      <c r="AF64" s="16" t="s">
        <v>107</v>
      </c>
      <c r="AG64" s="28">
        <v>41593</v>
      </c>
      <c r="AH64" s="28">
        <v>41623</v>
      </c>
      <c r="AI64" s="88"/>
      <c r="AJ64" s="88"/>
      <c r="AK64" s="17" t="str">
        <f t="shared" si="12"/>
        <v>Поставка кабель силовой 6-10(20) кВ</v>
      </c>
      <c r="AL64" s="20" t="s">
        <v>108</v>
      </c>
      <c r="AM64" s="41" t="s">
        <v>242</v>
      </c>
      <c r="AN64" s="27" t="s">
        <v>95</v>
      </c>
      <c r="AO64" s="27">
        <v>2</v>
      </c>
      <c r="AP64" s="32" t="s">
        <v>111</v>
      </c>
      <c r="AQ64" s="29" t="s">
        <v>112</v>
      </c>
      <c r="AR64" s="76">
        <v>41635</v>
      </c>
      <c r="AS64" s="76">
        <v>41640</v>
      </c>
      <c r="AT64" s="76">
        <v>41815</v>
      </c>
      <c r="AU64" s="20">
        <v>2014</v>
      </c>
      <c r="AV64" s="88"/>
      <c r="AW64" s="16" t="s">
        <v>270</v>
      </c>
      <c r="AX64" s="88"/>
      <c r="AY64" s="88"/>
      <c r="AZ64" s="88"/>
      <c r="BA64" s="88"/>
      <c r="BB64" s="88"/>
      <c r="BC64" s="88"/>
      <c r="BD64" s="88"/>
      <c r="BE64" s="88"/>
      <c r="BF64" s="88"/>
      <c r="BG64" s="88"/>
      <c r="BH64" s="88"/>
      <c r="BI64" s="88"/>
    </row>
    <row r="65" spans="1:62" ht="51">
      <c r="A65" s="16">
        <v>3</v>
      </c>
      <c r="B65" s="16">
        <v>58</v>
      </c>
      <c r="C65" s="17" t="s">
        <v>113</v>
      </c>
      <c r="D65" s="17" t="s">
        <v>113</v>
      </c>
      <c r="E65" s="17" t="s">
        <v>275</v>
      </c>
      <c r="F65" s="18">
        <v>45</v>
      </c>
      <c r="G65" s="18">
        <v>4560521</v>
      </c>
      <c r="H65" s="16">
        <v>1</v>
      </c>
      <c r="I65" s="17" t="s">
        <v>308</v>
      </c>
      <c r="J65" s="88"/>
      <c r="K65" s="16" t="s">
        <v>277</v>
      </c>
      <c r="L65" s="20" t="s">
        <v>119</v>
      </c>
      <c r="M65" s="88"/>
      <c r="N65" s="88"/>
      <c r="O65" s="17" t="s">
        <v>278</v>
      </c>
      <c r="P65" s="21">
        <f t="shared" si="8"/>
        <v>2532.4830508474579</v>
      </c>
      <c r="Q65" s="21">
        <v>2988.33</v>
      </c>
      <c r="R65" s="38">
        <f t="shared" si="9"/>
        <v>2163.3242242898796</v>
      </c>
      <c r="S65" s="17" t="s">
        <v>309</v>
      </c>
      <c r="T65" s="18">
        <v>1.087</v>
      </c>
      <c r="U65" s="18">
        <v>1.0680000000000001</v>
      </c>
      <c r="V65" s="18">
        <v>1.0589999999999999</v>
      </c>
      <c r="W65" s="18">
        <v>1.0580000000000001</v>
      </c>
      <c r="X65" s="16">
        <v>0.9</v>
      </c>
      <c r="Y65" s="39">
        <v>2532.4830508474579</v>
      </c>
      <c r="Z65" s="39">
        <v>2988.33</v>
      </c>
      <c r="AA65" s="39">
        <v>2532.4830508474579</v>
      </c>
      <c r="AB65" s="39">
        <v>2988.33</v>
      </c>
      <c r="AC65" s="16" t="s">
        <v>339</v>
      </c>
      <c r="AD65" s="20" t="s">
        <v>105</v>
      </c>
      <c r="AE65" s="16" t="s">
        <v>271</v>
      </c>
      <c r="AF65" s="16" t="s">
        <v>107</v>
      </c>
      <c r="AG65" s="28">
        <v>41593</v>
      </c>
      <c r="AH65" s="28">
        <v>41623</v>
      </c>
      <c r="AI65" s="88"/>
      <c r="AJ65" s="88"/>
      <c r="AK65" s="17" t="str">
        <f t="shared" si="12"/>
        <v>Поставка неизолированный провод</v>
      </c>
      <c r="AL65" s="20" t="s">
        <v>108</v>
      </c>
      <c r="AM65" s="41" t="s">
        <v>242</v>
      </c>
      <c r="AN65" s="27" t="s">
        <v>95</v>
      </c>
      <c r="AO65" s="27">
        <v>25</v>
      </c>
      <c r="AP65" s="32" t="s">
        <v>111</v>
      </c>
      <c r="AQ65" s="29" t="s">
        <v>112</v>
      </c>
      <c r="AR65" s="76">
        <v>41635</v>
      </c>
      <c r="AS65" s="76">
        <v>41640</v>
      </c>
      <c r="AT65" s="76">
        <v>41815</v>
      </c>
      <c r="AU65" s="20">
        <v>2014</v>
      </c>
      <c r="AV65" s="88"/>
      <c r="AW65" s="16" t="s">
        <v>270</v>
      </c>
      <c r="AX65" s="88"/>
      <c r="AY65" s="88"/>
      <c r="AZ65" s="88"/>
      <c r="BA65" s="88"/>
      <c r="BB65" s="88"/>
      <c r="BC65" s="88"/>
      <c r="BD65" s="88"/>
      <c r="BE65" s="88"/>
      <c r="BF65" s="88"/>
      <c r="BG65" s="88"/>
      <c r="BH65" s="88"/>
      <c r="BI65" s="88"/>
    </row>
    <row r="66" spans="1:62" ht="51">
      <c r="A66" s="16">
        <v>3</v>
      </c>
      <c r="B66" s="16">
        <v>59</v>
      </c>
      <c r="C66" s="17" t="s">
        <v>113</v>
      </c>
      <c r="D66" s="17" t="s">
        <v>113</v>
      </c>
      <c r="E66" s="17" t="s">
        <v>275</v>
      </c>
      <c r="F66" s="18">
        <v>45</v>
      </c>
      <c r="G66" s="18">
        <v>4560521</v>
      </c>
      <c r="H66" s="16">
        <v>1</v>
      </c>
      <c r="I66" s="17" t="s">
        <v>310</v>
      </c>
      <c r="J66" s="88"/>
      <c r="K66" s="16" t="s">
        <v>277</v>
      </c>
      <c r="L66" s="20" t="s">
        <v>119</v>
      </c>
      <c r="M66" s="88"/>
      <c r="N66" s="88"/>
      <c r="O66" s="17" t="s">
        <v>278</v>
      </c>
      <c r="P66" s="21">
        <f t="shared" si="8"/>
        <v>233.06779661016949</v>
      </c>
      <c r="Q66" s="21">
        <v>275.02</v>
      </c>
      <c r="R66" s="38">
        <f t="shared" si="9"/>
        <v>199.09361689110733</v>
      </c>
      <c r="S66" s="17" t="s">
        <v>311</v>
      </c>
      <c r="T66" s="18">
        <v>1.087</v>
      </c>
      <c r="U66" s="18">
        <v>1.0680000000000001</v>
      </c>
      <c r="V66" s="18">
        <v>1.0589999999999999</v>
      </c>
      <c r="W66" s="18">
        <v>1.0580000000000001</v>
      </c>
      <c r="X66" s="16">
        <v>0.9</v>
      </c>
      <c r="Y66" s="21">
        <f t="shared" ref="Y66" si="18">Z66/1.18</f>
        <v>233.06779661016949</v>
      </c>
      <c r="Z66" s="21">
        <v>275.02</v>
      </c>
      <c r="AA66" s="39">
        <f t="shared" ref="AA66" si="19">AB66/1.18</f>
        <v>233.06779661016949</v>
      </c>
      <c r="AB66" s="21">
        <v>275.02</v>
      </c>
      <c r="AC66" s="16" t="s">
        <v>339</v>
      </c>
      <c r="AD66" s="20" t="s">
        <v>105</v>
      </c>
      <c r="AE66" s="16" t="s">
        <v>271</v>
      </c>
      <c r="AF66" s="16" t="s">
        <v>107</v>
      </c>
      <c r="AG66" s="28">
        <v>41593</v>
      </c>
      <c r="AH66" s="28">
        <v>41623</v>
      </c>
      <c r="AI66" s="88"/>
      <c r="AJ66" s="88"/>
      <c r="AK66" s="17" t="str">
        <f t="shared" si="12"/>
        <v>Поставка провод СИП до 35 кВ</v>
      </c>
      <c r="AL66" s="20" t="s">
        <v>108</v>
      </c>
      <c r="AM66" s="27">
        <v>796</v>
      </c>
      <c r="AN66" s="27" t="s">
        <v>281</v>
      </c>
      <c r="AO66" s="27">
        <v>1.5</v>
      </c>
      <c r="AP66" s="32" t="s">
        <v>111</v>
      </c>
      <c r="AQ66" s="29" t="s">
        <v>112</v>
      </c>
      <c r="AR66" s="76">
        <v>41635</v>
      </c>
      <c r="AS66" s="76">
        <v>41640</v>
      </c>
      <c r="AT66" s="76">
        <v>41815</v>
      </c>
      <c r="AU66" s="20">
        <v>2014</v>
      </c>
      <c r="AV66" s="88"/>
      <c r="AW66" s="16" t="s">
        <v>270</v>
      </c>
      <c r="AX66" s="88"/>
      <c r="AY66" s="88"/>
      <c r="AZ66" s="88"/>
      <c r="BA66" s="88"/>
      <c r="BB66" s="88"/>
      <c r="BC66" s="88"/>
      <c r="BD66" s="88"/>
      <c r="BE66" s="88"/>
      <c r="BF66" s="88"/>
      <c r="BG66" s="88"/>
      <c r="BH66" s="88"/>
      <c r="BI66" s="88"/>
    </row>
    <row r="67" spans="1:62" ht="51">
      <c r="A67" s="16">
        <v>3</v>
      </c>
      <c r="B67" s="16">
        <v>60</v>
      </c>
      <c r="C67" s="17" t="s">
        <v>113</v>
      </c>
      <c r="D67" s="17" t="s">
        <v>113</v>
      </c>
      <c r="E67" s="17" t="s">
        <v>275</v>
      </c>
      <c r="F67" s="18">
        <v>45</v>
      </c>
      <c r="G67" s="18">
        <v>4560521</v>
      </c>
      <c r="H67" s="16">
        <v>1</v>
      </c>
      <c r="I67" s="17" t="s">
        <v>312</v>
      </c>
      <c r="J67" s="88"/>
      <c r="K67" s="16" t="s">
        <v>277</v>
      </c>
      <c r="L67" s="20" t="s">
        <v>119</v>
      </c>
      <c r="M67" s="88"/>
      <c r="N67" s="88"/>
      <c r="O67" s="17" t="s">
        <v>278</v>
      </c>
      <c r="P67" s="21">
        <f t="shared" si="8"/>
        <v>389.16101694915255</v>
      </c>
      <c r="Q67" s="21">
        <v>459.21</v>
      </c>
      <c r="R67" s="38">
        <f t="shared" si="9"/>
        <v>330.07321148098464</v>
      </c>
      <c r="S67" s="17" t="s">
        <v>313</v>
      </c>
      <c r="T67" s="18">
        <v>1.087</v>
      </c>
      <c r="U67" s="18">
        <v>1.0680000000000001</v>
      </c>
      <c r="V67" s="18">
        <v>1.0589999999999999</v>
      </c>
      <c r="W67" s="18">
        <v>1.0580000000000001</v>
      </c>
      <c r="X67" s="16">
        <v>0.9</v>
      </c>
      <c r="Y67" s="39">
        <f t="shared" si="10"/>
        <v>386.3983050847458</v>
      </c>
      <c r="Z67" s="39">
        <v>455.95</v>
      </c>
      <c r="AA67" s="39">
        <f t="shared" si="16"/>
        <v>386.3983050847458</v>
      </c>
      <c r="AB67" s="39">
        <f t="shared" si="16"/>
        <v>455.95</v>
      </c>
      <c r="AC67" s="16" t="s">
        <v>339</v>
      </c>
      <c r="AD67" s="20" t="s">
        <v>105</v>
      </c>
      <c r="AE67" s="16" t="s">
        <v>271</v>
      </c>
      <c r="AF67" s="16" t="s">
        <v>107</v>
      </c>
      <c r="AG67" s="28">
        <v>41593</v>
      </c>
      <c r="AH67" s="28">
        <v>41623</v>
      </c>
      <c r="AI67" s="88"/>
      <c r="AJ67" s="88"/>
      <c r="AK67" s="17" t="str">
        <f t="shared" si="12"/>
        <v>Поставка трансформаторы тока до 20 кВ</v>
      </c>
      <c r="AL67" s="20" t="s">
        <v>108</v>
      </c>
      <c r="AM67" s="27">
        <v>796</v>
      </c>
      <c r="AN67" s="27" t="s">
        <v>281</v>
      </c>
      <c r="AO67" s="27">
        <v>20</v>
      </c>
      <c r="AP67" s="32" t="s">
        <v>111</v>
      </c>
      <c r="AQ67" s="29" t="s">
        <v>112</v>
      </c>
      <c r="AR67" s="76">
        <v>41635</v>
      </c>
      <c r="AS67" s="76">
        <v>41640</v>
      </c>
      <c r="AT67" s="76">
        <v>41815</v>
      </c>
      <c r="AU67" s="20">
        <v>2014</v>
      </c>
      <c r="AV67" s="88"/>
      <c r="AW67" s="16" t="s">
        <v>270</v>
      </c>
      <c r="AX67" s="88"/>
      <c r="AY67" s="88"/>
      <c r="AZ67" s="88"/>
      <c r="BA67" s="88"/>
      <c r="BB67" s="88"/>
      <c r="BC67" s="88"/>
      <c r="BD67" s="88"/>
      <c r="BE67" s="88"/>
      <c r="BF67" s="88"/>
      <c r="BG67" s="88"/>
      <c r="BH67" s="88"/>
      <c r="BI67" s="88"/>
    </row>
    <row r="68" spans="1:62" ht="51">
      <c r="A68" s="16">
        <v>3</v>
      </c>
      <c r="B68" s="16">
        <v>61</v>
      </c>
      <c r="C68" s="17" t="s">
        <v>113</v>
      </c>
      <c r="D68" s="17" t="s">
        <v>113</v>
      </c>
      <c r="E68" s="17" t="s">
        <v>275</v>
      </c>
      <c r="F68" s="18">
        <v>45</v>
      </c>
      <c r="G68" s="18">
        <v>4560521</v>
      </c>
      <c r="H68" s="16">
        <v>1</v>
      </c>
      <c r="I68" s="17" t="s">
        <v>314</v>
      </c>
      <c r="J68" s="88"/>
      <c r="K68" s="16" t="s">
        <v>277</v>
      </c>
      <c r="L68" s="20" t="s">
        <v>119</v>
      </c>
      <c r="M68" s="88"/>
      <c r="N68" s="88"/>
      <c r="O68" s="17" t="s">
        <v>278</v>
      </c>
      <c r="P68" s="21">
        <f t="shared" si="8"/>
        <v>8945.1101694915251</v>
      </c>
      <c r="Q68" s="21">
        <v>10555.23</v>
      </c>
      <c r="R68" s="38">
        <f t="shared" si="9"/>
        <v>7500.3608338437043</v>
      </c>
      <c r="S68" s="17" t="s">
        <v>315</v>
      </c>
      <c r="T68" s="18">
        <v>1.087</v>
      </c>
      <c r="U68" s="18">
        <v>1.0680000000000001</v>
      </c>
      <c r="V68" s="18">
        <v>1.0589999999999999</v>
      </c>
      <c r="W68" s="18">
        <v>1.0580000000000001</v>
      </c>
      <c r="X68" s="16">
        <v>0.9</v>
      </c>
      <c r="Y68" s="39">
        <f t="shared" si="10"/>
        <v>8780.2542372881362</v>
      </c>
      <c r="Z68" s="39">
        <v>10360.700000000001</v>
      </c>
      <c r="AA68" s="39">
        <f t="shared" si="16"/>
        <v>8780.2542372881362</v>
      </c>
      <c r="AB68" s="39">
        <f t="shared" si="16"/>
        <v>10360.700000000001</v>
      </c>
      <c r="AC68" s="16" t="s">
        <v>339</v>
      </c>
      <c r="AD68" s="20" t="s">
        <v>105</v>
      </c>
      <c r="AE68" s="16" t="s">
        <v>271</v>
      </c>
      <c r="AF68" s="16" t="s">
        <v>107</v>
      </c>
      <c r="AG68" s="28">
        <v>41958</v>
      </c>
      <c r="AH68" s="28">
        <v>41988</v>
      </c>
      <c r="AI68" s="88"/>
      <c r="AJ68" s="88"/>
      <c r="AK68" s="17" t="str">
        <f t="shared" si="12"/>
        <v>Поставка силовые трансформаторы 6- 20 кВ</v>
      </c>
      <c r="AL68" s="20" t="s">
        <v>108</v>
      </c>
      <c r="AM68" s="27">
        <v>796</v>
      </c>
      <c r="AN68" s="27" t="s">
        <v>281</v>
      </c>
      <c r="AO68" s="27">
        <v>58</v>
      </c>
      <c r="AP68" s="32" t="s">
        <v>111</v>
      </c>
      <c r="AQ68" s="29" t="s">
        <v>112</v>
      </c>
      <c r="AR68" s="76">
        <v>41635</v>
      </c>
      <c r="AS68" s="76">
        <v>41640</v>
      </c>
      <c r="AT68" s="76">
        <v>41815</v>
      </c>
      <c r="AU68" s="20">
        <v>2014</v>
      </c>
      <c r="AV68" s="88"/>
      <c r="AW68" s="16" t="s">
        <v>270</v>
      </c>
      <c r="AX68" s="88"/>
      <c r="AY68" s="88"/>
      <c r="AZ68" s="88"/>
      <c r="BA68" s="88"/>
      <c r="BB68" s="88"/>
      <c r="BC68" s="88"/>
      <c r="BD68" s="88"/>
      <c r="BE68" s="88"/>
      <c r="BF68" s="88"/>
      <c r="BG68" s="88"/>
      <c r="BH68" s="88"/>
      <c r="BI68" s="88"/>
    </row>
    <row r="69" spans="1:62" ht="51.75" thickBot="1">
      <c r="A69" s="16">
        <v>3</v>
      </c>
      <c r="B69" s="16">
        <v>62</v>
      </c>
      <c r="C69" s="17" t="s">
        <v>113</v>
      </c>
      <c r="D69" s="17" t="s">
        <v>113</v>
      </c>
      <c r="E69" s="17" t="s">
        <v>275</v>
      </c>
      <c r="F69" s="18">
        <v>45</v>
      </c>
      <c r="G69" s="18">
        <v>4560521</v>
      </c>
      <c r="H69" s="16">
        <v>1</v>
      </c>
      <c r="I69" s="17" t="s">
        <v>316</v>
      </c>
      <c r="J69" s="89"/>
      <c r="K69" s="42" t="s">
        <v>277</v>
      </c>
      <c r="L69" s="40" t="s">
        <v>119</v>
      </c>
      <c r="M69" s="89"/>
      <c r="N69" s="89"/>
      <c r="O69" s="43" t="s">
        <v>278</v>
      </c>
      <c r="P69" s="38">
        <f t="shared" si="8"/>
        <v>1632.1271186440679</v>
      </c>
      <c r="Q69" s="38">
        <v>1925.91</v>
      </c>
      <c r="R69" s="38">
        <f t="shared" si="9"/>
        <v>1394.2127398252944</v>
      </c>
      <c r="S69" s="43" t="s">
        <v>317</v>
      </c>
      <c r="T69" s="44">
        <v>1.087</v>
      </c>
      <c r="U69" s="44">
        <v>1.0680000000000001</v>
      </c>
      <c r="V69" s="44">
        <v>1.0589999999999999</v>
      </c>
      <c r="W69" s="44">
        <v>1.0580000000000001</v>
      </c>
      <c r="X69" s="42">
        <v>0.9</v>
      </c>
      <c r="Y69" s="45">
        <f t="shared" si="10"/>
        <v>1632.1271186440679</v>
      </c>
      <c r="Z69" s="45">
        <v>1925.91</v>
      </c>
      <c r="AA69" s="39">
        <f t="shared" si="16"/>
        <v>1632.1271186440679</v>
      </c>
      <c r="AB69" s="45">
        <f t="shared" si="16"/>
        <v>1925.91</v>
      </c>
      <c r="AC69" s="42" t="s">
        <v>339</v>
      </c>
      <c r="AD69" s="40" t="s">
        <v>105</v>
      </c>
      <c r="AE69" s="42" t="s">
        <v>271</v>
      </c>
      <c r="AF69" s="42" t="s">
        <v>107</v>
      </c>
      <c r="AG69" s="46">
        <v>41593</v>
      </c>
      <c r="AH69" s="46">
        <v>41623</v>
      </c>
      <c r="AI69" s="89"/>
      <c r="AJ69" s="89"/>
      <c r="AK69" s="43" t="str">
        <f t="shared" si="12"/>
        <v>Поставка выключатели 6-10 кВ, 20 кВ</v>
      </c>
      <c r="AL69" s="40" t="s">
        <v>108</v>
      </c>
      <c r="AM69" s="47">
        <v>796</v>
      </c>
      <c r="AN69" s="27" t="s">
        <v>281</v>
      </c>
      <c r="AO69" s="47">
        <v>10</v>
      </c>
      <c r="AP69" s="67" t="s">
        <v>111</v>
      </c>
      <c r="AQ69" s="68" t="s">
        <v>112</v>
      </c>
      <c r="AR69" s="90">
        <v>41635</v>
      </c>
      <c r="AS69" s="90">
        <v>41640</v>
      </c>
      <c r="AT69" s="90">
        <v>41815</v>
      </c>
      <c r="AU69" s="40">
        <v>2014</v>
      </c>
      <c r="AV69" s="89"/>
      <c r="AW69" s="42" t="s">
        <v>270</v>
      </c>
      <c r="AX69" s="89"/>
      <c r="AY69" s="89"/>
      <c r="AZ69" s="91"/>
      <c r="BA69" s="91"/>
      <c r="BB69" s="91"/>
      <c r="BC69" s="91"/>
      <c r="BD69" s="91"/>
      <c r="BE69" s="91"/>
      <c r="BF69" s="91"/>
      <c r="BG69" s="91"/>
      <c r="BH69" s="91"/>
      <c r="BI69" s="91"/>
    </row>
    <row r="70" spans="1:62" ht="51.75" thickBot="1">
      <c r="A70" s="16">
        <v>3</v>
      </c>
      <c r="B70" s="16">
        <v>63</v>
      </c>
      <c r="C70" s="17" t="s">
        <v>113</v>
      </c>
      <c r="D70" s="17" t="s">
        <v>113</v>
      </c>
      <c r="E70" s="17" t="s">
        <v>275</v>
      </c>
      <c r="F70" s="18">
        <v>45</v>
      </c>
      <c r="G70" s="18">
        <v>4560521</v>
      </c>
      <c r="H70" s="16">
        <v>1</v>
      </c>
      <c r="I70" s="17" t="s">
        <v>340</v>
      </c>
      <c r="J70" s="88"/>
      <c r="K70" s="16" t="s">
        <v>277</v>
      </c>
      <c r="L70" s="20" t="s">
        <v>119</v>
      </c>
      <c r="M70" s="88"/>
      <c r="N70" s="88"/>
      <c r="O70" s="17" t="s">
        <v>278</v>
      </c>
      <c r="P70" s="21">
        <f t="shared" ref="P70" si="20">Q70/1.18</f>
        <v>9040.0000000000018</v>
      </c>
      <c r="Q70" s="21">
        <v>10667.2</v>
      </c>
      <c r="R70" s="21">
        <f t="shared" ref="R70" si="21">Y70/X70/W70/V70/U70/T70</f>
        <v>7718.5732872634071</v>
      </c>
      <c r="S70" s="17" t="s">
        <v>317</v>
      </c>
      <c r="T70" s="18">
        <v>1.087</v>
      </c>
      <c r="U70" s="18">
        <v>1.0680000000000001</v>
      </c>
      <c r="V70" s="18">
        <v>1.0589999999999999</v>
      </c>
      <c r="W70" s="18">
        <v>1.0580000000000001</v>
      </c>
      <c r="X70" s="16">
        <v>0.9</v>
      </c>
      <c r="Y70" s="39">
        <f t="shared" ref="Y70" si="22">Z70/1.18</f>
        <v>9035.703389830509</v>
      </c>
      <c r="Z70" s="39">
        <v>10662.13</v>
      </c>
      <c r="AA70" s="39">
        <f t="shared" ref="AA70" si="23">Y70</f>
        <v>9035.703389830509</v>
      </c>
      <c r="AB70" s="39">
        <f t="shared" ref="AB70" si="24">Z70</f>
        <v>10662.13</v>
      </c>
      <c r="AC70" s="16" t="s">
        <v>339</v>
      </c>
      <c r="AD70" s="20" t="s">
        <v>105</v>
      </c>
      <c r="AE70" s="16" t="s">
        <v>271</v>
      </c>
      <c r="AF70" s="16" t="s">
        <v>107</v>
      </c>
      <c r="AG70" s="28">
        <v>41593</v>
      </c>
      <c r="AH70" s="28">
        <v>41623</v>
      </c>
      <c r="AI70" s="88"/>
      <c r="AJ70" s="88"/>
      <c r="AK70" s="17" t="str">
        <f t="shared" ref="AK70" si="25">I70</f>
        <v>Поставка элегазовые  выключатели 35-110 кВ</v>
      </c>
      <c r="AL70" s="20" t="s">
        <v>108</v>
      </c>
      <c r="AM70" s="27">
        <v>796</v>
      </c>
      <c r="AN70" s="27" t="s">
        <v>281</v>
      </c>
      <c r="AO70" s="27">
        <v>10</v>
      </c>
      <c r="AP70" s="32" t="s">
        <v>111</v>
      </c>
      <c r="AQ70" s="29" t="s">
        <v>112</v>
      </c>
      <c r="AR70" s="76">
        <v>41635</v>
      </c>
      <c r="AS70" s="76">
        <v>41640</v>
      </c>
      <c r="AT70" s="76">
        <v>41815</v>
      </c>
      <c r="AU70" s="20">
        <v>2014</v>
      </c>
      <c r="AV70" s="88"/>
      <c r="AW70" s="16" t="s">
        <v>270</v>
      </c>
      <c r="AX70" s="88"/>
      <c r="AY70" s="88"/>
      <c r="AZ70" s="91"/>
      <c r="BA70" s="91"/>
      <c r="BB70" s="91"/>
      <c r="BC70" s="91"/>
      <c r="BD70" s="91"/>
      <c r="BE70" s="91"/>
      <c r="BF70" s="91"/>
      <c r="BG70" s="91"/>
      <c r="BH70" s="91"/>
      <c r="BI70" s="91"/>
    </row>
    <row r="71" spans="1:62" ht="51">
      <c r="A71" s="16">
        <v>3</v>
      </c>
      <c r="B71" s="16">
        <v>64</v>
      </c>
      <c r="C71" s="17" t="s">
        <v>113</v>
      </c>
      <c r="D71" s="17" t="s">
        <v>113</v>
      </c>
      <c r="E71" s="17" t="s">
        <v>275</v>
      </c>
      <c r="F71" s="18">
        <v>45</v>
      </c>
      <c r="G71" s="18">
        <v>4560521</v>
      </c>
      <c r="H71" s="16">
        <v>1</v>
      </c>
      <c r="I71" s="17" t="s">
        <v>318</v>
      </c>
      <c r="J71" s="92"/>
      <c r="K71" s="16" t="s">
        <v>319</v>
      </c>
      <c r="L71" s="20" t="s">
        <v>119</v>
      </c>
      <c r="M71" s="88"/>
      <c r="N71" s="88"/>
      <c r="O71" s="17" t="s">
        <v>320</v>
      </c>
      <c r="P71" s="21">
        <f t="shared" si="8"/>
        <v>45115.762711864409</v>
      </c>
      <c r="Q71" s="21">
        <v>53236.6</v>
      </c>
      <c r="R71" s="21">
        <f t="shared" ref="R71:R80" si="26">Y71*0.854</f>
        <v>33597.011355932205</v>
      </c>
      <c r="S71" s="17" t="s">
        <v>321</v>
      </c>
      <c r="T71" s="18">
        <v>1.087</v>
      </c>
      <c r="U71" s="18">
        <v>1.0680000000000001</v>
      </c>
      <c r="V71" s="18">
        <v>1.0589999999999999</v>
      </c>
      <c r="W71" s="18">
        <v>1.0580000000000001</v>
      </c>
      <c r="X71" s="16">
        <v>0.9</v>
      </c>
      <c r="Y71" s="39">
        <f t="shared" si="10"/>
        <v>39340.762711864409</v>
      </c>
      <c r="Z71" s="39">
        <v>46422.1</v>
      </c>
      <c r="AA71" s="39">
        <f t="shared" si="16"/>
        <v>39340.762711864409</v>
      </c>
      <c r="AB71" s="39">
        <f t="shared" si="16"/>
        <v>46422.1</v>
      </c>
      <c r="AC71" s="16" t="s">
        <v>106</v>
      </c>
      <c r="AD71" s="20" t="s">
        <v>105</v>
      </c>
      <c r="AE71" s="16" t="s">
        <v>271</v>
      </c>
      <c r="AF71" s="16" t="s">
        <v>107</v>
      </c>
      <c r="AG71" s="28">
        <v>41958</v>
      </c>
      <c r="AH71" s="28">
        <v>41988</v>
      </c>
      <c r="AI71" s="88"/>
      <c r="AJ71" s="88"/>
      <c r="AK71" s="17" t="str">
        <f t="shared" si="12"/>
        <v xml:space="preserve"> Ремонт оборудования подстанций</v>
      </c>
      <c r="AL71" s="20" t="s">
        <v>108</v>
      </c>
      <c r="AM71" s="27">
        <v>876</v>
      </c>
      <c r="AN71" s="28" t="s">
        <v>189</v>
      </c>
      <c r="AO71" s="27">
        <v>1</v>
      </c>
      <c r="AP71" s="32" t="s">
        <v>111</v>
      </c>
      <c r="AQ71" s="29" t="s">
        <v>112</v>
      </c>
      <c r="AR71" s="76">
        <v>41635</v>
      </c>
      <c r="AS71" s="76">
        <v>41640</v>
      </c>
      <c r="AT71" s="76">
        <v>41815</v>
      </c>
      <c r="AU71" s="20">
        <v>2014</v>
      </c>
      <c r="AV71" s="88"/>
      <c r="AW71" s="16" t="s">
        <v>270</v>
      </c>
      <c r="AX71" s="88"/>
      <c r="AY71" s="88"/>
      <c r="AZ71" s="93"/>
      <c r="BA71" s="93"/>
      <c r="BB71" s="93"/>
      <c r="BC71" s="93"/>
      <c r="BD71" s="93"/>
      <c r="BE71" s="93"/>
      <c r="BF71" s="93"/>
      <c r="BG71" s="93"/>
      <c r="BH71" s="93"/>
      <c r="BI71" s="93"/>
    </row>
    <row r="72" spans="1:62" ht="51">
      <c r="A72" s="16">
        <v>3</v>
      </c>
      <c r="B72" s="16">
        <v>65</v>
      </c>
      <c r="C72" s="17" t="s">
        <v>113</v>
      </c>
      <c r="D72" s="17" t="s">
        <v>113</v>
      </c>
      <c r="E72" s="17" t="s">
        <v>275</v>
      </c>
      <c r="F72" s="18">
        <v>45</v>
      </c>
      <c r="G72" s="18">
        <v>4560521</v>
      </c>
      <c r="H72" s="16">
        <v>1</v>
      </c>
      <c r="I72" s="17" t="s">
        <v>322</v>
      </c>
      <c r="J72" s="92"/>
      <c r="K72" s="16" t="s">
        <v>319</v>
      </c>
      <c r="L72" s="20" t="s">
        <v>119</v>
      </c>
      <c r="M72" s="88"/>
      <c r="N72" s="88"/>
      <c r="O72" s="17" t="s">
        <v>320</v>
      </c>
      <c r="P72" s="21">
        <f t="shared" si="8"/>
        <v>11026.271186440679</v>
      </c>
      <c r="Q72" s="21">
        <v>13011</v>
      </c>
      <c r="R72" s="21">
        <f t="shared" si="26"/>
        <v>8965.4077966101686</v>
      </c>
      <c r="S72" s="17" t="s">
        <v>323</v>
      </c>
      <c r="T72" s="18">
        <v>1.087</v>
      </c>
      <c r="U72" s="18">
        <v>1.0680000000000001</v>
      </c>
      <c r="V72" s="18">
        <v>1.0589999999999999</v>
      </c>
      <c r="W72" s="18">
        <v>1.0580000000000001</v>
      </c>
      <c r="X72" s="16">
        <v>0.9</v>
      </c>
      <c r="Y72" s="39">
        <f t="shared" si="10"/>
        <v>10498.135593220339</v>
      </c>
      <c r="Z72" s="39">
        <v>12387.8</v>
      </c>
      <c r="AA72" s="39">
        <f t="shared" si="16"/>
        <v>10498.135593220339</v>
      </c>
      <c r="AB72" s="39">
        <f t="shared" si="16"/>
        <v>12387.8</v>
      </c>
      <c r="AC72" s="16" t="s">
        <v>106</v>
      </c>
      <c r="AD72" s="20" t="s">
        <v>105</v>
      </c>
      <c r="AE72" s="16" t="s">
        <v>271</v>
      </c>
      <c r="AF72" s="16" t="s">
        <v>107</v>
      </c>
      <c r="AG72" s="28">
        <v>41958</v>
      </c>
      <c r="AH72" s="28">
        <v>41988</v>
      </c>
      <c r="AI72" s="88"/>
      <c r="AJ72" s="88"/>
      <c r="AK72" s="17" t="str">
        <f t="shared" si="12"/>
        <v>Ремонт ВЛ 110-35 кВ</v>
      </c>
      <c r="AL72" s="20" t="s">
        <v>108</v>
      </c>
      <c r="AM72" s="27">
        <v>876</v>
      </c>
      <c r="AN72" s="28" t="s">
        <v>189</v>
      </c>
      <c r="AO72" s="27">
        <v>1</v>
      </c>
      <c r="AP72" s="32" t="s">
        <v>111</v>
      </c>
      <c r="AQ72" s="29" t="s">
        <v>112</v>
      </c>
      <c r="AR72" s="76">
        <v>41635</v>
      </c>
      <c r="AS72" s="76">
        <v>41640</v>
      </c>
      <c r="AT72" s="76">
        <v>41815</v>
      </c>
      <c r="AU72" s="20">
        <v>2014</v>
      </c>
      <c r="AV72" s="88"/>
      <c r="AW72" s="16" t="s">
        <v>270</v>
      </c>
      <c r="AX72" s="88"/>
      <c r="AY72" s="88"/>
      <c r="AZ72" s="88"/>
      <c r="BA72" s="88"/>
      <c r="BB72" s="88"/>
      <c r="BC72" s="88"/>
      <c r="BD72" s="88"/>
      <c r="BE72" s="88"/>
      <c r="BF72" s="88"/>
      <c r="BG72" s="88"/>
      <c r="BH72" s="88"/>
      <c r="BI72" s="88"/>
    </row>
    <row r="73" spans="1:62" ht="51">
      <c r="A73" s="16">
        <v>3</v>
      </c>
      <c r="B73" s="16">
        <v>66</v>
      </c>
      <c r="C73" s="17" t="s">
        <v>113</v>
      </c>
      <c r="D73" s="17" t="s">
        <v>113</v>
      </c>
      <c r="E73" s="17" t="s">
        <v>275</v>
      </c>
      <c r="F73" s="18">
        <v>45</v>
      </c>
      <c r="G73" s="18">
        <v>4560521</v>
      </c>
      <c r="H73" s="16">
        <v>1</v>
      </c>
      <c r="I73" s="17" t="s">
        <v>324</v>
      </c>
      <c r="J73" s="92"/>
      <c r="K73" s="16" t="s">
        <v>319</v>
      </c>
      <c r="L73" s="20" t="s">
        <v>119</v>
      </c>
      <c r="M73" s="88"/>
      <c r="N73" s="88"/>
      <c r="O73" s="17" t="s">
        <v>320</v>
      </c>
      <c r="P73" s="21">
        <f t="shared" si="8"/>
        <v>5350.0847457627115</v>
      </c>
      <c r="Q73" s="21">
        <v>6313.0999999999995</v>
      </c>
      <c r="R73" s="21">
        <f t="shared" si="26"/>
        <v>4179.3891525423733</v>
      </c>
      <c r="S73" s="17" t="s">
        <v>325</v>
      </c>
      <c r="T73" s="18">
        <v>1.087</v>
      </c>
      <c r="U73" s="18">
        <v>1.0680000000000001</v>
      </c>
      <c r="V73" s="18">
        <v>1.0589999999999999</v>
      </c>
      <c r="W73" s="18">
        <v>1.0580000000000001</v>
      </c>
      <c r="X73" s="16">
        <v>0.9</v>
      </c>
      <c r="Y73" s="39">
        <f t="shared" si="10"/>
        <v>4893.8983050847464</v>
      </c>
      <c r="Z73" s="39">
        <v>5774.8</v>
      </c>
      <c r="AA73" s="39">
        <f t="shared" si="16"/>
        <v>4893.8983050847464</v>
      </c>
      <c r="AB73" s="39">
        <f t="shared" si="16"/>
        <v>5774.8</v>
      </c>
      <c r="AC73" s="16" t="s">
        <v>110</v>
      </c>
      <c r="AD73" s="20" t="s">
        <v>105</v>
      </c>
      <c r="AE73" s="16" t="s">
        <v>271</v>
      </c>
      <c r="AF73" s="16" t="s">
        <v>107</v>
      </c>
      <c r="AG73" s="28">
        <v>41593</v>
      </c>
      <c r="AH73" s="28">
        <v>41623</v>
      </c>
      <c r="AI73" s="88"/>
      <c r="AJ73" s="88"/>
      <c r="AK73" s="17" t="str">
        <f t="shared" si="12"/>
        <v>Ремонт оборудования РЗА:</v>
      </c>
      <c r="AL73" s="20" t="s">
        <v>108</v>
      </c>
      <c r="AM73" s="47">
        <v>876</v>
      </c>
      <c r="AN73" s="28" t="s">
        <v>189</v>
      </c>
      <c r="AO73" s="27">
        <v>1</v>
      </c>
      <c r="AP73" s="32" t="s">
        <v>111</v>
      </c>
      <c r="AQ73" s="29" t="s">
        <v>112</v>
      </c>
      <c r="AR73" s="76">
        <v>41635</v>
      </c>
      <c r="AS73" s="76">
        <v>41640</v>
      </c>
      <c r="AT73" s="76">
        <v>41815</v>
      </c>
      <c r="AU73" s="20">
        <v>2014</v>
      </c>
      <c r="AV73" s="88"/>
      <c r="AW73" s="16" t="s">
        <v>270</v>
      </c>
      <c r="AX73" s="88"/>
      <c r="AY73" s="88"/>
      <c r="AZ73" s="88"/>
      <c r="BA73" s="88"/>
      <c r="BB73" s="88"/>
      <c r="BC73" s="88"/>
      <c r="BD73" s="88"/>
      <c r="BE73" s="88"/>
      <c r="BF73" s="88"/>
      <c r="BG73" s="88"/>
      <c r="BH73" s="88"/>
      <c r="BI73" s="88"/>
    </row>
    <row r="74" spans="1:62" ht="51">
      <c r="A74" s="16">
        <v>3</v>
      </c>
      <c r="B74" s="16">
        <v>67</v>
      </c>
      <c r="C74" s="17" t="s">
        <v>113</v>
      </c>
      <c r="D74" s="17" t="s">
        <v>113</v>
      </c>
      <c r="E74" s="17" t="s">
        <v>349</v>
      </c>
      <c r="F74" s="18">
        <v>45</v>
      </c>
      <c r="G74" s="18">
        <v>4560521</v>
      </c>
      <c r="H74" s="16">
        <v>1</v>
      </c>
      <c r="I74" s="17" t="s">
        <v>326</v>
      </c>
      <c r="J74" s="92"/>
      <c r="K74" s="16" t="s">
        <v>319</v>
      </c>
      <c r="L74" s="20" t="s">
        <v>119</v>
      </c>
      <c r="M74" s="88"/>
      <c r="N74" s="88"/>
      <c r="O74" s="17" t="s">
        <v>320</v>
      </c>
      <c r="P74" s="21">
        <f t="shared" si="8"/>
        <v>7715.0000000000009</v>
      </c>
      <c r="Q74" s="21">
        <v>9103.7000000000007</v>
      </c>
      <c r="R74" s="21">
        <f t="shared" si="26"/>
        <v>6011.6533898305088</v>
      </c>
      <c r="S74" s="17" t="s">
        <v>327</v>
      </c>
      <c r="T74" s="18">
        <v>1.087</v>
      </c>
      <c r="U74" s="18">
        <v>1.0680000000000001</v>
      </c>
      <c r="V74" s="18">
        <v>1.0589999999999999</v>
      </c>
      <c r="W74" s="18">
        <v>1.0580000000000001</v>
      </c>
      <c r="X74" s="16">
        <v>0.9</v>
      </c>
      <c r="Y74" s="39">
        <f t="shared" si="10"/>
        <v>7039.406779661017</v>
      </c>
      <c r="Z74" s="39">
        <v>8306.5</v>
      </c>
      <c r="AA74" s="39">
        <f t="shared" si="16"/>
        <v>7039.406779661017</v>
      </c>
      <c r="AB74" s="39">
        <f t="shared" si="16"/>
        <v>8306.5</v>
      </c>
      <c r="AC74" s="16" t="s">
        <v>110</v>
      </c>
      <c r="AD74" s="20" t="s">
        <v>105</v>
      </c>
      <c r="AE74" s="16" t="s">
        <v>271</v>
      </c>
      <c r="AF74" s="16" t="s">
        <v>107</v>
      </c>
      <c r="AG74" s="28">
        <v>41593</v>
      </c>
      <c r="AH74" s="28">
        <v>41623</v>
      </c>
      <c r="AI74" s="88"/>
      <c r="AJ74" s="88"/>
      <c r="AK74" s="17" t="str">
        <f t="shared" si="12"/>
        <v>Капитальный и текущий ремонт зданий и сооружений</v>
      </c>
      <c r="AL74" s="20" t="s">
        <v>108</v>
      </c>
      <c r="AM74" s="27">
        <v>876</v>
      </c>
      <c r="AN74" s="28" t="s">
        <v>189</v>
      </c>
      <c r="AO74" s="27">
        <v>1</v>
      </c>
      <c r="AP74" s="32" t="s">
        <v>111</v>
      </c>
      <c r="AQ74" s="29" t="s">
        <v>112</v>
      </c>
      <c r="AR74" s="76">
        <v>41635</v>
      </c>
      <c r="AS74" s="76">
        <v>41640</v>
      </c>
      <c r="AT74" s="76">
        <v>41815</v>
      </c>
      <c r="AU74" s="20">
        <v>2014</v>
      </c>
      <c r="AV74" s="88"/>
      <c r="AW74" s="16" t="s">
        <v>270</v>
      </c>
      <c r="AX74" s="88"/>
      <c r="AY74" s="88"/>
      <c r="AZ74" s="88"/>
      <c r="BA74" s="88"/>
      <c r="BB74" s="88"/>
      <c r="BC74" s="88"/>
      <c r="BD74" s="88"/>
      <c r="BE74" s="88"/>
      <c r="BF74" s="88"/>
      <c r="BG74" s="88"/>
      <c r="BH74" s="88"/>
      <c r="BI74" s="88"/>
    </row>
    <row r="75" spans="1:62" ht="51">
      <c r="A75" s="16">
        <v>3</v>
      </c>
      <c r="B75" s="16">
        <v>68</v>
      </c>
      <c r="C75" s="17" t="s">
        <v>113</v>
      </c>
      <c r="D75" s="17" t="s">
        <v>113</v>
      </c>
      <c r="E75" s="17" t="s">
        <v>348</v>
      </c>
      <c r="F75" s="18">
        <v>45</v>
      </c>
      <c r="G75" s="18">
        <v>4560521</v>
      </c>
      <c r="H75" s="16">
        <v>1</v>
      </c>
      <c r="I75" s="17" t="s">
        <v>328</v>
      </c>
      <c r="J75" s="94"/>
      <c r="K75" s="42" t="s">
        <v>319</v>
      </c>
      <c r="L75" s="40" t="s">
        <v>119</v>
      </c>
      <c r="M75" s="89"/>
      <c r="N75" s="89"/>
      <c r="O75" s="43" t="s">
        <v>320</v>
      </c>
      <c r="P75" s="38">
        <f t="shared" si="8"/>
        <v>2365.0847457627119</v>
      </c>
      <c r="Q75" s="38">
        <v>2790.8</v>
      </c>
      <c r="R75" s="38">
        <f t="shared" si="26"/>
        <v>1847.679661016949</v>
      </c>
      <c r="S75" s="43" t="s">
        <v>329</v>
      </c>
      <c r="T75" s="44">
        <v>1.087</v>
      </c>
      <c r="U75" s="44">
        <v>1.0680000000000001</v>
      </c>
      <c r="V75" s="44">
        <v>1.0589999999999999</v>
      </c>
      <c r="W75" s="44">
        <v>1.0580000000000001</v>
      </c>
      <c r="X75" s="42">
        <v>0.9</v>
      </c>
      <c r="Y75" s="45">
        <f t="shared" si="10"/>
        <v>2163.5593220338983</v>
      </c>
      <c r="Z75" s="45">
        <v>2553</v>
      </c>
      <c r="AA75" s="39">
        <f t="shared" si="16"/>
        <v>2163.5593220338983</v>
      </c>
      <c r="AB75" s="45">
        <f t="shared" si="16"/>
        <v>2553</v>
      </c>
      <c r="AC75" s="42" t="s">
        <v>110</v>
      </c>
      <c r="AD75" s="40" t="s">
        <v>105</v>
      </c>
      <c r="AE75" s="42" t="s">
        <v>271</v>
      </c>
      <c r="AF75" s="42" t="s">
        <v>107</v>
      </c>
      <c r="AG75" s="46">
        <v>41593</v>
      </c>
      <c r="AH75" s="46">
        <v>41623</v>
      </c>
      <c r="AI75" s="89"/>
      <c r="AJ75" s="89"/>
      <c r="AK75" s="43" t="str">
        <f t="shared" si="12"/>
        <v>Ремонт и обслуживание оргтехники</v>
      </c>
      <c r="AL75" s="40" t="s">
        <v>108</v>
      </c>
      <c r="AM75" s="47">
        <v>876</v>
      </c>
      <c r="AN75" s="28" t="s">
        <v>189</v>
      </c>
      <c r="AO75" s="47">
        <v>1</v>
      </c>
      <c r="AP75" s="67" t="s">
        <v>111</v>
      </c>
      <c r="AQ75" s="68" t="s">
        <v>112</v>
      </c>
      <c r="AR75" s="90">
        <v>41635</v>
      </c>
      <c r="AS75" s="90">
        <v>41640</v>
      </c>
      <c r="AT75" s="90">
        <v>41815</v>
      </c>
      <c r="AU75" s="40">
        <v>2014</v>
      </c>
      <c r="AV75" s="89"/>
      <c r="AW75" s="42" t="s">
        <v>270</v>
      </c>
      <c r="AX75" s="89"/>
      <c r="AY75" s="89"/>
      <c r="AZ75" s="89"/>
      <c r="BA75" s="89"/>
      <c r="BB75" s="89"/>
      <c r="BC75" s="89"/>
      <c r="BD75" s="89"/>
      <c r="BE75" s="89"/>
      <c r="BF75" s="89"/>
      <c r="BG75" s="89"/>
      <c r="BH75" s="89"/>
      <c r="BI75" s="89"/>
    </row>
    <row r="76" spans="1:62" s="95" customFormat="1" ht="63.75">
      <c r="A76" s="16">
        <v>8</v>
      </c>
      <c r="B76" s="16">
        <v>69</v>
      </c>
      <c r="C76" s="17" t="s">
        <v>113</v>
      </c>
      <c r="D76" s="17" t="s">
        <v>113</v>
      </c>
      <c r="E76" s="17" t="s">
        <v>330</v>
      </c>
      <c r="F76" s="18">
        <v>74</v>
      </c>
      <c r="G76" s="18">
        <v>7420000</v>
      </c>
      <c r="H76" s="16">
        <v>1</v>
      </c>
      <c r="I76" s="17" t="s">
        <v>331</v>
      </c>
      <c r="J76" s="92"/>
      <c r="K76" s="17" t="s">
        <v>331</v>
      </c>
      <c r="L76" s="20" t="s">
        <v>119</v>
      </c>
      <c r="M76" s="88"/>
      <c r="N76" s="17" t="s">
        <v>332</v>
      </c>
      <c r="O76" s="17" t="s">
        <v>320</v>
      </c>
      <c r="P76" s="21">
        <v>50</v>
      </c>
      <c r="Q76" s="21">
        <v>59</v>
      </c>
      <c r="R76" s="38"/>
      <c r="S76" s="17"/>
      <c r="T76" s="18"/>
      <c r="U76" s="18"/>
      <c r="V76" s="18"/>
      <c r="W76" s="18"/>
      <c r="X76" s="16"/>
      <c r="Y76" s="39">
        <v>50</v>
      </c>
      <c r="Z76" s="39">
        <v>59</v>
      </c>
      <c r="AA76" s="39">
        <v>50</v>
      </c>
      <c r="AB76" s="21">
        <v>59</v>
      </c>
      <c r="AC76" s="16" t="s">
        <v>280</v>
      </c>
      <c r="AD76" s="20" t="s">
        <v>105</v>
      </c>
      <c r="AE76" s="16" t="s">
        <v>271</v>
      </c>
      <c r="AF76" s="27" t="s">
        <v>257</v>
      </c>
      <c r="AG76" s="28">
        <v>41671</v>
      </c>
      <c r="AH76" s="28">
        <v>41699</v>
      </c>
      <c r="AI76" s="88"/>
      <c r="AJ76" s="88"/>
      <c r="AK76" s="17" t="s">
        <v>331</v>
      </c>
      <c r="AL76" s="29" t="s">
        <v>108</v>
      </c>
      <c r="AM76" s="27">
        <v>876</v>
      </c>
      <c r="AN76" s="28" t="s">
        <v>189</v>
      </c>
      <c r="AO76" s="27">
        <v>1</v>
      </c>
      <c r="AP76" s="32" t="s">
        <v>111</v>
      </c>
      <c r="AQ76" s="29" t="s">
        <v>112</v>
      </c>
      <c r="AR76" s="76">
        <v>41635</v>
      </c>
      <c r="AS76" s="76">
        <v>41640</v>
      </c>
      <c r="AT76" s="76">
        <v>41815</v>
      </c>
      <c r="AU76" s="20">
        <v>2014</v>
      </c>
      <c r="AV76" s="88"/>
      <c r="AW76" s="16" t="s">
        <v>270</v>
      </c>
      <c r="AX76" s="88"/>
      <c r="AY76" s="88"/>
      <c r="AZ76" s="88"/>
      <c r="BA76" s="88"/>
      <c r="BB76" s="88"/>
      <c r="BC76" s="88"/>
      <c r="BD76" s="88"/>
      <c r="BE76" s="88"/>
      <c r="BF76" s="88"/>
      <c r="BG76" s="88"/>
      <c r="BH76" s="88"/>
      <c r="BI76" s="88"/>
    </row>
    <row r="77" spans="1:62" s="95" customFormat="1" ht="63.75">
      <c r="A77" s="16">
        <v>8</v>
      </c>
      <c r="B77" s="16">
        <v>70</v>
      </c>
      <c r="C77" s="17" t="s">
        <v>113</v>
      </c>
      <c r="D77" s="17" t="s">
        <v>113</v>
      </c>
      <c r="E77" s="17" t="s">
        <v>330</v>
      </c>
      <c r="F77" s="18">
        <v>30</v>
      </c>
      <c r="G77" s="18">
        <v>3020000</v>
      </c>
      <c r="H77" s="16">
        <v>1</v>
      </c>
      <c r="I77" s="17" t="s">
        <v>333</v>
      </c>
      <c r="J77" s="92"/>
      <c r="K77" s="17" t="s">
        <v>333</v>
      </c>
      <c r="L77" s="20" t="s">
        <v>119</v>
      </c>
      <c r="M77" s="88"/>
      <c r="N77" s="17" t="s">
        <v>332</v>
      </c>
      <c r="O77" s="17" t="s">
        <v>320</v>
      </c>
      <c r="P77" s="21">
        <v>100</v>
      </c>
      <c r="Q77" s="21">
        <v>118</v>
      </c>
      <c r="R77" s="38"/>
      <c r="S77" s="17"/>
      <c r="T77" s="18"/>
      <c r="U77" s="18"/>
      <c r="V77" s="18"/>
      <c r="W77" s="18"/>
      <c r="X77" s="16"/>
      <c r="Y77" s="39">
        <v>100</v>
      </c>
      <c r="Z77" s="39">
        <v>118</v>
      </c>
      <c r="AA77" s="39">
        <v>100</v>
      </c>
      <c r="AB77" s="21">
        <v>118</v>
      </c>
      <c r="AC77" s="16" t="s">
        <v>110</v>
      </c>
      <c r="AD77" s="20" t="s">
        <v>105</v>
      </c>
      <c r="AE77" s="16" t="s">
        <v>271</v>
      </c>
      <c r="AF77" s="16" t="s">
        <v>107</v>
      </c>
      <c r="AG77" s="28">
        <v>41593</v>
      </c>
      <c r="AH77" s="28">
        <v>41623</v>
      </c>
      <c r="AI77" s="88"/>
      <c r="AJ77" s="88"/>
      <c r="AK77" s="17" t="s">
        <v>333</v>
      </c>
      <c r="AL77" s="29" t="s">
        <v>108</v>
      </c>
      <c r="AM77" s="27">
        <v>876</v>
      </c>
      <c r="AN77" s="28" t="s">
        <v>189</v>
      </c>
      <c r="AO77" s="27">
        <v>1</v>
      </c>
      <c r="AP77" s="32" t="s">
        <v>111</v>
      </c>
      <c r="AQ77" s="29" t="s">
        <v>112</v>
      </c>
      <c r="AR77" s="76">
        <v>41635</v>
      </c>
      <c r="AS77" s="76">
        <v>41640</v>
      </c>
      <c r="AT77" s="76">
        <v>41815</v>
      </c>
      <c r="AU77" s="20">
        <v>2014</v>
      </c>
      <c r="AV77" s="88"/>
      <c r="AW77" s="16" t="s">
        <v>270</v>
      </c>
      <c r="AX77" s="88"/>
      <c r="AY77" s="88"/>
      <c r="AZ77" s="88"/>
      <c r="BA77" s="88"/>
      <c r="BB77" s="88"/>
      <c r="BC77" s="88"/>
      <c r="BD77" s="88"/>
      <c r="BE77" s="88"/>
      <c r="BF77" s="88"/>
      <c r="BG77" s="88"/>
      <c r="BH77" s="88"/>
      <c r="BI77" s="88"/>
    </row>
    <row r="78" spans="1:62" s="95" customFormat="1" ht="63.75">
      <c r="A78" s="16">
        <v>8</v>
      </c>
      <c r="B78" s="16">
        <v>71</v>
      </c>
      <c r="C78" s="17" t="s">
        <v>113</v>
      </c>
      <c r="D78" s="17" t="s">
        <v>113</v>
      </c>
      <c r="E78" s="17" t="s">
        <v>356</v>
      </c>
      <c r="F78" s="17">
        <v>74</v>
      </c>
      <c r="G78" s="18" t="s">
        <v>237</v>
      </c>
      <c r="H78" s="16">
        <v>1</v>
      </c>
      <c r="I78" s="17" t="s">
        <v>238</v>
      </c>
      <c r="K78" s="17" t="s">
        <v>180</v>
      </c>
      <c r="L78" s="20" t="s">
        <v>119</v>
      </c>
      <c r="N78" s="17" t="s">
        <v>239</v>
      </c>
      <c r="O78" s="17" t="s">
        <v>320</v>
      </c>
      <c r="P78" s="21">
        <v>13431.58</v>
      </c>
      <c r="Q78" s="21">
        <v>15849.26</v>
      </c>
      <c r="R78" s="38"/>
      <c r="S78" s="17"/>
      <c r="T78" s="18"/>
      <c r="U78" s="32"/>
      <c r="V78" s="18"/>
      <c r="W78" s="32"/>
      <c r="X78" s="16"/>
      <c r="Y78" s="39">
        <v>13431.58</v>
      </c>
      <c r="Z78" s="39">
        <v>15849.26</v>
      </c>
      <c r="AA78" s="39">
        <v>13431.58</v>
      </c>
      <c r="AB78" s="21">
        <v>15849.26</v>
      </c>
      <c r="AC78" s="16" t="s">
        <v>106</v>
      </c>
      <c r="AD78" s="20" t="s">
        <v>105</v>
      </c>
      <c r="AE78" s="16" t="s">
        <v>271</v>
      </c>
      <c r="AF78" s="16" t="s">
        <v>107</v>
      </c>
      <c r="AG78" s="28">
        <v>41958</v>
      </c>
      <c r="AH78" s="28">
        <v>41988</v>
      </c>
      <c r="AI78" s="88"/>
      <c r="AJ78" s="88"/>
      <c r="AK78" s="17" t="s">
        <v>238</v>
      </c>
      <c r="AL78" s="17" t="s">
        <v>108</v>
      </c>
      <c r="AM78" s="101">
        <v>796</v>
      </c>
      <c r="AN78" s="27" t="s">
        <v>281</v>
      </c>
      <c r="AO78" s="27">
        <v>1</v>
      </c>
      <c r="AP78" s="32" t="s">
        <v>111</v>
      </c>
      <c r="AQ78" s="29" t="s">
        <v>112</v>
      </c>
      <c r="AR78" s="76">
        <v>41395</v>
      </c>
      <c r="AS78" s="76">
        <v>41426</v>
      </c>
      <c r="AT78" s="76">
        <v>41815</v>
      </c>
      <c r="AU78" s="20">
        <v>2014</v>
      </c>
      <c r="AV78" s="88"/>
      <c r="AW78" s="16" t="s">
        <v>270</v>
      </c>
      <c r="AX78" s="88"/>
      <c r="AY78" s="88"/>
      <c r="AZ78" s="88"/>
      <c r="BA78" s="88"/>
      <c r="BB78" s="88"/>
      <c r="BC78" s="88"/>
      <c r="BD78" s="88"/>
      <c r="BE78" s="88"/>
      <c r="BF78" s="88"/>
      <c r="BG78" s="88"/>
      <c r="BH78" s="88"/>
      <c r="BI78" s="88"/>
    </row>
    <row r="79" spans="1:62" s="95" customFormat="1" ht="89.25">
      <c r="A79" s="16">
        <v>8</v>
      </c>
      <c r="B79" s="16">
        <v>72</v>
      </c>
      <c r="C79" s="17" t="s">
        <v>113</v>
      </c>
      <c r="D79" s="17" t="s">
        <v>113</v>
      </c>
      <c r="E79" s="17" t="s">
        <v>356</v>
      </c>
      <c r="F79" s="17">
        <v>74</v>
      </c>
      <c r="G79" s="18" t="s">
        <v>237</v>
      </c>
      <c r="H79" s="16">
        <v>1</v>
      </c>
      <c r="I79" s="17" t="s">
        <v>240</v>
      </c>
      <c r="K79" s="17" t="s">
        <v>180</v>
      </c>
      <c r="L79" s="20" t="s">
        <v>119</v>
      </c>
      <c r="N79" s="17" t="s">
        <v>241</v>
      </c>
      <c r="O79" s="17" t="s">
        <v>320</v>
      </c>
      <c r="P79" s="21">
        <v>21788.2</v>
      </c>
      <c r="Q79" s="21">
        <v>25710.07</v>
      </c>
      <c r="R79" s="38"/>
      <c r="S79" s="17"/>
      <c r="T79" s="18"/>
      <c r="U79" s="32"/>
      <c r="V79" s="18"/>
      <c r="W79" s="32"/>
      <c r="X79" s="16"/>
      <c r="Y79" s="39">
        <v>21788.2</v>
      </c>
      <c r="Z79" s="39">
        <v>25710.07</v>
      </c>
      <c r="AA79" s="39">
        <v>21788.2</v>
      </c>
      <c r="AB79" s="21">
        <v>25710.07</v>
      </c>
      <c r="AC79" s="16" t="s">
        <v>106</v>
      </c>
      <c r="AD79" s="20" t="s">
        <v>105</v>
      </c>
      <c r="AE79" s="16" t="s">
        <v>271</v>
      </c>
      <c r="AF79" s="16" t="s">
        <v>107</v>
      </c>
      <c r="AG79" s="28">
        <v>41958</v>
      </c>
      <c r="AH79" s="28">
        <v>41988</v>
      </c>
      <c r="AI79" s="88"/>
      <c r="AJ79" s="88"/>
      <c r="AK79" s="17" t="s">
        <v>240</v>
      </c>
      <c r="AL79" s="17" t="s">
        <v>108</v>
      </c>
      <c r="AM79" s="101">
        <v>8</v>
      </c>
      <c r="AN79" s="27" t="s">
        <v>95</v>
      </c>
      <c r="AO79" s="27">
        <v>1</v>
      </c>
      <c r="AP79" s="32" t="s">
        <v>111</v>
      </c>
      <c r="AQ79" s="29" t="s">
        <v>112</v>
      </c>
      <c r="AR79" s="76">
        <v>41395</v>
      </c>
      <c r="AS79" s="76">
        <v>41426</v>
      </c>
      <c r="AT79" s="76">
        <v>41815</v>
      </c>
      <c r="AU79" s="20">
        <v>2014</v>
      </c>
      <c r="AV79" s="88"/>
      <c r="AW79" s="16" t="s">
        <v>270</v>
      </c>
      <c r="AX79" s="88"/>
      <c r="AY79" s="88"/>
      <c r="AZ79" s="88"/>
      <c r="BA79" s="88"/>
      <c r="BB79" s="88"/>
      <c r="BC79" s="88"/>
      <c r="BD79" s="88"/>
      <c r="BE79" s="88"/>
      <c r="BF79" s="88"/>
      <c r="BG79" s="88"/>
      <c r="BH79" s="88"/>
      <c r="BI79" s="88"/>
    </row>
    <row r="80" spans="1:62" ht="114.75">
      <c r="A80" s="16">
        <v>3</v>
      </c>
      <c r="B80" s="16">
        <v>73</v>
      </c>
      <c r="C80" s="17" t="s">
        <v>113</v>
      </c>
      <c r="D80" s="17" t="s">
        <v>113</v>
      </c>
      <c r="E80" s="17" t="s">
        <v>357</v>
      </c>
      <c r="F80" s="18" t="s">
        <v>342</v>
      </c>
      <c r="G80" s="18">
        <v>9437</v>
      </c>
      <c r="H80" s="16">
        <v>1</v>
      </c>
      <c r="I80" s="17" t="s">
        <v>343</v>
      </c>
      <c r="J80" s="96"/>
      <c r="K80" s="17" t="s">
        <v>180</v>
      </c>
      <c r="L80" s="20" t="s">
        <v>119</v>
      </c>
      <c r="M80" s="20" t="s">
        <v>344</v>
      </c>
      <c r="N80" s="17" t="s">
        <v>345</v>
      </c>
      <c r="O80" s="17" t="s">
        <v>278</v>
      </c>
      <c r="P80" s="21">
        <v>2640</v>
      </c>
      <c r="Q80" s="21">
        <v>3115.2</v>
      </c>
      <c r="R80" s="21">
        <f t="shared" si="26"/>
        <v>2049.6</v>
      </c>
      <c r="S80" s="22" t="s">
        <v>346</v>
      </c>
      <c r="T80" s="16">
        <v>1.34</v>
      </c>
      <c r="U80" s="16">
        <v>1.008</v>
      </c>
      <c r="V80" s="16">
        <v>1.109</v>
      </c>
      <c r="W80" s="16">
        <v>1.073</v>
      </c>
      <c r="X80" s="16">
        <v>0.9</v>
      </c>
      <c r="Y80" s="52">
        <v>2400</v>
      </c>
      <c r="Z80" s="52">
        <v>2832</v>
      </c>
      <c r="AA80" s="39">
        <v>2400</v>
      </c>
      <c r="AB80" s="52">
        <v>2832</v>
      </c>
      <c r="AC80" s="97" t="s">
        <v>110</v>
      </c>
      <c r="AD80" s="20" t="s">
        <v>105</v>
      </c>
      <c r="AE80" s="26" t="s">
        <v>271</v>
      </c>
      <c r="AF80" s="27" t="s">
        <v>107</v>
      </c>
      <c r="AG80" s="98">
        <v>41652</v>
      </c>
      <c r="AH80" s="98">
        <v>41306</v>
      </c>
      <c r="AI80" s="99"/>
      <c r="AJ80" s="99"/>
      <c r="AK80" s="29" t="s">
        <v>343</v>
      </c>
      <c r="AL80" s="17" t="s">
        <v>108</v>
      </c>
      <c r="AM80" s="27">
        <v>876</v>
      </c>
      <c r="AN80" s="28" t="s">
        <v>189</v>
      </c>
      <c r="AO80" s="20" t="s">
        <v>347</v>
      </c>
      <c r="AP80" s="32" t="s">
        <v>111</v>
      </c>
      <c r="AQ80" s="29" t="s">
        <v>112</v>
      </c>
      <c r="AR80" s="76">
        <v>41640</v>
      </c>
      <c r="AS80" s="76">
        <v>41677</v>
      </c>
      <c r="AT80" s="76">
        <v>41974</v>
      </c>
      <c r="AU80" s="20">
        <v>2014</v>
      </c>
      <c r="AV80" s="26"/>
      <c r="AW80" s="16" t="s">
        <v>270</v>
      </c>
      <c r="AX80" s="26"/>
      <c r="AY80" s="16"/>
      <c r="AZ80" s="34"/>
      <c r="BA80" s="17"/>
      <c r="BB80" s="34"/>
      <c r="BC80" s="100"/>
      <c r="BD80" s="21"/>
      <c r="BE80" s="101"/>
      <c r="BF80" s="101"/>
      <c r="BG80" s="101"/>
      <c r="BH80" s="34"/>
      <c r="BI80" s="34"/>
      <c r="BJ80" s="19"/>
    </row>
    <row r="81" spans="1:61" ht="51">
      <c r="A81" s="16">
        <v>3</v>
      </c>
      <c r="B81" s="16">
        <v>74</v>
      </c>
      <c r="C81" s="17" t="s">
        <v>113</v>
      </c>
      <c r="D81" s="17" t="s">
        <v>113</v>
      </c>
      <c r="E81" s="17" t="s">
        <v>355</v>
      </c>
      <c r="F81" s="17">
        <v>74</v>
      </c>
      <c r="G81" s="17">
        <v>3211365</v>
      </c>
      <c r="H81" s="16">
        <v>1</v>
      </c>
      <c r="I81" s="17" t="s">
        <v>352</v>
      </c>
      <c r="J81" s="102"/>
      <c r="K81" s="17" t="s">
        <v>180</v>
      </c>
      <c r="L81" s="20" t="s">
        <v>119</v>
      </c>
      <c r="M81" s="102"/>
      <c r="N81" s="102"/>
      <c r="O81" s="17" t="s">
        <v>353</v>
      </c>
      <c r="P81" s="103">
        <v>2000</v>
      </c>
      <c r="Q81" s="103">
        <v>2000</v>
      </c>
      <c r="R81" s="102"/>
      <c r="S81" s="16"/>
      <c r="T81" s="102"/>
      <c r="U81" s="102"/>
      <c r="V81" s="102"/>
      <c r="W81" s="102"/>
      <c r="X81" s="102"/>
      <c r="Y81" s="103">
        <v>2000</v>
      </c>
      <c r="Z81" s="103">
        <v>2000</v>
      </c>
      <c r="AA81" s="39">
        <v>2000</v>
      </c>
      <c r="AB81" s="103">
        <v>2000</v>
      </c>
      <c r="AC81" s="27" t="s">
        <v>184</v>
      </c>
      <c r="AD81" s="20" t="s">
        <v>105</v>
      </c>
      <c r="AE81" s="16" t="s">
        <v>271</v>
      </c>
      <c r="AF81" s="27" t="s">
        <v>107</v>
      </c>
      <c r="AG81" s="98">
        <v>41671</v>
      </c>
      <c r="AH81" s="98">
        <v>41699</v>
      </c>
      <c r="AI81" s="102"/>
      <c r="AJ81" s="102"/>
      <c r="AK81" s="17" t="s">
        <v>354</v>
      </c>
      <c r="AL81" s="17" t="s">
        <v>108</v>
      </c>
      <c r="AM81" s="27">
        <v>876</v>
      </c>
      <c r="AN81" s="28" t="s">
        <v>189</v>
      </c>
      <c r="AO81" s="16">
        <v>1</v>
      </c>
      <c r="AP81" s="32" t="s">
        <v>111</v>
      </c>
      <c r="AQ81" s="29" t="s">
        <v>112</v>
      </c>
      <c r="AR81" s="76">
        <v>41671</v>
      </c>
      <c r="AS81" s="76">
        <v>41671</v>
      </c>
      <c r="AT81" s="76">
        <v>41699</v>
      </c>
      <c r="AU81" s="17">
        <v>2014</v>
      </c>
      <c r="AV81" s="102"/>
      <c r="AW81" s="16" t="s">
        <v>270</v>
      </c>
      <c r="AX81" s="102"/>
      <c r="AY81" s="16"/>
      <c r="AZ81" s="102"/>
      <c r="BA81" s="16"/>
      <c r="BB81" s="17"/>
      <c r="BC81" s="16"/>
      <c r="BD81" s="21"/>
      <c r="BE81" s="16"/>
      <c r="BF81" s="16"/>
      <c r="BG81" s="16"/>
      <c r="BH81" s="16"/>
      <c r="BI81" s="102"/>
    </row>
    <row r="82" spans="1:61" ht="51">
      <c r="A82" s="16">
        <v>8</v>
      </c>
      <c r="B82" s="16">
        <v>75</v>
      </c>
      <c r="C82" s="17" t="s">
        <v>113</v>
      </c>
      <c r="D82" s="17" t="s">
        <v>113</v>
      </c>
      <c r="E82" s="17" t="s">
        <v>372</v>
      </c>
      <c r="F82" s="17" t="s">
        <v>358</v>
      </c>
      <c r="G82" s="17">
        <v>6611030</v>
      </c>
      <c r="H82" s="16">
        <v>1</v>
      </c>
      <c r="I82" s="17" t="s">
        <v>359</v>
      </c>
      <c r="J82" s="102"/>
      <c r="K82" s="17" t="s">
        <v>180</v>
      </c>
      <c r="L82" s="20" t="s">
        <v>119</v>
      </c>
      <c r="M82" s="20" t="s">
        <v>360</v>
      </c>
      <c r="N82" s="17" t="s">
        <v>360</v>
      </c>
      <c r="O82" s="17" t="s">
        <v>278</v>
      </c>
      <c r="P82" s="103">
        <v>100</v>
      </c>
      <c r="Q82" s="103">
        <v>100</v>
      </c>
      <c r="R82" s="102"/>
      <c r="S82" s="16"/>
      <c r="T82" s="102"/>
      <c r="U82" s="102"/>
      <c r="V82" s="102"/>
      <c r="W82" s="102"/>
      <c r="X82" s="102"/>
      <c r="Y82" s="103">
        <v>100</v>
      </c>
      <c r="Z82" s="103">
        <v>100</v>
      </c>
      <c r="AA82" s="39">
        <v>100</v>
      </c>
      <c r="AB82" s="103">
        <v>100</v>
      </c>
      <c r="AC82" s="27" t="s">
        <v>110</v>
      </c>
      <c r="AD82" s="20" t="s">
        <v>105</v>
      </c>
      <c r="AE82" s="16" t="s">
        <v>271</v>
      </c>
      <c r="AF82" s="27" t="s">
        <v>107</v>
      </c>
      <c r="AG82" s="98">
        <v>41659</v>
      </c>
      <c r="AH82" s="98">
        <v>41690</v>
      </c>
      <c r="AI82" s="102"/>
      <c r="AJ82" s="102"/>
      <c r="AK82" s="17" t="s">
        <v>359</v>
      </c>
      <c r="AL82" s="17" t="s">
        <v>108</v>
      </c>
      <c r="AM82" s="27">
        <v>792</v>
      </c>
      <c r="AN82" s="27" t="s">
        <v>361</v>
      </c>
      <c r="AO82" s="16">
        <v>2842</v>
      </c>
      <c r="AP82" s="104" t="s">
        <v>111</v>
      </c>
      <c r="AQ82" s="17" t="s">
        <v>112</v>
      </c>
      <c r="AR82" s="76">
        <v>41690</v>
      </c>
      <c r="AS82" s="76">
        <v>41690</v>
      </c>
      <c r="AT82" s="76">
        <v>42055</v>
      </c>
      <c r="AU82" s="17" t="s">
        <v>274</v>
      </c>
      <c r="AV82" s="102"/>
      <c r="AW82" s="16"/>
      <c r="AX82" s="102"/>
      <c r="AY82" s="16"/>
      <c r="AZ82" s="102"/>
      <c r="BA82" s="16"/>
      <c r="BB82" s="17"/>
      <c r="BC82" s="16"/>
      <c r="BD82" s="21"/>
      <c r="BE82" s="16"/>
      <c r="BF82" s="16"/>
      <c r="BG82" s="16"/>
      <c r="BH82" s="16"/>
      <c r="BI82" s="102"/>
    </row>
    <row r="83" spans="1:61" ht="51">
      <c r="A83" s="16">
        <v>8</v>
      </c>
      <c r="B83" s="16">
        <v>76</v>
      </c>
      <c r="C83" s="17" t="s">
        <v>113</v>
      </c>
      <c r="D83" s="17" t="s">
        <v>113</v>
      </c>
      <c r="E83" s="17" t="s">
        <v>372</v>
      </c>
      <c r="F83" s="17" t="s">
        <v>362</v>
      </c>
      <c r="G83" s="17">
        <v>6611020</v>
      </c>
      <c r="H83" s="16">
        <v>1</v>
      </c>
      <c r="I83" s="17" t="s">
        <v>363</v>
      </c>
      <c r="J83" s="102"/>
      <c r="K83" s="17" t="s">
        <v>180</v>
      </c>
      <c r="L83" s="20" t="s">
        <v>119</v>
      </c>
      <c r="M83" s="20" t="s">
        <v>364</v>
      </c>
      <c r="N83" s="17" t="s">
        <v>364</v>
      </c>
      <c r="O83" s="17" t="s">
        <v>278</v>
      </c>
      <c r="P83" s="103">
        <v>1800</v>
      </c>
      <c r="Q83" s="103">
        <v>1800</v>
      </c>
      <c r="R83" s="102"/>
      <c r="S83" s="16"/>
      <c r="T83" s="102"/>
      <c r="U83" s="102"/>
      <c r="V83" s="102"/>
      <c r="W83" s="102"/>
      <c r="X83" s="102"/>
      <c r="Y83" s="103">
        <v>1800</v>
      </c>
      <c r="Z83" s="103">
        <v>1800</v>
      </c>
      <c r="AA83" s="39">
        <v>1800</v>
      </c>
      <c r="AB83" s="103">
        <v>1800</v>
      </c>
      <c r="AC83" s="27" t="s">
        <v>110</v>
      </c>
      <c r="AD83" s="20" t="s">
        <v>105</v>
      </c>
      <c r="AE83" s="16" t="s">
        <v>271</v>
      </c>
      <c r="AF83" s="27" t="s">
        <v>107</v>
      </c>
      <c r="AG83" s="98">
        <v>41659</v>
      </c>
      <c r="AH83" s="98">
        <v>41690</v>
      </c>
      <c r="AI83" s="102"/>
      <c r="AJ83" s="102"/>
      <c r="AK83" s="17" t="s">
        <v>363</v>
      </c>
      <c r="AL83" s="17" t="s">
        <v>108</v>
      </c>
      <c r="AM83" s="27">
        <v>792</v>
      </c>
      <c r="AN83" s="27" t="s">
        <v>361</v>
      </c>
      <c r="AO83" s="16">
        <v>2842</v>
      </c>
      <c r="AP83" s="104" t="s">
        <v>111</v>
      </c>
      <c r="AQ83" s="17" t="s">
        <v>112</v>
      </c>
      <c r="AR83" s="76">
        <v>41690</v>
      </c>
      <c r="AS83" s="76">
        <v>41690</v>
      </c>
      <c r="AT83" s="76">
        <v>42055</v>
      </c>
      <c r="AU83" s="17" t="s">
        <v>274</v>
      </c>
      <c r="AV83" s="102"/>
      <c r="AW83" s="16"/>
      <c r="AX83" s="102"/>
      <c r="AY83" s="16"/>
      <c r="AZ83" s="102"/>
      <c r="BA83" s="16"/>
      <c r="BB83" s="17"/>
      <c r="BC83" s="16"/>
      <c r="BD83" s="21"/>
      <c r="BE83" s="16"/>
      <c r="BF83" s="16"/>
      <c r="BG83" s="16"/>
      <c r="BH83" s="16"/>
      <c r="BI83" s="102"/>
    </row>
    <row r="84" spans="1:61" ht="51">
      <c r="A84" s="16">
        <v>8</v>
      </c>
      <c r="B84" s="16">
        <v>77</v>
      </c>
      <c r="C84" s="17" t="s">
        <v>113</v>
      </c>
      <c r="D84" s="17" t="s">
        <v>113</v>
      </c>
      <c r="E84" s="17" t="s">
        <v>372</v>
      </c>
      <c r="F84" s="17" t="s">
        <v>365</v>
      </c>
      <c r="G84" s="17">
        <v>6613070</v>
      </c>
      <c r="H84" s="16">
        <v>1</v>
      </c>
      <c r="I84" s="17" t="s">
        <v>366</v>
      </c>
      <c r="J84" s="102"/>
      <c r="K84" s="17" t="s">
        <v>180</v>
      </c>
      <c r="L84" s="20" t="s">
        <v>119</v>
      </c>
      <c r="M84" s="20" t="s">
        <v>367</v>
      </c>
      <c r="N84" s="17" t="s">
        <v>367</v>
      </c>
      <c r="O84" s="17" t="s">
        <v>278</v>
      </c>
      <c r="P84" s="103">
        <v>547</v>
      </c>
      <c r="Q84" s="103">
        <v>547</v>
      </c>
      <c r="R84" s="102"/>
      <c r="S84" s="16"/>
      <c r="T84" s="102"/>
      <c r="U84" s="102"/>
      <c r="V84" s="102"/>
      <c r="W84" s="102"/>
      <c r="X84" s="102"/>
      <c r="Y84" s="103">
        <v>547</v>
      </c>
      <c r="Z84" s="103">
        <v>547</v>
      </c>
      <c r="AA84" s="39">
        <v>547</v>
      </c>
      <c r="AB84" s="103">
        <v>547</v>
      </c>
      <c r="AC84" s="27" t="s">
        <v>110</v>
      </c>
      <c r="AD84" s="20" t="s">
        <v>105</v>
      </c>
      <c r="AE84" s="16" t="s">
        <v>271</v>
      </c>
      <c r="AF84" s="27" t="s">
        <v>107</v>
      </c>
      <c r="AG84" s="98">
        <v>41966</v>
      </c>
      <c r="AH84" s="98">
        <v>41996</v>
      </c>
      <c r="AI84" s="102"/>
      <c r="AJ84" s="102"/>
      <c r="AK84" s="17" t="s">
        <v>366</v>
      </c>
      <c r="AL84" s="17" t="s">
        <v>108</v>
      </c>
      <c r="AM84" s="27">
        <v>796</v>
      </c>
      <c r="AN84" s="27" t="s">
        <v>281</v>
      </c>
      <c r="AO84" s="16">
        <v>266</v>
      </c>
      <c r="AP84" s="104" t="s">
        <v>111</v>
      </c>
      <c r="AQ84" s="17" t="s">
        <v>112</v>
      </c>
      <c r="AR84" s="76">
        <v>41996</v>
      </c>
      <c r="AS84" s="76">
        <v>41996</v>
      </c>
      <c r="AT84" s="76">
        <v>42361</v>
      </c>
      <c r="AU84" s="17" t="s">
        <v>274</v>
      </c>
      <c r="AV84" s="102"/>
      <c r="AW84" s="16"/>
      <c r="AX84" s="102"/>
      <c r="AY84" s="16"/>
      <c r="AZ84" s="102"/>
      <c r="BA84" s="16"/>
      <c r="BB84" s="17"/>
      <c r="BC84" s="16"/>
      <c r="BD84" s="21"/>
      <c r="BE84" s="16"/>
      <c r="BF84" s="16"/>
      <c r="BG84" s="16"/>
      <c r="BH84" s="16"/>
      <c r="BI84" s="102"/>
    </row>
    <row r="85" spans="1:61" ht="51">
      <c r="A85" s="16">
        <v>8</v>
      </c>
      <c r="B85" s="16">
        <v>78</v>
      </c>
      <c r="C85" s="17" t="s">
        <v>113</v>
      </c>
      <c r="D85" s="17" t="s">
        <v>113</v>
      </c>
      <c r="E85" s="17" t="s">
        <v>372</v>
      </c>
      <c r="F85" s="17" t="s">
        <v>365</v>
      </c>
      <c r="G85" s="17">
        <v>6613070</v>
      </c>
      <c r="H85" s="16">
        <v>1</v>
      </c>
      <c r="I85" s="17" t="s">
        <v>368</v>
      </c>
      <c r="J85" s="102"/>
      <c r="K85" s="17" t="s">
        <v>180</v>
      </c>
      <c r="L85" s="20" t="s">
        <v>119</v>
      </c>
      <c r="M85" s="20" t="s">
        <v>369</v>
      </c>
      <c r="N85" s="17" t="s">
        <v>369</v>
      </c>
      <c r="O85" s="17" t="s">
        <v>278</v>
      </c>
      <c r="P85" s="103">
        <v>450</v>
      </c>
      <c r="Q85" s="103">
        <v>450</v>
      </c>
      <c r="R85" s="102"/>
      <c r="S85" s="16"/>
      <c r="T85" s="102"/>
      <c r="U85" s="102"/>
      <c r="V85" s="102"/>
      <c r="W85" s="102"/>
      <c r="X85" s="102"/>
      <c r="Y85" s="103">
        <v>450</v>
      </c>
      <c r="Z85" s="103">
        <v>450</v>
      </c>
      <c r="AA85" s="39">
        <v>450</v>
      </c>
      <c r="AB85" s="103">
        <v>450</v>
      </c>
      <c r="AC85" s="27" t="s">
        <v>110</v>
      </c>
      <c r="AD85" s="20" t="s">
        <v>105</v>
      </c>
      <c r="AE85" s="16" t="s">
        <v>271</v>
      </c>
      <c r="AF85" s="27" t="s">
        <v>107</v>
      </c>
      <c r="AG85" s="98">
        <v>41680</v>
      </c>
      <c r="AH85" s="98">
        <f>AG85+31</f>
        <v>41711</v>
      </c>
      <c r="AI85" s="102"/>
      <c r="AJ85" s="102"/>
      <c r="AK85" s="17" t="s">
        <v>368</v>
      </c>
      <c r="AL85" s="17" t="s">
        <v>108</v>
      </c>
      <c r="AM85" s="27">
        <v>796</v>
      </c>
      <c r="AN85" s="27" t="s">
        <v>281</v>
      </c>
      <c r="AO85" s="16">
        <v>21</v>
      </c>
      <c r="AP85" s="104" t="s">
        <v>111</v>
      </c>
      <c r="AQ85" s="17" t="s">
        <v>112</v>
      </c>
      <c r="AR85" s="76">
        <v>41711</v>
      </c>
      <c r="AS85" s="76">
        <v>41711</v>
      </c>
      <c r="AT85" s="76">
        <v>42076</v>
      </c>
      <c r="AU85" s="17" t="s">
        <v>274</v>
      </c>
      <c r="AV85" s="102"/>
      <c r="AW85" s="16"/>
      <c r="AX85" s="102"/>
      <c r="AY85" s="16"/>
      <c r="AZ85" s="102"/>
      <c r="BA85" s="16"/>
      <c r="BB85" s="17"/>
      <c r="BC85" s="16"/>
      <c r="BD85" s="21"/>
      <c r="BE85" s="16"/>
      <c r="BF85" s="16"/>
      <c r="BG85" s="16"/>
      <c r="BH85" s="16"/>
      <c r="BI85" s="102"/>
    </row>
    <row r="86" spans="1:61" ht="51">
      <c r="A86" s="16">
        <v>8</v>
      </c>
      <c r="B86" s="16">
        <v>79</v>
      </c>
      <c r="C86" s="17" t="s">
        <v>113</v>
      </c>
      <c r="D86" s="17" t="s">
        <v>113</v>
      </c>
      <c r="E86" s="17" t="s">
        <v>372</v>
      </c>
      <c r="F86" s="17" t="s">
        <v>370</v>
      </c>
      <c r="G86" s="17">
        <v>6613020</v>
      </c>
      <c r="H86" s="16">
        <v>1</v>
      </c>
      <c r="I86" s="17" t="s">
        <v>371</v>
      </c>
      <c r="J86" s="102"/>
      <c r="K86" s="17" t="s">
        <v>180</v>
      </c>
      <c r="L86" s="20" t="s">
        <v>119</v>
      </c>
      <c r="M86" s="20" t="s">
        <v>360</v>
      </c>
      <c r="N86" s="17" t="s">
        <v>360</v>
      </c>
      <c r="O86" s="17" t="s">
        <v>278</v>
      </c>
      <c r="P86" s="103">
        <v>8000</v>
      </c>
      <c r="Q86" s="103">
        <v>8000</v>
      </c>
      <c r="R86" s="102"/>
      <c r="S86" s="16"/>
      <c r="T86" s="102"/>
      <c r="U86" s="102"/>
      <c r="V86" s="102"/>
      <c r="W86" s="102"/>
      <c r="X86" s="102"/>
      <c r="Y86" s="103">
        <v>8000</v>
      </c>
      <c r="Z86" s="103">
        <v>8000</v>
      </c>
      <c r="AA86" s="39">
        <v>8000</v>
      </c>
      <c r="AB86" s="103">
        <v>8000</v>
      </c>
      <c r="AC86" s="27" t="s">
        <v>106</v>
      </c>
      <c r="AD86" s="20" t="s">
        <v>105</v>
      </c>
      <c r="AE86" s="16" t="s">
        <v>271</v>
      </c>
      <c r="AF86" s="27" t="s">
        <v>107</v>
      </c>
      <c r="AG86" s="98">
        <v>41671</v>
      </c>
      <c r="AH86" s="98">
        <f>AG86+31</f>
        <v>41702</v>
      </c>
      <c r="AI86" s="102"/>
      <c r="AJ86" s="102"/>
      <c r="AK86" s="17" t="s">
        <v>371</v>
      </c>
      <c r="AL86" s="17" t="s">
        <v>108</v>
      </c>
      <c r="AM86" s="27">
        <v>796</v>
      </c>
      <c r="AN86" s="27" t="s">
        <v>281</v>
      </c>
      <c r="AO86" s="16">
        <v>2065</v>
      </c>
      <c r="AP86" s="104" t="s">
        <v>111</v>
      </c>
      <c r="AQ86" s="17" t="s">
        <v>112</v>
      </c>
      <c r="AR86" s="76">
        <v>41702</v>
      </c>
      <c r="AS86" s="76">
        <v>41702</v>
      </c>
      <c r="AT86" s="76">
        <v>42067</v>
      </c>
      <c r="AU86" s="17" t="s">
        <v>274</v>
      </c>
      <c r="AV86" s="102"/>
      <c r="AW86" s="16"/>
      <c r="AX86" s="102"/>
      <c r="AY86" s="16"/>
      <c r="AZ86" s="102"/>
      <c r="BA86" s="16"/>
      <c r="BB86" s="17"/>
      <c r="BC86" s="16"/>
      <c r="BD86" s="21"/>
      <c r="BE86" s="16"/>
      <c r="BF86" s="16"/>
      <c r="BG86" s="16"/>
      <c r="BH86" s="16"/>
      <c r="BI86" s="102"/>
    </row>
    <row r="87" spans="1:61" ht="51">
      <c r="A87" s="16">
        <v>4</v>
      </c>
      <c r="B87" s="16">
        <v>80</v>
      </c>
      <c r="C87" s="17" t="s">
        <v>113</v>
      </c>
      <c r="D87" s="17" t="s">
        <v>113</v>
      </c>
      <c r="E87" s="17" t="s">
        <v>348</v>
      </c>
      <c r="F87" s="18" t="s">
        <v>386</v>
      </c>
      <c r="G87" s="18">
        <v>2230001</v>
      </c>
      <c r="H87" s="16">
        <v>1</v>
      </c>
      <c r="I87" s="17" t="s">
        <v>387</v>
      </c>
      <c r="J87" s="96"/>
      <c r="K87" s="17" t="s">
        <v>388</v>
      </c>
      <c r="L87" s="20" t="s">
        <v>247</v>
      </c>
      <c r="M87" s="20" t="s">
        <v>389</v>
      </c>
      <c r="N87" s="16" t="s">
        <v>390</v>
      </c>
      <c r="O87" s="17" t="s">
        <v>278</v>
      </c>
      <c r="P87" s="21">
        <v>298</v>
      </c>
      <c r="Q87" s="21">
        <v>298</v>
      </c>
      <c r="R87" s="21"/>
      <c r="S87" s="22"/>
      <c r="T87" s="16"/>
      <c r="U87" s="16"/>
      <c r="V87" s="16"/>
      <c r="W87" s="16"/>
      <c r="X87" s="16"/>
      <c r="Y87" s="25"/>
      <c r="Z87" s="25"/>
      <c r="AA87" s="39">
        <v>298</v>
      </c>
      <c r="AB87" s="21">
        <v>298</v>
      </c>
      <c r="AC87" s="97" t="s">
        <v>202</v>
      </c>
      <c r="AD87" s="20" t="s">
        <v>105</v>
      </c>
      <c r="AE87" s="26" t="s">
        <v>271</v>
      </c>
      <c r="AF87" s="27" t="s">
        <v>107</v>
      </c>
      <c r="AG87" s="98">
        <f t="shared" ref="AG87:AG90" si="27">AR87-60</f>
        <v>41761</v>
      </c>
      <c r="AH87" s="98">
        <f t="shared" ref="AH87:AH90" si="28">AG87+45</f>
        <v>41806</v>
      </c>
      <c r="AI87" s="99"/>
      <c r="AJ87" s="99"/>
      <c r="AK87" s="29" t="str">
        <f t="shared" ref="AK87:AK90" si="29">I87</f>
        <v>Лицензии на специализированное программное обеспечение для нужд ОАО "Чеченэнерго"</v>
      </c>
      <c r="AL87" s="20" t="s">
        <v>108</v>
      </c>
      <c r="AM87" s="27">
        <v>879</v>
      </c>
      <c r="AN87" s="28" t="s">
        <v>189</v>
      </c>
      <c r="AO87" s="27">
        <v>1</v>
      </c>
      <c r="AP87" s="32" t="s">
        <v>111</v>
      </c>
      <c r="AQ87" s="29" t="s">
        <v>112</v>
      </c>
      <c r="AR87" s="76">
        <v>41821</v>
      </c>
      <c r="AS87" s="76">
        <v>41852</v>
      </c>
      <c r="AT87" s="105">
        <v>42004</v>
      </c>
      <c r="AU87" s="20">
        <v>2014</v>
      </c>
      <c r="AV87" s="26"/>
      <c r="AW87" s="16" t="s">
        <v>270</v>
      </c>
      <c r="AX87" s="26"/>
      <c r="AY87" s="16"/>
      <c r="AZ87" s="34"/>
      <c r="BA87" s="17"/>
      <c r="BB87" s="34"/>
      <c r="BC87" s="100"/>
      <c r="BD87" s="21"/>
      <c r="BE87" s="101"/>
      <c r="BF87" s="101"/>
      <c r="BG87" s="101"/>
      <c r="BH87" s="34"/>
      <c r="BI87" s="34"/>
    </row>
    <row r="88" spans="1:61" ht="51">
      <c r="A88" s="16">
        <v>4</v>
      </c>
      <c r="B88" s="16">
        <v>81</v>
      </c>
      <c r="C88" s="17" t="s">
        <v>113</v>
      </c>
      <c r="D88" s="17" t="s">
        <v>113</v>
      </c>
      <c r="E88" s="17" t="s">
        <v>348</v>
      </c>
      <c r="F88" s="18" t="s">
        <v>391</v>
      </c>
      <c r="G88" s="18">
        <v>2230003</v>
      </c>
      <c r="H88" s="16">
        <v>1</v>
      </c>
      <c r="I88" s="17" t="s">
        <v>392</v>
      </c>
      <c r="J88" s="96"/>
      <c r="K88" s="17" t="s">
        <v>388</v>
      </c>
      <c r="L88" s="20" t="s">
        <v>247</v>
      </c>
      <c r="M88" s="20" t="s">
        <v>389</v>
      </c>
      <c r="N88" s="16" t="s">
        <v>390</v>
      </c>
      <c r="O88" s="17" t="s">
        <v>278</v>
      </c>
      <c r="P88" s="21">
        <v>257</v>
      </c>
      <c r="Q88" s="21">
        <v>257</v>
      </c>
      <c r="R88" s="21"/>
      <c r="S88" s="22"/>
      <c r="T88" s="16"/>
      <c r="U88" s="16"/>
      <c r="V88" s="16"/>
      <c r="W88" s="16"/>
      <c r="X88" s="16"/>
      <c r="Y88" s="25"/>
      <c r="Z88" s="25"/>
      <c r="AA88" s="39">
        <v>257</v>
      </c>
      <c r="AB88" s="21">
        <v>257</v>
      </c>
      <c r="AC88" s="97" t="s">
        <v>202</v>
      </c>
      <c r="AD88" s="20" t="s">
        <v>105</v>
      </c>
      <c r="AE88" s="26" t="s">
        <v>271</v>
      </c>
      <c r="AF88" s="27" t="s">
        <v>251</v>
      </c>
      <c r="AG88" s="98">
        <f t="shared" si="27"/>
        <v>41761</v>
      </c>
      <c r="AH88" s="98">
        <f t="shared" si="28"/>
        <v>41806</v>
      </c>
      <c r="AI88" s="99"/>
      <c r="AJ88" s="99"/>
      <c r="AK88" s="29" t="str">
        <f t="shared" si="29"/>
        <v>Лицензии на программное обеспечение для нужд ОАО "Чеченэнерго"</v>
      </c>
      <c r="AL88" s="20" t="s">
        <v>108</v>
      </c>
      <c r="AM88" s="27">
        <v>879</v>
      </c>
      <c r="AN88" s="28" t="s">
        <v>189</v>
      </c>
      <c r="AO88" s="27">
        <v>1</v>
      </c>
      <c r="AP88" s="32" t="s">
        <v>111</v>
      </c>
      <c r="AQ88" s="29" t="s">
        <v>112</v>
      </c>
      <c r="AR88" s="76">
        <v>41821</v>
      </c>
      <c r="AS88" s="76">
        <v>41852</v>
      </c>
      <c r="AT88" s="105">
        <v>42004</v>
      </c>
      <c r="AU88" s="20">
        <v>2014</v>
      </c>
      <c r="AV88" s="26"/>
      <c r="AW88" s="16" t="s">
        <v>270</v>
      </c>
      <c r="AX88" s="26"/>
      <c r="AY88" s="16"/>
      <c r="AZ88" s="34"/>
      <c r="BA88" s="17"/>
      <c r="BB88" s="34"/>
      <c r="BC88" s="100"/>
      <c r="BD88" s="21"/>
      <c r="BE88" s="101"/>
      <c r="BF88" s="101"/>
      <c r="BG88" s="101"/>
      <c r="BH88" s="34"/>
      <c r="BI88" s="34"/>
    </row>
    <row r="89" spans="1:61" ht="51">
      <c r="A89" s="16">
        <v>4</v>
      </c>
      <c r="B89" s="16">
        <v>82</v>
      </c>
      <c r="C89" s="17" t="s">
        <v>113</v>
      </c>
      <c r="D89" s="17" t="s">
        <v>113</v>
      </c>
      <c r="E89" s="17" t="s">
        <v>348</v>
      </c>
      <c r="F89" s="18" t="s">
        <v>393</v>
      </c>
      <c r="G89" s="18">
        <v>2230004</v>
      </c>
      <c r="H89" s="16">
        <v>1</v>
      </c>
      <c r="I89" s="17" t="s">
        <v>394</v>
      </c>
      <c r="J89" s="96"/>
      <c r="K89" s="17" t="s">
        <v>388</v>
      </c>
      <c r="L89" s="20" t="s">
        <v>247</v>
      </c>
      <c r="M89" s="20" t="s">
        <v>389</v>
      </c>
      <c r="N89" s="16" t="s">
        <v>390</v>
      </c>
      <c r="O89" s="17" t="s">
        <v>278</v>
      </c>
      <c r="P89" s="21">
        <v>100</v>
      </c>
      <c r="Q89" s="21">
        <v>100</v>
      </c>
      <c r="R89" s="21"/>
      <c r="S89" s="22"/>
      <c r="T89" s="16"/>
      <c r="U89" s="16"/>
      <c r="V89" s="16"/>
      <c r="W89" s="16"/>
      <c r="X89" s="16"/>
      <c r="Y89" s="25"/>
      <c r="Z89" s="25"/>
      <c r="AA89" s="39">
        <v>100</v>
      </c>
      <c r="AB89" s="21">
        <v>100</v>
      </c>
      <c r="AC89" s="97" t="s">
        <v>202</v>
      </c>
      <c r="AD89" s="20" t="s">
        <v>105</v>
      </c>
      <c r="AE89" s="26" t="s">
        <v>271</v>
      </c>
      <c r="AF89" s="27" t="s">
        <v>251</v>
      </c>
      <c r="AG89" s="98">
        <f t="shared" si="27"/>
        <v>41761</v>
      </c>
      <c r="AH89" s="98">
        <f t="shared" si="28"/>
        <v>41806</v>
      </c>
      <c r="AI89" s="99"/>
      <c r="AJ89" s="99"/>
      <c r="AK89" s="29" t="str">
        <f t="shared" si="29"/>
        <v>Программный комплекс "Гранд-смета"для нужд ОАО "Чеченэнерго"</v>
      </c>
      <c r="AL89" s="20" t="s">
        <v>108</v>
      </c>
      <c r="AM89" s="27">
        <v>366</v>
      </c>
      <c r="AN89" s="27" t="s">
        <v>395</v>
      </c>
      <c r="AO89" s="27">
        <v>1</v>
      </c>
      <c r="AP89" s="32" t="s">
        <v>111</v>
      </c>
      <c r="AQ89" s="29" t="s">
        <v>112</v>
      </c>
      <c r="AR89" s="76">
        <v>41821</v>
      </c>
      <c r="AS89" s="76">
        <v>41852</v>
      </c>
      <c r="AT89" s="105">
        <v>42004</v>
      </c>
      <c r="AU89" s="20">
        <v>2014</v>
      </c>
      <c r="AV89" s="26"/>
      <c r="AW89" s="16" t="s">
        <v>270</v>
      </c>
      <c r="AX89" s="26"/>
      <c r="AY89" s="16"/>
      <c r="AZ89" s="34"/>
      <c r="BA89" s="17"/>
      <c r="BB89" s="34"/>
      <c r="BC89" s="100"/>
      <c r="BD89" s="21"/>
      <c r="BE89" s="101"/>
      <c r="BF89" s="101"/>
      <c r="BG89" s="101"/>
      <c r="BH89" s="34"/>
      <c r="BI89" s="34"/>
    </row>
    <row r="90" spans="1:61" ht="51">
      <c r="A90" s="16">
        <v>4</v>
      </c>
      <c r="B90" s="16">
        <v>83</v>
      </c>
      <c r="C90" s="17" t="s">
        <v>113</v>
      </c>
      <c r="D90" s="17" t="s">
        <v>113</v>
      </c>
      <c r="E90" s="17" t="s">
        <v>348</v>
      </c>
      <c r="F90" s="18" t="s">
        <v>244</v>
      </c>
      <c r="G90" s="18">
        <v>72</v>
      </c>
      <c r="H90" s="16">
        <v>1</v>
      </c>
      <c r="I90" s="17" t="s">
        <v>396</v>
      </c>
      <c r="J90" s="96"/>
      <c r="K90" s="17" t="s">
        <v>388</v>
      </c>
      <c r="L90" s="20" t="s">
        <v>247</v>
      </c>
      <c r="M90" s="20" t="s">
        <v>389</v>
      </c>
      <c r="N90" s="16" t="s">
        <v>390</v>
      </c>
      <c r="O90" s="17" t="s">
        <v>278</v>
      </c>
      <c r="P90" s="21">
        <v>2311</v>
      </c>
      <c r="Q90" s="21">
        <f>P90*1.18</f>
        <v>2726.98</v>
      </c>
      <c r="R90" s="21"/>
      <c r="S90" s="22"/>
      <c r="T90" s="16"/>
      <c r="U90" s="16"/>
      <c r="V90" s="16"/>
      <c r="W90" s="16"/>
      <c r="X90" s="16"/>
      <c r="Y90" s="25"/>
      <c r="Z90" s="25"/>
      <c r="AA90" s="39">
        <f>P90</f>
        <v>2311</v>
      </c>
      <c r="AB90" s="21">
        <f>AA90*1.18</f>
        <v>2726.98</v>
      </c>
      <c r="AC90" s="97" t="s">
        <v>110</v>
      </c>
      <c r="AD90" s="20" t="s">
        <v>105</v>
      </c>
      <c r="AE90" s="26" t="s">
        <v>271</v>
      </c>
      <c r="AF90" s="27" t="s">
        <v>251</v>
      </c>
      <c r="AG90" s="98">
        <f t="shared" si="27"/>
        <v>41761</v>
      </c>
      <c r="AH90" s="98">
        <f t="shared" si="28"/>
        <v>41806</v>
      </c>
      <c r="AI90" s="99"/>
      <c r="AJ90" s="99"/>
      <c r="AK90" s="29" t="str">
        <f t="shared" si="29"/>
        <v>Внедрение автоматизированной системы на платформе 1С для нужд ОАО "Чеченэнерго"</v>
      </c>
      <c r="AL90" s="20" t="s">
        <v>108</v>
      </c>
      <c r="AM90" s="27">
        <v>876</v>
      </c>
      <c r="AN90" s="28" t="s">
        <v>189</v>
      </c>
      <c r="AO90" s="27">
        <v>1</v>
      </c>
      <c r="AP90" s="32" t="s">
        <v>111</v>
      </c>
      <c r="AQ90" s="29" t="s">
        <v>112</v>
      </c>
      <c r="AR90" s="76">
        <v>41821</v>
      </c>
      <c r="AS90" s="76">
        <v>41852</v>
      </c>
      <c r="AT90" s="105">
        <v>42004</v>
      </c>
      <c r="AU90" s="20">
        <v>2014</v>
      </c>
      <c r="AV90" s="26"/>
      <c r="AW90" s="16" t="s">
        <v>270</v>
      </c>
      <c r="AX90" s="26"/>
      <c r="AY90" s="16"/>
      <c r="AZ90" s="34"/>
      <c r="BA90" s="17"/>
      <c r="BB90" s="34"/>
      <c r="BC90" s="100"/>
      <c r="BD90" s="21"/>
      <c r="BE90" s="101"/>
      <c r="BF90" s="101"/>
      <c r="BG90" s="101"/>
      <c r="BH90" s="34"/>
      <c r="BI90" s="34"/>
    </row>
    <row r="91" spans="1:61" ht="63.75">
      <c r="A91" s="106">
        <v>3</v>
      </c>
      <c r="B91" s="16">
        <v>84</v>
      </c>
      <c r="C91" s="17" t="s">
        <v>113</v>
      </c>
      <c r="D91" s="80" t="s">
        <v>113</v>
      </c>
      <c r="E91" s="17" t="s">
        <v>357</v>
      </c>
      <c r="F91" s="106" t="s">
        <v>404</v>
      </c>
      <c r="G91" s="106">
        <v>502</v>
      </c>
      <c r="H91" s="16">
        <v>1</v>
      </c>
      <c r="I91" s="80" t="s">
        <v>405</v>
      </c>
      <c r="J91" s="106"/>
      <c r="K91" s="17" t="s">
        <v>180</v>
      </c>
      <c r="L91" s="106" t="s">
        <v>119</v>
      </c>
      <c r="M91" s="107" t="s">
        <v>344</v>
      </c>
      <c r="N91" s="80" t="s">
        <v>406</v>
      </c>
      <c r="O91" s="17" t="s">
        <v>278</v>
      </c>
      <c r="P91" s="108">
        <f t="shared" ref="P91:P100" si="30">Y91*1.1</f>
        <v>1650.0000000000002</v>
      </c>
      <c r="Q91" s="21">
        <f>AB91/1.1</f>
        <v>1609.090909090909</v>
      </c>
      <c r="R91" s="106"/>
      <c r="S91" s="106"/>
      <c r="T91" s="106"/>
      <c r="U91" s="106"/>
      <c r="V91" s="106"/>
      <c r="W91" s="106"/>
      <c r="X91" s="106"/>
      <c r="Y91" s="109">
        <v>1500</v>
      </c>
      <c r="Z91" s="108">
        <f t="shared" ref="Z91" si="31">Y91*1.18</f>
        <v>1770</v>
      </c>
      <c r="AA91" s="39">
        <v>1500</v>
      </c>
      <c r="AB91" s="52">
        <f>AA91*1.18</f>
        <v>1770</v>
      </c>
      <c r="AC91" s="106" t="s">
        <v>110</v>
      </c>
      <c r="AD91" s="80" t="s">
        <v>105</v>
      </c>
      <c r="AE91" s="106" t="s">
        <v>271</v>
      </c>
      <c r="AF91" s="106" t="s">
        <v>107</v>
      </c>
      <c r="AG91" s="98">
        <v>41652</v>
      </c>
      <c r="AH91" s="98">
        <v>41662</v>
      </c>
      <c r="AI91" s="106"/>
      <c r="AJ91" s="106"/>
      <c r="AK91" s="80" t="s">
        <v>407</v>
      </c>
      <c r="AL91" s="110" t="s">
        <v>108</v>
      </c>
      <c r="AM91" s="27">
        <v>876</v>
      </c>
      <c r="AN91" s="28" t="s">
        <v>189</v>
      </c>
      <c r="AO91" s="27">
        <v>1</v>
      </c>
      <c r="AP91" s="32" t="s">
        <v>111</v>
      </c>
      <c r="AQ91" s="29" t="s">
        <v>112</v>
      </c>
      <c r="AR91" s="76">
        <v>41677</v>
      </c>
      <c r="AS91" s="76">
        <v>41677</v>
      </c>
      <c r="AT91" s="80" t="s">
        <v>408</v>
      </c>
      <c r="AU91" s="106">
        <v>2014</v>
      </c>
      <c r="AV91" s="106"/>
      <c r="AW91" s="16" t="s">
        <v>270</v>
      </c>
      <c r="AX91" s="106"/>
      <c r="AY91" s="106"/>
      <c r="AZ91" s="106"/>
      <c r="BA91" s="106"/>
      <c r="BB91" s="106"/>
      <c r="BC91" s="106"/>
      <c r="BD91" s="106"/>
      <c r="BE91" s="106"/>
      <c r="BF91" s="106"/>
      <c r="BG91" s="106"/>
      <c r="BH91" s="106"/>
      <c r="BI91" s="106"/>
    </row>
    <row r="92" spans="1:61" ht="51">
      <c r="A92" s="106">
        <v>3</v>
      </c>
      <c r="B92" s="16">
        <v>85</v>
      </c>
      <c r="C92" s="17" t="s">
        <v>113</v>
      </c>
      <c r="D92" s="80" t="s">
        <v>113</v>
      </c>
      <c r="E92" s="17" t="s">
        <v>357</v>
      </c>
      <c r="F92" s="111" t="s">
        <v>409</v>
      </c>
      <c r="G92" s="106">
        <v>2320050</v>
      </c>
      <c r="H92" s="16">
        <v>1</v>
      </c>
      <c r="I92" s="80" t="s">
        <v>410</v>
      </c>
      <c r="J92" s="106"/>
      <c r="K92" s="113" t="s">
        <v>410</v>
      </c>
      <c r="L92" s="106" t="s">
        <v>119</v>
      </c>
      <c r="M92" s="106"/>
      <c r="N92" s="80"/>
      <c r="O92" s="17" t="s">
        <v>278</v>
      </c>
      <c r="P92" s="108">
        <f t="shared" si="30"/>
        <v>31746.000000000004</v>
      </c>
      <c r="Q92" s="21">
        <f t="shared" ref="Q92:Q100" si="32">P92*1.18</f>
        <v>37460.28</v>
      </c>
      <c r="R92" s="106"/>
      <c r="S92" s="106"/>
      <c r="T92" s="106"/>
      <c r="U92" s="106"/>
      <c r="V92" s="106"/>
      <c r="W92" s="106"/>
      <c r="X92" s="106"/>
      <c r="Y92" s="109">
        <v>28860</v>
      </c>
      <c r="Z92" s="108">
        <f>Y92*1.18</f>
        <v>34054.799999999996</v>
      </c>
      <c r="AA92" s="39">
        <v>28860</v>
      </c>
      <c r="AB92" s="52">
        <f>AA92*1.18</f>
        <v>34054.799999999996</v>
      </c>
      <c r="AC92" s="106" t="s">
        <v>106</v>
      </c>
      <c r="AD92" s="80" t="s">
        <v>105</v>
      </c>
      <c r="AE92" s="106" t="s">
        <v>271</v>
      </c>
      <c r="AF92" s="106" t="s">
        <v>107</v>
      </c>
      <c r="AG92" s="98">
        <v>41652</v>
      </c>
      <c r="AH92" s="98">
        <v>41662</v>
      </c>
      <c r="AI92" s="106"/>
      <c r="AJ92" s="106"/>
      <c r="AK92" s="80" t="s">
        <v>411</v>
      </c>
      <c r="AL92" s="110" t="s">
        <v>108</v>
      </c>
      <c r="AM92" s="27">
        <v>876</v>
      </c>
      <c r="AN92" s="28" t="s">
        <v>189</v>
      </c>
      <c r="AO92" s="27">
        <v>1</v>
      </c>
      <c r="AP92" s="32" t="s">
        <v>111</v>
      </c>
      <c r="AQ92" s="29" t="s">
        <v>112</v>
      </c>
      <c r="AR92" s="76">
        <v>41677</v>
      </c>
      <c r="AS92" s="76">
        <v>41677</v>
      </c>
      <c r="AT92" s="80" t="s">
        <v>408</v>
      </c>
      <c r="AU92" s="106">
        <v>2014</v>
      </c>
      <c r="AV92" s="106"/>
      <c r="AW92" s="16" t="s">
        <v>270</v>
      </c>
      <c r="AX92" s="106"/>
      <c r="AY92" s="106"/>
      <c r="AZ92" s="106"/>
      <c r="BA92" s="106"/>
      <c r="BB92" s="106"/>
      <c r="BC92" s="106"/>
      <c r="BD92" s="106"/>
      <c r="BE92" s="106"/>
      <c r="BF92" s="106"/>
      <c r="BG92" s="106"/>
      <c r="BH92" s="106"/>
      <c r="BI92" s="106"/>
    </row>
    <row r="93" spans="1:61" ht="51">
      <c r="A93" s="106">
        <v>3</v>
      </c>
      <c r="B93" s="16">
        <v>86</v>
      </c>
      <c r="C93" s="17" t="s">
        <v>113</v>
      </c>
      <c r="D93" s="80" t="s">
        <v>113</v>
      </c>
      <c r="E93" s="17" t="s">
        <v>357</v>
      </c>
      <c r="F93" s="111" t="s">
        <v>409</v>
      </c>
      <c r="G93" s="106">
        <v>2320030</v>
      </c>
      <c r="H93" s="16">
        <v>1</v>
      </c>
      <c r="I93" s="80" t="s">
        <v>412</v>
      </c>
      <c r="J93" s="106"/>
      <c r="K93" s="113" t="s">
        <v>412</v>
      </c>
      <c r="L93" s="106" t="s">
        <v>119</v>
      </c>
      <c r="M93" s="106"/>
      <c r="N93" s="80"/>
      <c r="O93" s="17" t="s">
        <v>278</v>
      </c>
      <c r="P93" s="108">
        <f t="shared" si="30"/>
        <v>1254</v>
      </c>
      <c r="Q93" s="21">
        <f t="shared" si="32"/>
        <v>1479.72</v>
      </c>
      <c r="R93" s="106"/>
      <c r="S93" s="106"/>
      <c r="T93" s="106"/>
      <c r="U93" s="106"/>
      <c r="V93" s="106"/>
      <c r="W93" s="106"/>
      <c r="X93" s="106"/>
      <c r="Y93" s="106">
        <v>1140</v>
      </c>
      <c r="Z93" s="108">
        <f t="shared" ref="Z93:AB100" si="33">Y93*1.18</f>
        <v>1345.1999999999998</v>
      </c>
      <c r="AA93" s="39">
        <v>1140</v>
      </c>
      <c r="AB93" s="52">
        <f t="shared" si="33"/>
        <v>1345.1999999999998</v>
      </c>
      <c r="AC93" s="106" t="s">
        <v>202</v>
      </c>
      <c r="AD93" s="80" t="s">
        <v>105</v>
      </c>
      <c r="AE93" s="106" t="s">
        <v>271</v>
      </c>
      <c r="AF93" s="106" t="s">
        <v>107</v>
      </c>
      <c r="AG93" s="98">
        <v>41652</v>
      </c>
      <c r="AH93" s="98">
        <v>41662</v>
      </c>
      <c r="AI93" s="106"/>
      <c r="AJ93" s="106"/>
      <c r="AK93" s="80" t="s">
        <v>411</v>
      </c>
      <c r="AL93" s="110" t="s">
        <v>108</v>
      </c>
      <c r="AM93" s="27">
        <v>876</v>
      </c>
      <c r="AN93" s="28" t="s">
        <v>189</v>
      </c>
      <c r="AO93" s="27">
        <v>1</v>
      </c>
      <c r="AP93" s="32" t="s">
        <v>111</v>
      </c>
      <c r="AQ93" s="29" t="s">
        <v>112</v>
      </c>
      <c r="AR93" s="76">
        <v>41677</v>
      </c>
      <c r="AS93" s="76">
        <v>41677</v>
      </c>
      <c r="AT93" s="80" t="s">
        <v>408</v>
      </c>
      <c r="AU93" s="106">
        <v>2014</v>
      </c>
      <c r="AV93" s="106"/>
      <c r="AW93" s="16" t="s">
        <v>270</v>
      </c>
      <c r="AX93" s="106"/>
      <c r="AY93" s="106"/>
      <c r="AZ93" s="106"/>
      <c r="BA93" s="106"/>
      <c r="BB93" s="106"/>
      <c r="BC93" s="106"/>
      <c r="BD93" s="106"/>
      <c r="BE93" s="106"/>
      <c r="BF93" s="106"/>
      <c r="BG93" s="106"/>
      <c r="BH93" s="106"/>
      <c r="BI93" s="106"/>
    </row>
    <row r="94" spans="1:61" ht="51">
      <c r="A94" s="106">
        <v>3</v>
      </c>
      <c r="B94" s="16">
        <v>87</v>
      </c>
      <c r="C94" s="17" t="s">
        <v>113</v>
      </c>
      <c r="D94" s="80" t="s">
        <v>113</v>
      </c>
      <c r="E94" s="17" t="s">
        <v>357</v>
      </c>
      <c r="F94" s="112">
        <v>41603</v>
      </c>
      <c r="G94" s="106">
        <v>2511010</v>
      </c>
      <c r="H94" s="16">
        <v>1</v>
      </c>
      <c r="I94" s="80" t="s">
        <v>413</v>
      </c>
      <c r="J94" s="106"/>
      <c r="K94" s="113" t="s">
        <v>413</v>
      </c>
      <c r="L94" s="106" t="s">
        <v>119</v>
      </c>
      <c r="M94" s="106"/>
      <c r="N94" s="80"/>
      <c r="O94" s="17" t="s">
        <v>278</v>
      </c>
      <c r="P94" s="108">
        <f t="shared" si="30"/>
        <v>2420</v>
      </c>
      <c r="Q94" s="21">
        <f t="shared" si="32"/>
        <v>2855.6</v>
      </c>
      <c r="R94" s="106"/>
      <c r="S94" s="106"/>
      <c r="T94" s="106"/>
      <c r="U94" s="106"/>
      <c r="V94" s="106"/>
      <c r="W94" s="106"/>
      <c r="X94" s="106"/>
      <c r="Y94" s="106">
        <v>2200</v>
      </c>
      <c r="Z94" s="108">
        <f t="shared" si="33"/>
        <v>2596</v>
      </c>
      <c r="AA94" s="39">
        <v>2200</v>
      </c>
      <c r="AB94" s="52">
        <f t="shared" si="33"/>
        <v>2596</v>
      </c>
      <c r="AC94" s="106" t="s">
        <v>202</v>
      </c>
      <c r="AD94" s="80" t="s">
        <v>105</v>
      </c>
      <c r="AE94" s="106" t="s">
        <v>271</v>
      </c>
      <c r="AF94" s="106" t="s">
        <v>107</v>
      </c>
      <c r="AG94" s="98">
        <v>41652</v>
      </c>
      <c r="AH94" s="98">
        <v>41683</v>
      </c>
      <c r="AI94" s="106"/>
      <c r="AJ94" s="106"/>
      <c r="AK94" s="80" t="s">
        <v>414</v>
      </c>
      <c r="AL94" s="110" t="s">
        <v>108</v>
      </c>
      <c r="AM94" s="27">
        <v>876</v>
      </c>
      <c r="AN94" s="28" t="s">
        <v>189</v>
      </c>
      <c r="AO94" s="27">
        <v>1</v>
      </c>
      <c r="AP94" s="32" t="s">
        <v>111</v>
      </c>
      <c r="AQ94" s="29" t="s">
        <v>112</v>
      </c>
      <c r="AR94" s="76">
        <v>41698</v>
      </c>
      <c r="AS94" s="76">
        <v>41698</v>
      </c>
      <c r="AT94" s="80" t="s">
        <v>408</v>
      </c>
      <c r="AU94" s="106">
        <v>2014</v>
      </c>
      <c r="AV94" s="106"/>
      <c r="AW94" s="16" t="s">
        <v>270</v>
      </c>
      <c r="AX94" s="106"/>
      <c r="AY94" s="106"/>
      <c r="AZ94" s="106"/>
      <c r="BA94" s="106"/>
      <c r="BB94" s="106"/>
      <c r="BC94" s="106"/>
      <c r="BD94" s="106"/>
      <c r="BE94" s="106"/>
      <c r="BF94" s="106"/>
      <c r="BG94" s="106"/>
      <c r="BH94" s="106"/>
      <c r="BI94" s="106"/>
    </row>
    <row r="95" spans="1:61" ht="51">
      <c r="A95" s="106">
        <v>3</v>
      </c>
      <c r="B95" s="16">
        <v>88</v>
      </c>
      <c r="C95" s="17" t="s">
        <v>113</v>
      </c>
      <c r="D95" s="80" t="s">
        <v>113</v>
      </c>
      <c r="E95" s="17" t="s">
        <v>357</v>
      </c>
      <c r="F95" s="106" t="s">
        <v>415</v>
      </c>
      <c r="G95" s="106">
        <v>3141000</v>
      </c>
      <c r="H95" s="16">
        <v>1</v>
      </c>
      <c r="I95" s="80" t="s">
        <v>416</v>
      </c>
      <c r="J95" s="106"/>
      <c r="K95" s="113" t="s">
        <v>416</v>
      </c>
      <c r="L95" s="106" t="s">
        <v>119</v>
      </c>
      <c r="M95" s="106"/>
      <c r="N95" s="80"/>
      <c r="O95" s="17" t="s">
        <v>278</v>
      </c>
      <c r="P95" s="108">
        <f t="shared" si="30"/>
        <v>132</v>
      </c>
      <c r="Q95" s="21">
        <f t="shared" si="32"/>
        <v>155.76</v>
      </c>
      <c r="R95" s="106"/>
      <c r="S95" s="106"/>
      <c r="T95" s="106"/>
      <c r="U95" s="106"/>
      <c r="V95" s="106"/>
      <c r="W95" s="106"/>
      <c r="X95" s="106"/>
      <c r="Y95" s="106">
        <v>120</v>
      </c>
      <c r="Z95" s="108">
        <f t="shared" si="33"/>
        <v>141.6</v>
      </c>
      <c r="AA95" s="39">
        <v>120</v>
      </c>
      <c r="AB95" s="52">
        <f t="shared" si="33"/>
        <v>141.6</v>
      </c>
      <c r="AC95" s="106" t="s">
        <v>202</v>
      </c>
      <c r="AD95" s="80" t="s">
        <v>105</v>
      </c>
      <c r="AE95" s="106" t="s">
        <v>271</v>
      </c>
      <c r="AF95" s="106" t="s">
        <v>107</v>
      </c>
      <c r="AG95" s="98">
        <v>41652</v>
      </c>
      <c r="AH95" s="98">
        <v>41662</v>
      </c>
      <c r="AI95" s="106"/>
      <c r="AJ95" s="106"/>
      <c r="AK95" s="80" t="s">
        <v>417</v>
      </c>
      <c r="AL95" s="110" t="s">
        <v>108</v>
      </c>
      <c r="AM95" s="27">
        <v>876</v>
      </c>
      <c r="AN95" s="28" t="s">
        <v>189</v>
      </c>
      <c r="AO95" s="27">
        <v>1</v>
      </c>
      <c r="AP95" s="32" t="s">
        <v>111</v>
      </c>
      <c r="AQ95" s="29" t="s">
        <v>112</v>
      </c>
      <c r="AR95" s="76">
        <v>41677</v>
      </c>
      <c r="AS95" s="76">
        <v>41677</v>
      </c>
      <c r="AT95" s="80" t="s">
        <v>408</v>
      </c>
      <c r="AU95" s="106">
        <v>2014</v>
      </c>
      <c r="AV95" s="106"/>
      <c r="AW95" s="16" t="s">
        <v>270</v>
      </c>
      <c r="AX95" s="106"/>
      <c r="AY95" s="106"/>
      <c r="AZ95" s="106"/>
      <c r="BA95" s="106"/>
      <c r="BB95" s="106"/>
      <c r="BC95" s="106"/>
      <c r="BD95" s="106"/>
      <c r="BE95" s="106"/>
      <c r="BF95" s="106"/>
      <c r="BG95" s="106"/>
      <c r="BH95" s="106"/>
      <c r="BI95" s="106"/>
    </row>
    <row r="96" spans="1:61" ht="63.75">
      <c r="A96" s="106">
        <v>3</v>
      </c>
      <c r="B96" s="16">
        <v>89</v>
      </c>
      <c r="C96" s="17" t="s">
        <v>113</v>
      </c>
      <c r="D96" s="80" t="s">
        <v>113</v>
      </c>
      <c r="E96" s="17" t="s">
        <v>357</v>
      </c>
      <c r="F96" s="106" t="s">
        <v>415</v>
      </c>
      <c r="G96" s="106">
        <v>3141000</v>
      </c>
      <c r="H96" s="16">
        <v>1</v>
      </c>
      <c r="I96" s="80" t="s">
        <v>418</v>
      </c>
      <c r="J96" s="106"/>
      <c r="K96" s="113" t="s">
        <v>418</v>
      </c>
      <c r="L96" s="106" t="s">
        <v>119</v>
      </c>
      <c r="M96" s="106"/>
      <c r="N96" s="80"/>
      <c r="O96" s="17" t="s">
        <v>278</v>
      </c>
      <c r="P96" s="108">
        <f t="shared" si="30"/>
        <v>4270.2000000000007</v>
      </c>
      <c r="Q96" s="21">
        <f t="shared" si="32"/>
        <v>5038.8360000000002</v>
      </c>
      <c r="R96" s="106"/>
      <c r="S96" s="106"/>
      <c r="T96" s="106"/>
      <c r="U96" s="106"/>
      <c r="V96" s="106"/>
      <c r="W96" s="106"/>
      <c r="X96" s="106"/>
      <c r="Y96" s="106">
        <v>3882</v>
      </c>
      <c r="Z96" s="108">
        <f t="shared" si="33"/>
        <v>4580.7599999999993</v>
      </c>
      <c r="AA96" s="39">
        <v>3882</v>
      </c>
      <c r="AB96" s="52">
        <f t="shared" si="33"/>
        <v>4580.7599999999993</v>
      </c>
      <c r="AC96" s="106" t="s">
        <v>202</v>
      </c>
      <c r="AD96" s="80" t="s">
        <v>105</v>
      </c>
      <c r="AE96" s="106" t="s">
        <v>424</v>
      </c>
      <c r="AF96" s="106" t="s">
        <v>107</v>
      </c>
      <c r="AG96" s="98">
        <v>41652</v>
      </c>
      <c r="AH96" s="98">
        <v>41683</v>
      </c>
      <c r="AI96" s="106"/>
      <c r="AJ96" s="106"/>
      <c r="AK96" s="80" t="s">
        <v>419</v>
      </c>
      <c r="AL96" s="110" t="s">
        <v>108</v>
      </c>
      <c r="AM96" s="27">
        <v>876</v>
      </c>
      <c r="AN96" s="28" t="s">
        <v>189</v>
      </c>
      <c r="AO96" s="27">
        <v>1</v>
      </c>
      <c r="AP96" s="32" t="s">
        <v>111</v>
      </c>
      <c r="AQ96" s="29" t="s">
        <v>112</v>
      </c>
      <c r="AR96" s="76">
        <v>41698</v>
      </c>
      <c r="AS96" s="76">
        <v>41698</v>
      </c>
      <c r="AT96" s="80" t="s">
        <v>408</v>
      </c>
      <c r="AU96" s="106">
        <v>2014</v>
      </c>
      <c r="AV96" s="106"/>
      <c r="AW96" s="16" t="s">
        <v>270</v>
      </c>
      <c r="AX96" s="106"/>
      <c r="AY96" s="106"/>
      <c r="AZ96" s="106"/>
      <c r="BA96" s="106"/>
      <c r="BB96" s="106"/>
      <c r="BC96" s="106"/>
      <c r="BD96" s="106"/>
      <c r="BE96" s="106"/>
      <c r="BF96" s="106"/>
      <c r="BG96" s="106"/>
      <c r="BH96" s="106"/>
      <c r="BI96" s="106"/>
    </row>
    <row r="97" spans="1:61" ht="51">
      <c r="A97" s="106">
        <v>8</v>
      </c>
      <c r="B97" s="16">
        <v>90</v>
      </c>
      <c r="C97" s="17" t="s">
        <v>113</v>
      </c>
      <c r="D97" s="80" t="s">
        <v>113</v>
      </c>
      <c r="E97" s="17" t="s">
        <v>357</v>
      </c>
      <c r="F97" s="106" t="s">
        <v>385</v>
      </c>
      <c r="G97" s="106">
        <v>60</v>
      </c>
      <c r="H97" s="16">
        <v>1</v>
      </c>
      <c r="I97" s="80" t="s">
        <v>420</v>
      </c>
      <c r="J97" s="106"/>
      <c r="K97" s="17" t="s">
        <v>180</v>
      </c>
      <c r="L97" s="106" t="s">
        <v>119</v>
      </c>
      <c r="M97" s="106"/>
      <c r="N97" s="80"/>
      <c r="O97" s="17" t="s">
        <v>278</v>
      </c>
      <c r="P97" s="108">
        <f t="shared" si="30"/>
        <v>418.00000000000006</v>
      </c>
      <c r="Q97" s="21">
        <f t="shared" si="32"/>
        <v>493.24000000000007</v>
      </c>
      <c r="R97" s="106"/>
      <c r="S97" s="106"/>
      <c r="T97" s="106"/>
      <c r="U97" s="106"/>
      <c r="V97" s="106"/>
      <c r="W97" s="106"/>
      <c r="X97" s="106"/>
      <c r="Y97" s="106">
        <v>380</v>
      </c>
      <c r="Z97" s="106">
        <f t="shared" si="33"/>
        <v>448.4</v>
      </c>
      <c r="AA97" s="39">
        <v>380</v>
      </c>
      <c r="AB97" s="52">
        <f t="shared" si="33"/>
        <v>448.4</v>
      </c>
      <c r="AC97" s="106" t="s">
        <v>110</v>
      </c>
      <c r="AD97" s="80" t="s">
        <v>105</v>
      </c>
      <c r="AE97" s="106" t="s">
        <v>271</v>
      </c>
      <c r="AF97" s="106" t="s">
        <v>107</v>
      </c>
      <c r="AG97" s="98">
        <v>41652</v>
      </c>
      <c r="AH97" s="98">
        <v>41683</v>
      </c>
      <c r="AI97" s="106"/>
      <c r="AJ97" s="106"/>
      <c r="AK97" s="80" t="s">
        <v>420</v>
      </c>
      <c r="AL97" s="110" t="s">
        <v>108</v>
      </c>
      <c r="AM97" s="27">
        <v>876</v>
      </c>
      <c r="AN97" s="28" t="s">
        <v>189</v>
      </c>
      <c r="AO97" s="27">
        <v>1</v>
      </c>
      <c r="AP97" s="32" t="s">
        <v>111</v>
      </c>
      <c r="AQ97" s="29" t="s">
        <v>112</v>
      </c>
      <c r="AR97" s="76">
        <v>41698</v>
      </c>
      <c r="AS97" s="76">
        <v>41698</v>
      </c>
      <c r="AT97" s="80" t="s">
        <v>408</v>
      </c>
      <c r="AU97" s="106">
        <v>2014</v>
      </c>
      <c r="AV97" s="106"/>
      <c r="AW97" s="16" t="s">
        <v>270</v>
      </c>
      <c r="AX97" s="106"/>
      <c r="AY97" s="106"/>
      <c r="AZ97" s="106"/>
      <c r="BA97" s="106"/>
      <c r="BB97" s="106"/>
      <c r="BC97" s="106"/>
      <c r="BD97" s="106"/>
      <c r="BE97" s="106"/>
      <c r="BF97" s="106"/>
      <c r="BG97" s="106"/>
      <c r="BH97" s="106"/>
      <c r="BI97" s="106"/>
    </row>
    <row r="98" spans="1:61" ht="51">
      <c r="A98" s="106">
        <v>8</v>
      </c>
      <c r="B98" s="16">
        <v>91</v>
      </c>
      <c r="C98" s="17" t="s">
        <v>113</v>
      </c>
      <c r="D98" s="80" t="s">
        <v>113</v>
      </c>
      <c r="E98" s="17" t="s">
        <v>357</v>
      </c>
      <c r="F98" s="106" t="s">
        <v>385</v>
      </c>
      <c r="G98" s="106">
        <v>60</v>
      </c>
      <c r="H98" s="16">
        <v>1</v>
      </c>
      <c r="I98" s="80" t="s">
        <v>421</v>
      </c>
      <c r="J98" s="106"/>
      <c r="K98" s="17" t="s">
        <v>180</v>
      </c>
      <c r="L98" s="106" t="s">
        <v>119</v>
      </c>
      <c r="M98" s="106"/>
      <c r="N98" s="80"/>
      <c r="O98" s="17" t="s">
        <v>278</v>
      </c>
      <c r="P98" s="108">
        <f t="shared" si="30"/>
        <v>837.12200000000007</v>
      </c>
      <c r="Q98" s="21">
        <f t="shared" si="32"/>
        <v>987.80396000000007</v>
      </c>
      <c r="R98" s="106"/>
      <c r="S98" s="106"/>
      <c r="T98" s="106"/>
      <c r="U98" s="106"/>
      <c r="V98" s="106"/>
      <c r="W98" s="106"/>
      <c r="X98" s="106"/>
      <c r="Y98" s="106">
        <v>761.02</v>
      </c>
      <c r="Z98" s="106">
        <f t="shared" si="33"/>
        <v>898.00359999999989</v>
      </c>
      <c r="AA98" s="39">
        <v>761.02</v>
      </c>
      <c r="AB98" s="52">
        <f t="shared" si="33"/>
        <v>898.00359999999989</v>
      </c>
      <c r="AC98" s="106" t="s">
        <v>110</v>
      </c>
      <c r="AD98" s="80" t="s">
        <v>105</v>
      </c>
      <c r="AE98" s="106" t="s">
        <v>271</v>
      </c>
      <c r="AF98" s="106" t="s">
        <v>107</v>
      </c>
      <c r="AG98" s="98">
        <v>41652</v>
      </c>
      <c r="AH98" s="98">
        <v>41683</v>
      </c>
      <c r="AI98" s="106"/>
      <c r="AJ98" s="106"/>
      <c r="AK98" s="80" t="s">
        <v>420</v>
      </c>
      <c r="AL98" s="110" t="s">
        <v>108</v>
      </c>
      <c r="AM98" s="27">
        <v>876</v>
      </c>
      <c r="AN98" s="28" t="s">
        <v>189</v>
      </c>
      <c r="AO98" s="27">
        <v>1</v>
      </c>
      <c r="AP98" s="32" t="s">
        <v>111</v>
      </c>
      <c r="AQ98" s="29" t="s">
        <v>112</v>
      </c>
      <c r="AR98" s="76">
        <v>41698</v>
      </c>
      <c r="AS98" s="76">
        <v>41698</v>
      </c>
      <c r="AT98" s="80" t="s">
        <v>408</v>
      </c>
      <c r="AU98" s="106">
        <v>2014</v>
      </c>
      <c r="AV98" s="106"/>
      <c r="AW98" s="16" t="s">
        <v>270</v>
      </c>
      <c r="AX98" s="106"/>
      <c r="AY98" s="106"/>
      <c r="AZ98" s="106"/>
      <c r="BA98" s="106"/>
      <c r="BB98" s="106"/>
      <c r="BC98" s="106"/>
      <c r="BD98" s="106"/>
      <c r="BE98" s="106"/>
      <c r="BF98" s="106"/>
      <c r="BG98" s="106"/>
      <c r="BH98" s="106"/>
      <c r="BI98" s="106"/>
    </row>
    <row r="99" spans="1:61" ht="51">
      <c r="A99" s="106">
        <v>8</v>
      </c>
      <c r="B99" s="16">
        <v>92</v>
      </c>
      <c r="C99" s="17" t="s">
        <v>113</v>
      </c>
      <c r="D99" s="80" t="s">
        <v>113</v>
      </c>
      <c r="E99" s="17" t="s">
        <v>357</v>
      </c>
      <c r="F99" s="106" t="s">
        <v>385</v>
      </c>
      <c r="G99" s="106">
        <v>60</v>
      </c>
      <c r="H99" s="16">
        <v>1</v>
      </c>
      <c r="I99" s="80" t="s">
        <v>422</v>
      </c>
      <c r="J99" s="106"/>
      <c r="K99" s="17" t="s">
        <v>180</v>
      </c>
      <c r="L99" s="106" t="s">
        <v>119</v>
      </c>
      <c r="M99" s="106"/>
      <c r="N99" s="80"/>
      <c r="O99" s="17" t="s">
        <v>278</v>
      </c>
      <c r="P99" s="108">
        <f t="shared" si="30"/>
        <v>88</v>
      </c>
      <c r="Q99" s="21">
        <f t="shared" si="32"/>
        <v>103.83999999999999</v>
      </c>
      <c r="R99" s="106"/>
      <c r="S99" s="106"/>
      <c r="T99" s="106"/>
      <c r="U99" s="106"/>
      <c r="V99" s="106"/>
      <c r="W99" s="106"/>
      <c r="X99" s="106"/>
      <c r="Y99" s="106">
        <v>80</v>
      </c>
      <c r="Z99" s="106">
        <f t="shared" si="33"/>
        <v>94.399999999999991</v>
      </c>
      <c r="AA99" s="39">
        <v>80</v>
      </c>
      <c r="AB99" s="52">
        <f t="shared" si="33"/>
        <v>94.399999999999991</v>
      </c>
      <c r="AC99" s="106" t="s">
        <v>184</v>
      </c>
      <c r="AD99" s="80" t="s">
        <v>105</v>
      </c>
      <c r="AE99" s="106" t="s">
        <v>271</v>
      </c>
      <c r="AF99" s="106" t="s">
        <v>107</v>
      </c>
      <c r="AG99" s="98">
        <v>41652</v>
      </c>
      <c r="AH99" s="98">
        <v>41683</v>
      </c>
      <c r="AI99" s="106"/>
      <c r="AJ99" s="106"/>
      <c r="AK99" s="80" t="s">
        <v>420</v>
      </c>
      <c r="AL99" s="110" t="s">
        <v>108</v>
      </c>
      <c r="AM99" s="27">
        <v>876</v>
      </c>
      <c r="AN99" s="28" t="s">
        <v>189</v>
      </c>
      <c r="AO99" s="27">
        <v>1</v>
      </c>
      <c r="AP99" s="32" t="s">
        <v>111</v>
      </c>
      <c r="AQ99" s="29" t="s">
        <v>112</v>
      </c>
      <c r="AR99" s="76">
        <v>41698</v>
      </c>
      <c r="AS99" s="76">
        <v>41698</v>
      </c>
      <c r="AT99" s="80" t="s">
        <v>408</v>
      </c>
      <c r="AU99" s="106">
        <v>2014</v>
      </c>
      <c r="AV99" s="106"/>
      <c r="AW99" s="16" t="s">
        <v>270</v>
      </c>
      <c r="AX99" s="106"/>
      <c r="AY99" s="106"/>
      <c r="AZ99" s="106"/>
      <c r="BA99" s="106"/>
      <c r="BB99" s="106"/>
      <c r="BC99" s="106"/>
      <c r="BD99" s="106"/>
      <c r="BE99" s="106"/>
      <c r="BF99" s="106"/>
      <c r="BG99" s="106"/>
      <c r="BH99" s="106"/>
      <c r="BI99" s="106"/>
    </row>
    <row r="100" spans="1:61" ht="51">
      <c r="A100" s="106">
        <v>8</v>
      </c>
      <c r="B100" s="16">
        <v>93</v>
      </c>
      <c r="C100" s="17" t="s">
        <v>113</v>
      </c>
      <c r="D100" s="80" t="s">
        <v>113</v>
      </c>
      <c r="E100" s="17" t="s">
        <v>357</v>
      </c>
      <c r="F100" s="106" t="s">
        <v>385</v>
      </c>
      <c r="G100" s="106">
        <v>60</v>
      </c>
      <c r="H100" s="16">
        <v>1</v>
      </c>
      <c r="I100" s="80" t="s">
        <v>423</v>
      </c>
      <c r="J100" s="106"/>
      <c r="K100" s="80" t="s">
        <v>180</v>
      </c>
      <c r="L100" s="106" t="s">
        <v>119</v>
      </c>
      <c r="M100" s="106"/>
      <c r="N100" s="80"/>
      <c r="O100" s="17" t="s">
        <v>278</v>
      </c>
      <c r="P100" s="108">
        <f t="shared" si="30"/>
        <v>550</v>
      </c>
      <c r="Q100" s="21">
        <f t="shared" si="32"/>
        <v>649</v>
      </c>
      <c r="R100" s="106"/>
      <c r="S100" s="106"/>
      <c r="T100" s="106"/>
      <c r="U100" s="106"/>
      <c r="V100" s="106"/>
      <c r="W100" s="106"/>
      <c r="X100" s="106"/>
      <c r="Y100" s="106">
        <v>500</v>
      </c>
      <c r="Z100" s="106">
        <f t="shared" si="33"/>
        <v>590</v>
      </c>
      <c r="AA100" s="39">
        <v>500</v>
      </c>
      <c r="AB100" s="52">
        <f t="shared" si="33"/>
        <v>590</v>
      </c>
      <c r="AC100" s="106" t="s">
        <v>184</v>
      </c>
      <c r="AD100" s="80" t="s">
        <v>105</v>
      </c>
      <c r="AE100" s="106" t="s">
        <v>271</v>
      </c>
      <c r="AF100" s="106" t="s">
        <v>107</v>
      </c>
      <c r="AG100" s="98">
        <v>41652</v>
      </c>
      <c r="AH100" s="98">
        <v>41683</v>
      </c>
      <c r="AI100" s="106"/>
      <c r="AJ100" s="106"/>
      <c r="AK100" s="80" t="s">
        <v>420</v>
      </c>
      <c r="AL100" s="110" t="s">
        <v>108</v>
      </c>
      <c r="AM100" s="27">
        <v>876</v>
      </c>
      <c r="AN100" s="28" t="s">
        <v>189</v>
      </c>
      <c r="AO100" s="27">
        <v>1</v>
      </c>
      <c r="AP100" s="32" t="s">
        <v>111</v>
      </c>
      <c r="AQ100" s="29" t="s">
        <v>112</v>
      </c>
      <c r="AR100" s="76">
        <v>41698</v>
      </c>
      <c r="AS100" s="76">
        <v>41698</v>
      </c>
      <c r="AT100" s="80" t="s">
        <v>408</v>
      </c>
      <c r="AU100" s="106">
        <v>2014</v>
      </c>
      <c r="AV100" s="106"/>
      <c r="AW100" s="16" t="s">
        <v>270</v>
      </c>
      <c r="AX100" s="106"/>
      <c r="AY100" s="106"/>
      <c r="AZ100" s="106"/>
      <c r="BA100" s="106"/>
      <c r="BB100" s="106"/>
      <c r="BC100" s="106"/>
      <c r="BD100" s="106"/>
      <c r="BE100" s="106"/>
      <c r="BF100" s="106"/>
      <c r="BG100" s="106"/>
      <c r="BH100" s="106"/>
      <c r="BI100" s="106"/>
    </row>
  </sheetData>
  <autoFilter ref="A7:BI100"/>
  <mergeCells count="56">
    <mergeCell ref="BI4:BI6"/>
    <mergeCell ref="C5:C6"/>
    <mergeCell ref="D5:D6"/>
    <mergeCell ref="E5:E6"/>
    <mergeCell ref="R5:R6"/>
    <mergeCell ref="S5:W5"/>
    <mergeCell ref="X5:X6"/>
    <mergeCell ref="Y5:Z5"/>
    <mergeCell ref="AD5:AD6"/>
    <mergeCell ref="AE5:AE6"/>
    <mergeCell ref="AF5:AF6"/>
    <mergeCell ref="AG5:AG6"/>
    <mergeCell ref="AH5:AH6"/>
    <mergeCell ref="AI5:AI6"/>
    <mergeCell ref="AJ5:AJ6"/>
    <mergeCell ref="AK5:AK6"/>
    <mergeCell ref="AU4:AU6"/>
    <mergeCell ref="AV4:AV6"/>
    <mergeCell ref="AW4:AW6"/>
    <mergeCell ref="AX4:AX6"/>
    <mergeCell ref="AY4:BH4"/>
    <mergeCell ref="AY5:AY6"/>
    <mergeCell ref="AZ5:AZ6"/>
    <mergeCell ref="BA5:BA6"/>
    <mergeCell ref="BB5:BB6"/>
    <mergeCell ref="BC5:BC6"/>
    <mergeCell ref="BD5:BD6"/>
    <mergeCell ref="BE5:BG5"/>
    <mergeCell ref="BH5:BH6"/>
    <mergeCell ref="AA4:AB5"/>
    <mergeCell ref="AC4:AC6"/>
    <mergeCell ref="AD4:AH4"/>
    <mergeCell ref="AI4:AJ4"/>
    <mergeCell ref="AK4:AT4"/>
    <mergeCell ref="AL5:AL6"/>
    <mergeCell ref="AM5:AN5"/>
    <mergeCell ref="AO5:AO6"/>
    <mergeCell ref="AP5:AQ5"/>
    <mergeCell ref="AR5:AR6"/>
    <mergeCell ref="AS5:AS6"/>
    <mergeCell ref="AT5:AT6"/>
    <mergeCell ref="A4:A6"/>
    <mergeCell ref="B4:B6"/>
    <mergeCell ref="C4:E4"/>
    <mergeCell ref="F4:F6"/>
    <mergeCell ref="G4:G6"/>
    <mergeCell ref="H4:H6"/>
    <mergeCell ref="I4:I6"/>
    <mergeCell ref="J4:J6"/>
    <mergeCell ref="K4:K6"/>
    <mergeCell ref="L4:L6"/>
    <mergeCell ref="M4:M6"/>
    <mergeCell ref="N4:N6"/>
    <mergeCell ref="O4:O6"/>
    <mergeCell ref="P4:Q5"/>
    <mergeCell ref="R4:Z4"/>
  </mergeCells>
  <pageMargins left="0.51181102362204722" right="0.51181102362204722" top="0.55118110236220474" bottom="0.55118110236220474" header="0" footer="0"/>
  <pageSetup paperSize="9" scale="85" orientation="portrait" r:id="rId1"/>
  <colBreaks count="1" manualBreakCount="1">
    <brk id="13" max="1048575" man="1"/>
  </colBreaks>
  <ignoredErrors>
    <ignoredError sqref="AP8:AP14 AP24:AP29 AP30:AP34 AP36 AP40:AP45 AP46:AP55 AP56:AP63 AP64:AP80 AP18:AP23 G28:G34 M18:M32 AP35 AP37:AP39 AP87 AP88:AP90 AP82:AP86 AP93:AP100 AM64:AM6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13"/>
  <sheetViews>
    <sheetView topLeftCell="D1" zoomScale="90" zoomScaleNormal="90" workbookViewId="0">
      <selection activeCell="J10" sqref="J10:J13"/>
    </sheetView>
  </sheetViews>
  <sheetFormatPr defaultRowHeight="12.75"/>
  <cols>
    <col min="1" max="1" width="5.7109375" style="14" customWidth="1"/>
    <col min="2" max="2" width="6.5703125" style="14" customWidth="1"/>
    <col min="3" max="3" width="14.140625" style="14" customWidth="1"/>
    <col min="4" max="4" width="16.5703125" style="14" customWidth="1"/>
    <col min="5" max="5" width="12.28515625" style="14" customWidth="1"/>
    <col min="6" max="6" width="12.140625" style="14" customWidth="1"/>
    <col min="7" max="7" width="9.140625" style="14"/>
    <col min="8" max="8" width="40.28515625" style="14" customWidth="1"/>
    <col min="9" max="9" width="11.5703125" style="14" customWidth="1"/>
    <col min="10" max="11" width="15.28515625" style="14" customWidth="1"/>
    <col min="12" max="12" width="15.42578125" style="14" customWidth="1"/>
    <col min="13" max="13" width="40.140625" style="14" customWidth="1"/>
    <col min="14" max="14" width="17" style="14" customWidth="1"/>
    <col min="15" max="16" width="11.7109375" style="14" bestFit="1" customWidth="1"/>
    <col min="17" max="17" width="12.42578125" style="14" bestFit="1" customWidth="1"/>
    <col min="18" max="19" width="11.7109375" style="14" bestFit="1" customWidth="1"/>
    <col min="20" max="20" width="12.42578125" style="14" customWidth="1"/>
    <col min="21" max="21" width="12.5703125" style="14" customWidth="1"/>
    <col min="22" max="22" width="13.140625" style="14" customWidth="1"/>
    <col min="23" max="24" width="17.42578125" style="14" customWidth="1"/>
    <col min="25" max="16384" width="9.140625" style="14"/>
  </cols>
  <sheetData>
    <row r="1" spans="1:24">
      <c r="A1" s="14" t="s">
        <v>334</v>
      </c>
    </row>
    <row r="2" spans="1:24" ht="13.5" customHeight="1"/>
    <row r="3" spans="1:24" s="138" customFormat="1">
      <c r="A3" s="138" t="s">
        <v>99</v>
      </c>
    </row>
    <row r="6" spans="1:24" s="15" customFormat="1" ht="79.5" customHeight="1">
      <c r="A6" s="136" t="s">
        <v>41</v>
      </c>
      <c r="B6" s="136" t="s">
        <v>18</v>
      </c>
      <c r="C6" s="136" t="s">
        <v>20</v>
      </c>
      <c r="D6" s="136"/>
      <c r="E6" s="136" t="s">
        <v>43</v>
      </c>
      <c r="F6" s="136" t="s">
        <v>44</v>
      </c>
      <c r="G6" s="136" t="s">
        <v>21</v>
      </c>
      <c r="H6" s="136" t="s">
        <v>22</v>
      </c>
      <c r="I6" s="136" t="s">
        <v>63</v>
      </c>
      <c r="J6" s="136" t="s">
        <v>96</v>
      </c>
      <c r="K6" s="136"/>
      <c r="L6" s="136" t="s">
        <v>42</v>
      </c>
      <c r="M6" s="139"/>
      <c r="N6" s="139"/>
      <c r="O6" s="139"/>
      <c r="P6" s="139"/>
      <c r="Q6" s="139"/>
      <c r="R6" s="139"/>
      <c r="S6" s="139"/>
      <c r="T6" s="139"/>
      <c r="U6" s="139"/>
      <c r="V6" s="139"/>
      <c r="W6" s="139"/>
      <c r="X6" s="136" t="s">
        <v>58</v>
      </c>
    </row>
    <row r="7" spans="1:24" s="15" customFormat="1" ht="126" customHeight="1">
      <c r="A7" s="136"/>
      <c r="B7" s="136"/>
      <c r="C7" s="136" t="s">
        <v>61</v>
      </c>
      <c r="D7" s="136" t="s">
        <v>81</v>
      </c>
      <c r="E7" s="136"/>
      <c r="F7" s="136"/>
      <c r="G7" s="136"/>
      <c r="H7" s="136"/>
      <c r="I7" s="136"/>
      <c r="J7" s="136"/>
      <c r="K7" s="136"/>
      <c r="L7" s="136" t="s">
        <v>51</v>
      </c>
      <c r="M7" s="136" t="s">
        <v>39</v>
      </c>
      <c r="N7" s="136" t="s">
        <v>40</v>
      </c>
      <c r="O7" s="136" t="s">
        <v>26</v>
      </c>
      <c r="P7" s="136"/>
      <c r="Q7" s="136" t="s">
        <v>46</v>
      </c>
      <c r="R7" s="136" t="s">
        <v>36</v>
      </c>
      <c r="S7" s="136"/>
      <c r="T7" s="135" t="s">
        <v>66</v>
      </c>
      <c r="U7" s="135" t="s">
        <v>70</v>
      </c>
      <c r="V7" s="136" t="s">
        <v>97</v>
      </c>
      <c r="W7" s="137" t="s">
        <v>98</v>
      </c>
      <c r="X7" s="136"/>
    </row>
    <row r="8" spans="1:24" s="15" customFormat="1" ht="25.5">
      <c r="A8" s="136"/>
      <c r="B8" s="136"/>
      <c r="C8" s="136"/>
      <c r="D8" s="136"/>
      <c r="E8" s="136"/>
      <c r="F8" s="136"/>
      <c r="G8" s="136"/>
      <c r="H8" s="136"/>
      <c r="I8" s="136"/>
      <c r="J8" s="13" t="s">
        <v>54</v>
      </c>
      <c r="K8" s="13" t="s">
        <v>55</v>
      </c>
      <c r="L8" s="136"/>
      <c r="M8" s="136"/>
      <c r="N8" s="136"/>
      <c r="O8" s="13" t="s">
        <v>45</v>
      </c>
      <c r="P8" s="13" t="s">
        <v>38</v>
      </c>
      <c r="Q8" s="136"/>
      <c r="R8" s="13" t="s">
        <v>37</v>
      </c>
      <c r="S8" s="13" t="s">
        <v>27</v>
      </c>
      <c r="T8" s="135"/>
      <c r="U8" s="135"/>
      <c r="V8" s="136"/>
      <c r="W8" s="137"/>
      <c r="X8" s="136"/>
    </row>
    <row r="9" spans="1:24" s="15" customFormat="1" ht="24.75" customHeight="1">
      <c r="A9" s="12">
        <v>1</v>
      </c>
      <c r="B9" s="12">
        <v>2</v>
      </c>
      <c r="C9" s="12">
        <v>3</v>
      </c>
      <c r="D9" s="12">
        <v>4</v>
      </c>
      <c r="E9" s="12">
        <v>6</v>
      </c>
      <c r="F9" s="12">
        <v>6.8</v>
      </c>
      <c r="G9" s="12">
        <v>8</v>
      </c>
      <c r="H9" s="12">
        <v>9.1999999999999993</v>
      </c>
      <c r="I9" s="12">
        <v>10.4</v>
      </c>
      <c r="J9" s="12">
        <v>11.6</v>
      </c>
      <c r="K9" s="12">
        <v>12.8</v>
      </c>
      <c r="L9" s="12">
        <v>14</v>
      </c>
      <c r="M9" s="12">
        <v>15.2</v>
      </c>
      <c r="N9" s="12">
        <v>16.399999999999999</v>
      </c>
      <c r="O9" s="12">
        <v>17.600000000000001</v>
      </c>
      <c r="P9" s="12">
        <v>18.8</v>
      </c>
      <c r="Q9" s="12">
        <v>20</v>
      </c>
      <c r="R9" s="12">
        <v>21.2</v>
      </c>
      <c r="S9" s="12">
        <v>22.4</v>
      </c>
      <c r="T9" s="12">
        <v>23.6</v>
      </c>
      <c r="U9" s="12">
        <v>24.8</v>
      </c>
      <c r="V9" s="12">
        <v>26</v>
      </c>
      <c r="W9" s="12">
        <v>27.2</v>
      </c>
      <c r="X9" s="12">
        <v>28.4</v>
      </c>
    </row>
    <row r="10" spans="1:24" ht="51">
      <c r="A10" s="17">
        <v>4</v>
      </c>
      <c r="B10" s="17"/>
      <c r="C10" s="17" t="s">
        <v>113</v>
      </c>
      <c r="D10" s="17" t="s">
        <v>113</v>
      </c>
      <c r="E10" s="17">
        <v>72</v>
      </c>
      <c r="F10" s="17">
        <v>2232000</v>
      </c>
      <c r="G10" s="17">
        <v>1</v>
      </c>
      <c r="H10" s="81" t="s">
        <v>397</v>
      </c>
      <c r="I10" s="82" t="s">
        <v>389</v>
      </c>
      <c r="J10" s="83">
        <v>60</v>
      </c>
      <c r="K10" s="83">
        <v>60</v>
      </c>
      <c r="L10" s="17"/>
      <c r="M10" s="17" t="s">
        <v>398</v>
      </c>
      <c r="N10" s="17" t="s">
        <v>399</v>
      </c>
      <c r="O10" s="82">
        <v>366</v>
      </c>
      <c r="P10" s="17" t="s">
        <v>395</v>
      </c>
      <c r="Q10" s="17">
        <v>1</v>
      </c>
      <c r="R10" s="17">
        <v>96</v>
      </c>
      <c r="S10" s="17" t="s">
        <v>112</v>
      </c>
      <c r="T10" s="84">
        <v>41640</v>
      </c>
      <c r="U10" s="84">
        <v>42004</v>
      </c>
      <c r="V10" s="84">
        <v>41640</v>
      </c>
      <c r="W10" s="84">
        <v>42004</v>
      </c>
      <c r="X10" s="17" t="s">
        <v>400</v>
      </c>
    </row>
    <row r="11" spans="1:24" ht="51">
      <c r="A11" s="17">
        <v>4</v>
      </c>
      <c r="B11" s="17"/>
      <c r="C11" s="17" t="s">
        <v>113</v>
      </c>
      <c r="D11" s="17" t="s">
        <v>113</v>
      </c>
      <c r="E11" s="17">
        <v>72</v>
      </c>
      <c r="F11" s="17">
        <v>2232000</v>
      </c>
      <c r="G11" s="17">
        <v>1</v>
      </c>
      <c r="H11" s="81" t="s">
        <v>401</v>
      </c>
      <c r="I11" s="82" t="s">
        <v>389</v>
      </c>
      <c r="J11" s="83">
        <v>6</v>
      </c>
      <c r="K11" s="83">
        <v>6</v>
      </c>
      <c r="L11" s="17"/>
      <c r="M11" s="17" t="s">
        <v>398</v>
      </c>
      <c r="N11" s="17" t="s">
        <v>399</v>
      </c>
      <c r="O11" s="82">
        <v>366</v>
      </c>
      <c r="P11" s="17" t="s">
        <v>395</v>
      </c>
      <c r="Q11" s="17">
        <v>1</v>
      </c>
      <c r="R11" s="17">
        <v>96</v>
      </c>
      <c r="S11" s="17" t="s">
        <v>112</v>
      </c>
      <c r="T11" s="84">
        <v>41640</v>
      </c>
      <c r="U11" s="84">
        <v>42004</v>
      </c>
      <c r="V11" s="84">
        <v>41640</v>
      </c>
      <c r="W11" s="84">
        <v>42004</v>
      </c>
      <c r="X11" s="17" t="s">
        <v>400</v>
      </c>
    </row>
    <row r="12" spans="1:24" ht="51">
      <c r="A12" s="17">
        <v>4</v>
      </c>
      <c r="B12" s="17"/>
      <c r="C12" s="17" t="s">
        <v>113</v>
      </c>
      <c r="D12" s="17" t="s">
        <v>113</v>
      </c>
      <c r="E12" s="17">
        <v>72</v>
      </c>
      <c r="F12" s="17">
        <v>2232000</v>
      </c>
      <c r="G12" s="17">
        <v>1</v>
      </c>
      <c r="H12" s="81" t="s">
        <v>402</v>
      </c>
      <c r="I12" s="82" t="s">
        <v>389</v>
      </c>
      <c r="J12" s="83">
        <v>108</v>
      </c>
      <c r="K12" s="83">
        <v>108</v>
      </c>
      <c r="L12" s="17"/>
      <c r="M12" s="17" t="s">
        <v>398</v>
      </c>
      <c r="N12" s="17" t="s">
        <v>399</v>
      </c>
      <c r="O12" s="82">
        <v>366</v>
      </c>
      <c r="P12" s="17" t="s">
        <v>395</v>
      </c>
      <c r="Q12" s="17">
        <v>1</v>
      </c>
      <c r="R12" s="17">
        <v>96</v>
      </c>
      <c r="S12" s="17" t="s">
        <v>112</v>
      </c>
      <c r="T12" s="84">
        <v>41640</v>
      </c>
      <c r="U12" s="84">
        <v>42004</v>
      </c>
      <c r="V12" s="84">
        <v>41640</v>
      </c>
      <c r="W12" s="84">
        <v>42004</v>
      </c>
      <c r="X12" s="17" t="s">
        <v>400</v>
      </c>
    </row>
    <row r="13" spans="1:24" ht="51">
      <c r="A13" s="17">
        <v>4</v>
      </c>
      <c r="B13" s="17"/>
      <c r="C13" s="17" t="s">
        <v>113</v>
      </c>
      <c r="D13" s="17" t="s">
        <v>113</v>
      </c>
      <c r="E13" s="17">
        <v>72</v>
      </c>
      <c r="F13" s="17">
        <v>2232000</v>
      </c>
      <c r="G13" s="17">
        <v>1</v>
      </c>
      <c r="H13" s="81" t="s">
        <v>403</v>
      </c>
      <c r="I13" s="82" t="s">
        <v>389</v>
      </c>
      <c r="J13" s="83">
        <v>26</v>
      </c>
      <c r="K13" s="83">
        <v>26</v>
      </c>
      <c r="L13" s="17"/>
      <c r="M13" s="17" t="s">
        <v>398</v>
      </c>
      <c r="N13" s="17" t="s">
        <v>399</v>
      </c>
      <c r="O13" s="82">
        <v>366</v>
      </c>
      <c r="P13" s="17" t="s">
        <v>395</v>
      </c>
      <c r="Q13" s="17">
        <v>1</v>
      </c>
      <c r="R13" s="17">
        <v>96</v>
      </c>
      <c r="S13" s="17" t="s">
        <v>112</v>
      </c>
      <c r="T13" s="84">
        <v>41640</v>
      </c>
      <c r="U13" s="84">
        <v>42004</v>
      </c>
      <c r="V13" s="84">
        <v>41640</v>
      </c>
      <c r="W13" s="84">
        <v>42004</v>
      </c>
      <c r="X13" s="17" t="s">
        <v>400</v>
      </c>
    </row>
  </sheetData>
  <mergeCells count="24">
    <mergeCell ref="A3:XFD3"/>
    <mergeCell ref="A6:A8"/>
    <mergeCell ref="B6:B8"/>
    <mergeCell ref="C6:D6"/>
    <mergeCell ref="E6:E8"/>
    <mergeCell ref="F6:F8"/>
    <mergeCell ref="G6:G8"/>
    <mergeCell ref="H6:H8"/>
    <mergeCell ref="I6:I8"/>
    <mergeCell ref="J6:K7"/>
    <mergeCell ref="L6:W6"/>
    <mergeCell ref="X6:X8"/>
    <mergeCell ref="C7:C8"/>
    <mergeCell ref="D7:D8"/>
    <mergeCell ref="L7:L8"/>
    <mergeCell ref="M7:M8"/>
    <mergeCell ref="U7:U8"/>
    <mergeCell ref="V7:V8"/>
    <mergeCell ref="W7:W8"/>
    <mergeCell ref="N7:N8"/>
    <mergeCell ref="O7:P7"/>
    <mergeCell ref="Q7:Q8"/>
    <mergeCell ref="R7:S7"/>
    <mergeCell ref="T7:T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workbookViewId="0">
      <selection activeCell="A12" sqref="A12:XFD12"/>
    </sheetView>
  </sheetViews>
  <sheetFormatPr defaultRowHeight="12.75"/>
  <cols>
    <col min="1" max="1" width="9.140625" style="71"/>
    <col min="2" max="2" width="11.5703125" style="71" customWidth="1"/>
    <col min="3" max="3" width="14.42578125" style="71" customWidth="1"/>
    <col min="4" max="4" width="14.140625" style="71" customWidth="1"/>
    <col min="5" max="5" width="12.28515625" style="71" customWidth="1"/>
    <col min="6" max="6" width="12.140625" style="71" customWidth="1"/>
    <col min="7" max="7" width="9.140625" style="71"/>
    <col min="8" max="8" width="23.28515625" style="71" customWidth="1"/>
    <col min="9" max="9" width="11.5703125" style="71" customWidth="1"/>
    <col min="10" max="11" width="15.28515625" style="71" customWidth="1"/>
    <col min="12" max="12" width="9.140625" style="71"/>
    <col min="13" max="13" width="15.42578125" style="71" customWidth="1"/>
    <col min="14" max="14" width="19" style="71" customWidth="1"/>
    <col min="15" max="15" width="17" style="71" customWidth="1"/>
    <col min="16" max="17" width="11.7109375" style="71" bestFit="1" customWidth="1"/>
    <col min="18" max="18" width="12.42578125" style="71" bestFit="1" customWidth="1"/>
    <col min="19" max="20" width="11.7109375" style="71" bestFit="1" customWidth="1"/>
    <col min="21" max="21" width="12.42578125" style="71" customWidth="1"/>
    <col min="22" max="22" width="12.5703125" style="71" customWidth="1"/>
    <col min="23" max="23" width="13.140625" style="71" customWidth="1"/>
    <col min="24" max="24" width="17.42578125" style="71" customWidth="1"/>
    <col min="25" max="16384" width="9.140625" style="71"/>
  </cols>
  <sheetData>
    <row r="1" spans="1:24">
      <c r="A1" s="71" t="s">
        <v>335</v>
      </c>
    </row>
    <row r="3" spans="1:24" s="138" customFormat="1">
      <c r="A3" s="138" t="s">
        <v>64</v>
      </c>
    </row>
    <row r="6" spans="1:24" s="73" customFormat="1" ht="71.25" customHeight="1">
      <c r="A6" s="140" t="s">
        <v>41</v>
      </c>
      <c r="B6" s="140" t="s">
        <v>18</v>
      </c>
      <c r="C6" s="140" t="s">
        <v>20</v>
      </c>
      <c r="D6" s="140"/>
      <c r="E6" s="140" t="s">
        <v>43</v>
      </c>
      <c r="F6" s="140" t="s">
        <v>44</v>
      </c>
      <c r="G6" s="140" t="s">
        <v>21</v>
      </c>
      <c r="H6" s="140" t="s">
        <v>22</v>
      </c>
      <c r="I6" s="140" t="s">
        <v>63</v>
      </c>
      <c r="J6" s="140" t="s">
        <v>56</v>
      </c>
      <c r="K6" s="140"/>
      <c r="L6" s="140" t="s">
        <v>50</v>
      </c>
      <c r="M6" s="72"/>
      <c r="N6" s="140" t="s">
        <v>42</v>
      </c>
      <c r="O6" s="140"/>
      <c r="P6" s="140"/>
      <c r="Q6" s="140"/>
      <c r="R6" s="140"/>
      <c r="S6" s="140"/>
      <c r="T6" s="140"/>
      <c r="U6" s="140"/>
      <c r="V6" s="140"/>
      <c r="W6" s="140"/>
      <c r="X6" s="140" t="s">
        <v>58</v>
      </c>
    </row>
    <row r="7" spans="1:24" s="73" customFormat="1" ht="126" customHeight="1">
      <c r="A7" s="140"/>
      <c r="B7" s="140"/>
      <c r="C7" s="140" t="s">
        <v>61</v>
      </c>
      <c r="D7" s="140" t="s">
        <v>62</v>
      </c>
      <c r="E7" s="140"/>
      <c r="F7" s="140"/>
      <c r="G7" s="140"/>
      <c r="H7" s="140"/>
      <c r="I7" s="140"/>
      <c r="J7" s="140"/>
      <c r="K7" s="140"/>
      <c r="L7" s="140"/>
      <c r="M7" s="140" t="s">
        <v>51</v>
      </c>
      <c r="N7" s="140" t="s">
        <v>39</v>
      </c>
      <c r="O7" s="140" t="s">
        <v>40</v>
      </c>
      <c r="P7" s="140" t="s">
        <v>26</v>
      </c>
      <c r="Q7" s="140"/>
      <c r="R7" s="140" t="s">
        <v>46</v>
      </c>
      <c r="S7" s="140" t="s">
        <v>36</v>
      </c>
      <c r="T7" s="140"/>
      <c r="U7" s="142" t="s">
        <v>34</v>
      </c>
      <c r="V7" s="140" t="s">
        <v>31</v>
      </c>
      <c r="W7" s="141" t="s">
        <v>32</v>
      </c>
      <c r="X7" s="140"/>
    </row>
    <row r="8" spans="1:24" s="73" customFormat="1" ht="25.5">
      <c r="A8" s="140"/>
      <c r="B8" s="140"/>
      <c r="C8" s="140"/>
      <c r="D8" s="140"/>
      <c r="E8" s="140"/>
      <c r="F8" s="140"/>
      <c r="G8" s="140"/>
      <c r="H8" s="140"/>
      <c r="I8" s="140"/>
      <c r="J8" s="72" t="s">
        <v>54</v>
      </c>
      <c r="K8" s="72" t="s">
        <v>55</v>
      </c>
      <c r="L8" s="140"/>
      <c r="M8" s="140"/>
      <c r="N8" s="140"/>
      <c r="O8" s="140"/>
      <c r="P8" s="72" t="s">
        <v>45</v>
      </c>
      <c r="Q8" s="72" t="s">
        <v>38</v>
      </c>
      <c r="R8" s="140"/>
      <c r="S8" s="72" t="s">
        <v>37</v>
      </c>
      <c r="T8" s="72" t="s">
        <v>27</v>
      </c>
      <c r="U8" s="142"/>
      <c r="V8" s="140"/>
      <c r="W8" s="141"/>
      <c r="X8" s="140"/>
    </row>
    <row r="9" spans="1:24" s="73" customFormat="1">
      <c r="A9" s="74">
        <v>1</v>
      </c>
      <c r="B9" s="74">
        <v>2</v>
      </c>
      <c r="C9" s="74">
        <v>3</v>
      </c>
      <c r="D9" s="74">
        <v>4</v>
      </c>
      <c r="E9" s="74">
        <v>6</v>
      </c>
      <c r="F9" s="74">
        <v>6.8</v>
      </c>
      <c r="G9" s="74">
        <v>8</v>
      </c>
      <c r="H9" s="74">
        <v>9.1999999999999993</v>
      </c>
      <c r="I9" s="74">
        <v>10.4</v>
      </c>
      <c r="J9" s="74">
        <v>11.6</v>
      </c>
      <c r="K9" s="74">
        <v>12.8</v>
      </c>
      <c r="L9" s="74">
        <v>14</v>
      </c>
      <c r="M9" s="74">
        <v>15.2</v>
      </c>
      <c r="N9" s="74">
        <v>16.399999999999999</v>
      </c>
      <c r="O9" s="74">
        <v>17.600000000000001</v>
      </c>
      <c r="P9" s="74">
        <v>18.8</v>
      </c>
      <c r="Q9" s="74">
        <v>20</v>
      </c>
      <c r="R9" s="74">
        <v>21.2</v>
      </c>
      <c r="S9" s="74">
        <v>22.4</v>
      </c>
      <c r="T9" s="74">
        <v>23.6</v>
      </c>
      <c r="U9" s="74">
        <v>24.8</v>
      </c>
      <c r="V9" s="74">
        <v>26</v>
      </c>
      <c r="W9" s="74">
        <v>27.2</v>
      </c>
      <c r="X9" s="74">
        <v>28.4</v>
      </c>
    </row>
    <row r="10" spans="1:24" s="73" customFormat="1" ht="38.25">
      <c r="A10" s="69">
        <v>8</v>
      </c>
      <c r="B10" s="69">
        <v>1</v>
      </c>
      <c r="C10" s="32" t="s">
        <v>113</v>
      </c>
      <c r="D10" s="32" t="s">
        <v>113</v>
      </c>
      <c r="E10" s="32" t="s">
        <v>382</v>
      </c>
      <c r="F10" s="32">
        <v>6612000</v>
      </c>
      <c r="G10" s="32">
        <v>1</v>
      </c>
      <c r="H10" s="32" t="s">
        <v>373</v>
      </c>
      <c r="I10" s="75"/>
      <c r="J10" s="78">
        <v>5697</v>
      </c>
      <c r="K10" s="78">
        <v>5697</v>
      </c>
      <c r="L10" s="32" t="s">
        <v>184</v>
      </c>
      <c r="M10" s="75"/>
      <c r="N10" s="32" t="s">
        <v>373</v>
      </c>
      <c r="O10" s="75"/>
      <c r="P10" s="70">
        <v>876</v>
      </c>
      <c r="Q10" s="70" t="s">
        <v>189</v>
      </c>
      <c r="R10" s="70">
        <v>1</v>
      </c>
      <c r="S10" s="32" t="s">
        <v>111</v>
      </c>
      <c r="T10" s="29" t="s">
        <v>112</v>
      </c>
      <c r="U10" s="76">
        <v>41640</v>
      </c>
      <c r="V10" s="76">
        <v>41640</v>
      </c>
      <c r="W10" s="76">
        <v>42004</v>
      </c>
      <c r="X10" s="75"/>
    </row>
    <row r="11" spans="1:24" ht="51">
      <c r="A11" s="69">
        <v>8</v>
      </c>
      <c r="B11" s="69">
        <v>2</v>
      </c>
      <c r="C11" s="32" t="s">
        <v>113</v>
      </c>
      <c r="D11" s="32" t="s">
        <v>113</v>
      </c>
      <c r="E11" s="69" t="s">
        <v>383</v>
      </c>
      <c r="F11" s="7">
        <v>9440000</v>
      </c>
      <c r="G11" s="32">
        <v>1</v>
      </c>
      <c r="H11" s="32" t="s">
        <v>374</v>
      </c>
      <c r="I11" s="77"/>
      <c r="J11" s="78">
        <v>133765.24926123465</v>
      </c>
      <c r="K11" s="78">
        <v>133765.24926123465</v>
      </c>
      <c r="L11" s="32" t="s">
        <v>184</v>
      </c>
      <c r="M11" s="77"/>
      <c r="N11" s="32" t="s">
        <v>374</v>
      </c>
      <c r="O11" s="77"/>
      <c r="P11" s="70">
        <v>876</v>
      </c>
      <c r="Q11" s="70" t="s">
        <v>189</v>
      </c>
      <c r="R11" s="70">
        <v>1</v>
      </c>
      <c r="S11" s="32" t="s">
        <v>111</v>
      </c>
      <c r="T11" s="29" t="s">
        <v>112</v>
      </c>
      <c r="U11" s="76">
        <v>41640</v>
      </c>
      <c r="V11" s="76">
        <v>41640</v>
      </c>
      <c r="W11" s="76">
        <v>42004</v>
      </c>
      <c r="X11" s="77"/>
    </row>
    <row r="12" spans="1:24" ht="38.25">
      <c r="A12" s="69">
        <v>8</v>
      </c>
      <c r="B12" s="69">
        <v>3</v>
      </c>
      <c r="C12" s="32" t="s">
        <v>113</v>
      </c>
      <c r="D12" s="32" t="s">
        <v>113</v>
      </c>
      <c r="E12" s="69" t="s">
        <v>383</v>
      </c>
      <c r="F12" s="7">
        <v>4010000</v>
      </c>
      <c r="G12" s="32">
        <v>1</v>
      </c>
      <c r="H12" s="32" t="s">
        <v>375</v>
      </c>
      <c r="I12" s="77"/>
      <c r="J12" s="78">
        <v>11797.597517693852</v>
      </c>
      <c r="K12" s="78">
        <v>11797.597517693852</v>
      </c>
      <c r="L12" s="32" t="s">
        <v>184</v>
      </c>
      <c r="M12" s="77"/>
      <c r="N12" s="32" t="s">
        <v>375</v>
      </c>
      <c r="O12" s="77"/>
      <c r="P12" s="70">
        <v>876</v>
      </c>
      <c r="Q12" s="70" t="s">
        <v>189</v>
      </c>
      <c r="R12" s="70">
        <v>1</v>
      </c>
      <c r="S12" s="32" t="s">
        <v>111</v>
      </c>
      <c r="T12" s="29" t="s">
        <v>112</v>
      </c>
      <c r="U12" s="76">
        <v>41640</v>
      </c>
      <c r="V12" s="76">
        <v>41640</v>
      </c>
      <c r="W12" s="76">
        <v>42004</v>
      </c>
      <c r="X12" s="77"/>
    </row>
    <row r="13" spans="1:24" ht="38.25">
      <c r="A13" s="69">
        <v>8</v>
      </c>
      <c r="B13" s="69">
        <v>4</v>
      </c>
      <c r="C13" s="32" t="s">
        <v>113</v>
      </c>
      <c r="D13" s="32" t="s">
        <v>113</v>
      </c>
      <c r="E13" s="32" t="s">
        <v>383</v>
      </c>
      <c r="F13" s="32">
        <v>4010000</v>
      </c>
      <c r="G13" s="32">
        <v>1</v>
      </c>
      <c r="H13" s="32" t="s">
        <v>376</v>
      </c>
      <c r="I13" s="77"/>
      <c r="J13" s="78">
        <v>724066.06982893811</v>
      </c>
      <c r="K13" s="78">
        <v>724066.06982893811</v>
      </c>
      <c r="L13" s="32" t="s">
        <v>184</v>
      </c>
      <c r="M13" s="77"/>
      <c r="N13" s="32" t="s">
        <v>376</v>
      </c>
      <c r="O13" s="77"/>
      <c r="P13" s="70">
        <v>876</v>
      </c>
      <c r="Q13" s="70" t="s">
        <v>189</v>
      </c>
      <c r="R13" s="70">
        <v>1</v>
      </c>
      <c r="S13" s="32" t="s">
        <v>111</v>
      </c>
      <c r="T13" s="29" t="s">
        <v>112</v>
      </c>
      <c r="U13" s="76">
        <v>41640</v>
      </c>
      <c r="V13" s="76">
        <v>41640</v>
      </c>
      <c r="W13" s="76">
        <v>42004</v>
      </c>
      <c r="X13" s="77"/>
    </row>
    <row r="14" spans="1:24" ht="51">
      <c r="A14" s="69">
        <v>8</v>
      </c>
      <c r="B14" s="69">
        <v>5</v>
      </c>
      <c r="C14" s="32" t="s">
        <v>113</v>
      </c>
      <c r="D14" s="32" t="s">
        <v>113</v>
      </c>
      <c r="E14" s="69">
        <v>70</v>
      </c>
      <c r="F14" s="7">
        <v>7000000</v>
      </c>
      <c r="G14" s="32">
        <v>1</v>
      </c>
      <c r="H14" s="32" t="s">
        <v>377</v>
      </c>
      <c r="I14" s="77"/>
      <c r="J14" s="78">
        <v>95068.396970600326</v>
      </c>
      <c r="K14" s="78">
        <v>95068.396970600326</v>
      </c>
      <c r="L14" s="32" t="s">
        <v>184</v>
      </c>
      <c r="M14" s="77"/>
      <c r="N14" s="32" t="s">
        <v>377</v>
      </c>
      <c r="O14" s="77"/>
      <c r="P14" s="70">
        <v>876</v>
      </c>
      <c r="Q14" s="70" t="s">
        <v>189</v>
      </c>
      <c r="R14" s="70">
        <v>1</v>
      </c>
      <c r="S14" s="32" t="s">
        <v>111</v>
      </c>
      <c r="T14" s="29" t="s">
        <v>112</v>
      </c>
      <c r="U14" s="76">
        <v>41640</v>
      </c>
      <c r="V14" s="76">
        <v>41640</v>
      </c>
      <c r="W14" s="76">
        <v>42004</v>
      </c>
      <c r="X14" s="77"/>
    </row>
    <row r="15" spans="1:24" ht="25.5">
      <c r="A15" s="69">
        <v>8</v>
      </c>
      <c r="B15" s="69">
        <v>6</v>
      </c>
      <c r="C15" s="32" t="s">
        <v>113</v>
      </c>
      <c r="D15" s="32" t="s">
        <v>113</v>
      </c>
      <c r="E15" s="69" t="s">
        <v>384</v>
      </c>
      <c r="F15" s="7">
        <v>7500000</v>
      </c>
      <c r="G15" s="32">
        <v>1</v>
      </c>
      <c r="H15" s="32" t="s">
        <v>378</v>
      </c>
      <c r="I15" s="77"/>
      <c r="J15" s="78">
        <v>28400</v>
      </c>
      <c r="K15" s="78">
        <v>28400</v>
      </c>
      <c r="L15" s="32" t="s">
        <v>184</v>
      </c>
      <c r="M15" s="77"/>
      <c r="N15" s="32" t="s">
        <v>378</v>
      </c>
      <c r="O15" s="77"/>
      <c r="P15" s="70">
        <v>876</v>
      </c>
      <c r="Q15" s="70" t="s">
        <v>189</v>
      </c>
      <c r="R15" s="70">
        <v>1</v>
      </c>
      <c r="S15" s="32" t="s">
        <v>111</v>
      </c>
      <c r="T15" s="29" t="s">
        <v>112</v>
      </c>
      <c r="U15" s="76">
        <v>41640</v>
      </c>
      <c r="V15" s="76">
        <v>41640</v>
      </c>
      <c r="W15" s="76">
        <v>42004</v>
      </c>
      <c r="X15" s="77"/>
    </row>
    <row r="16" spans="1:24" ht="25.5">
      <c r="A16" s="69">
        <v>8</v>
      </c>
      <c r="B16" s="69">
        <v>7</v>
      </c>
      <c r="C16" s="32" t="s">
        <v>113</v>
      </c>
      <c r="D16" s="32" t="s">
        <v>113</v>
      </c>
      <c r="E16" s="69" t="s">
        <v>384</v>
      </c>
      <c r="F16" s="7">
        <v>7500000</v>
      </c>
      <c r="G16" s="32">
        <v>1</v>
      </c>
      <c r="H16" s="32" t="s">
        <v>379</v>
      </c>
      <c r="I16" s="77"/>
      <c r="J16" s="78">
        <v>65907.380021447781</v>
      </c>
      <c r="K16" s="78">
        <v>65907.380021447781</v>
      </c>
      <c r="L16" s="32" t="s">
        <v>184</v>
      </c>
      <c r="M16" s="77"/>
      <c r="N16" s="32" t="s">
        <v>379</v>
      </c>
      <c r="O16" s="77"/>
      <c r="P16" s="70">
        <v>876</v>
      </c>
      <c r="Q16" s="70" t="s">
        <v>189</v>
      </c>
      <c r="R16" s="70">
        <v>1</v>
      </c>
      <c r="S16" s="32" t="s">
        <v>111</v>
      </c>
      <c r="T16" s="29" t="s">
        <v>112</v>
      </c>
      <c r="U16" s="76">
        <v>41640</v>
      </c>
      <c r="V16" s="76">
        <v>41640</v>
      </c>
      <c r="W16" s="76">
        <v>42004</v>
      </c>
      <c r="X16" s="77"/>
    </row>
    <row r="17" spans="1:24" ht="25.5">
      <c r="A17" s="69">
        <v>8</v>
      </c>
      <c r="B17" s="69">
        <v>8</v>
      </c>
      <c r="C17" s="32" t="s">
        <v>113</v>
      </c>
      <c r="D17" s="32" t="s">
        <v>113</v>
      </c>
      <c r="E17" s="69" t="s">
        <v>385</v>
      </c>
      <c r="F17" s="7">
        <v>60</v>
      </c>
      <c r="G17" s="32">
        <v>1</v>
      </c>
      <c r="H17" s="32" t="s">
        <v>380</v>
      </c>
      <c r="I17" s="77"/>
      <c r="J17" s="78">
        <v>761.01694915254245</v>
      </c>
      <c r="K17" s="78">
        <v>761.01694915254245</v>
      </c>
      <c r="L17" s="32" t="s">
        <v>184</v>
      </c>
      <c r="M17" s="77"/>
      <c r="N17" s="32" t="s">
        <v>380</v>
      </c>
      <c r="O17" s="77"/>
      <c r="P17" s="70">
        <v>876</v>
      </c>
      <c r="Q17" s="70" t="s">
        <v>189</v>
      </c>
      <c r="R17" s="70">
        <v>1</v>
      </c>
      <c r="S17" s="32" t="s">
        <v>111</v>
      </c>
      <c r="T17" s="29" t="s">
        <v>112</v>
      </c>
      <c r="U17" s="76">
        <v>41640</v>
      </c>
      <c r="V17" s="76">
        <v>41640</v>
      </c>
      <c r="W17" s="76">
        <v>42004</v>
      </c>
      <c r="X17" s="77"/>
    </row>
    <row r="18" spans="1:24" ht="25.5">
      <c r="A18" s="69">
        <v>8</v>
      </c>
      <c r="B18" s="69">
        <v>9</v>
      </c>
      <c r="C18" s="32" t="s">
        <v>113</v>
      </c>
      <c r="D18" s="32" t="s">
        <v>113</v>
      </c>
      <c r="E18" s="69">
        <v>90</v>
      </c>
      <c r="F18" s="7">
        <v>9010000</v>
      </c>
      <c r="G18" s="32">
        <v>1</v>
      </c>
      <c r="H18" s="32" t="s">
        <v>381</v>
      </c>
      <c r="I18" s="77"/>
      <c r="J18" s="78">
        <v>6188.8894692699996</v>
      </c>
      <c r="K18" s="78">
        <v>6188.8894692699996</v>
      </c>
      <c r="L18" s="32" t="s">
        <v>184</v>
      </c>
      <c r="M18" s="77"/>
      <c r="N18" s="32" t="s">
        <v>381</v>
      </c>
      <c r="O18" s="77"/>
      <c r="P18" s="70">
        <v>876</v>
      </c>
      <c r="Q18" s="70" t="s">
        <v>189</v>
      </c>
      <c r="R18" s="70">
        <v>1</v>
      </c>
      <c r="S18" s="32" t="s">
        <v>111</v>
      </c>
      <c r="T18" s="29" t="s">
        <v>112</v>
      </c>
      <c r="U18" s="76">
        <v>41640</v>
      </c>
      <c r="V18" s="76">
        <v>41640</v>
      </c>
      <c r="W18" s="76">
        <v>42004</v>
      </c>
      <c r="X18" s="77"/>
    </row>
  </sheetData>
  <mergeCells count="24">
    <mergeCell ref="L6:L8"/>
    <mergeCell ref="W7:W8"/>
    <mergeCell ref="O7:O8"/>
    <mergeCell ref="P7:Q7"/>
    <mergeCell ref="R7:R8"/>
    <mergeCell ref="S7:T7"/>
    <mergeCell ref="U7:U8"/>
    <mergeCell ref="V7:V8"/>
    <mergeCell ref="A3:XFD3"/>
    <mergeCell ref="A6:A8"/>
    <mergeCell ref="B6:B8"/>
    <mergeCell ref="C6:D6"/>
    <mergeCell ref="E6:E8"/>
    <mergeCell ref="F6:F8"/>
    <mergeCell ref="G6:G8"/>
    <mergeCell ref="H6:H8"/>
    <mergeCell ref="M7:M8"/>
    <mergeCell ref="N7:N8"/>
    <mergeCell ref="N6:W6"/>
    <mergeCell ref="X6:X8"/>
    <mergeCell ref="C7:C8"/>
    <mergeCell ref="D7:D8"/>
    <mergeCell ref="I6:I8"/>
    <mergeCell ref="J6:K7"/>
  </mergeCells>
  <pageMargins left="0.7" right="0.7" top="0.75" bottom="0.75" header="0.3" footer="0.3"/>
  <pageSetup paperSize="9" orientation="portrait" verticalDpi="0" r:id="rId1"/>
  <ignoredErrors>
    <ignoredError sqref="S10:S18 E1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zoomScale="70" zoomScaleNormal="70" workbookViewId="0">
      <selection activeCell="A2" sqref="A2"/>
    </sheetView>
  </sheetViews>
  <sheetFormatPr defaultRowHeight="15"/>
  <cols>
    <col min="2" max="2" width="11.5703125" customWidth="1"/>
    <col min="3" max="3" width="10.85546875" customWidth="1"/>
    <col min="4" max="4" width="10.42578125" customWidth="1"/>
    <col min="5" max="5" width="12.28515625" customWidth="1"/>
    <col min="6" max="6" width="12.140625" customWidth="1"/>
    <col min="9" max="13" width="11.5703125" customWidth="1"/>
    <col min="14" max="15" width="15.28515625" customWidth="1"/>
    <col min="16" max="17" width="9.85546875" customWidth="1"/>
    <col min="18" max="18" width="15.42578125" customWidth="1"/>
    <col min="19" max="19" width="11.7109375" bestFit="1" customWidth="1"/>
    <col min="20" max="20" width="17" customWidth="1"/>
    <col min="21" max="22" width="11.7109375" bestFit="1" customWidth="1"/>
    <col min="23" max="23" width="12.42578125" bestFit="1" customWidth="1"/>
    <col min="24" max="25" width="11.7109375" bestFit="1" customWidth="1"/>
    <col min="26" max="26" width="12.42578125" customWidth="1"/>
    <col min="27" max="27" width="12.5703125" customWidth="1"/>
    <col min="28" max="28" width="13.140625" customWidth="1"/>
    <col min="29" max="30" width="17.42578125" customWidth="1"/>
  </cols>
  <sheetData>
    <row r="1" spans="1:30">
      <c r="A1" t="s">
        <v>336</v>
      </c>
    </row>
    <row r="2" spans="1:30" ht="13.5" customHeight="1"/>
    <row r="3" spans="1:30" s="6" customFormat="1" ht="23.25">
      <c r="A3" s="11" t="s">
        <v>100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6" spans="1:30" s="3" customFormat="1" ht="84" customHeight="1">
      <c r="A6" s="143" t="s">
        <v>41</v>
      </c>
      <c r="B6" s="143" t="s">
        <v>18</v>
      </c>
      <c r="C6" s="143" t="s">
        <v>20</v>
      </c>
      <c r="D6" s="143"/>
      <c r="E6" s="143" t="s">
        <v>43</v>
      </c>
      <c r="F6" s="143" t="s">
        <v>44</v>
      </c>
      <c r="G6" s="143" t="s">
        <v>21</v>
      </c>
      <c r="H6" s="143" t="s">
        <v>22</v>
      </c>
      <c r="I6" s="143" t="s">
        <v>63</v>
      </c>
      <c r="J6" s="143" t="s">
        <v>103</v>
      </c>
      <c r="K6" s="143"/>
      <c r="L6" s="143" t="s">
        <v>104</v>
      </c>
      <c r="M6" s="143"/>
      <c r="N6" s="143" t="s">
        <v>69</v>
      </c>
      <c r="O6" s="143"/>
      <c r="P6" s="143" t="s">
        <v>50</v>
      </c>
      <c r="Q6" s="143" t="s">
        <v>101</v>
      </c>
      <c r="R6" s="8" t="s">
        <v>42</v>
      </c>
      <c r="S6" s="9"/>
      <c r="T6" s="9"/>
      <c r="U6" s="9"/>
      <c r="V6" s="9"/>
      <c r="W6" s="9"/>
      <c r="X6" s="9"/>
      <c r="Y6" s="9"/>
      <c r="Z6" s="9"/>
      <c r="AA6" s="9"/>
      <c r="AB6" s="9"/>
      <c r="AC6" s="10"/>
      <c r="AD6" s="144" t="s">
        <v>58</v>
      </c>
    </row>
    <row r="7" spans="1:30" s="3" customFormat="1" ht="126" customHeight="1">
      <c r="A7" s="143"/>
      <c r="B7" s="143"/>
      <c r="C7" s="143" t="s">
        <v>61</v>
      </c>
      <c r="D7" s="143" t="s">
        <v>62</v>
      </c>
      <c r="E7" s="143"/>
      <c r="F7" s="143"/>
      <c r="G7" s="143"/>
      <c r="H7" s="143"/>
      <c r="I7" s="143"/>
      <c r="J7" s="143"/>
      <c r="K7" s="143"/>
      <c r="L7" s="143"/>
      <c r="M7" s="143"/>
      <c r="N7" s="143"/>
      <c r="O7" s="143"/>
      <c r="P7" s="143"/>
      <c r="Q7" s="143"/>
      <c r="R7" s="143" t="s">
        <v>65</v>
      </c>
      <c r="S7" s="143" t="s">
        <v>39</v>
      </c>
      <c r="T7" s="143" t="s">
        <v>40</v>
      </c>
      <c r="U7" s="143" t="s">
        <v>26</v>
      </c>
      <c r="V7" s="143"/>
      <c r="W7" s="143" t="s">
        <v>46</v>
      </c>
      <c r="X7" s="143" t="s">
        <v>36</v>
      </c>
      <c r="Y7" s="143"/>
      <c r="Z7" s="149" t="s">
        <v>66</v>
      </c>
      <c r="AA7" s="149" t="s">
        <v>70</v>
      </c>
      <c r="AB7" s="144" t="s">
        <v>67</v>
      </c>
      <c r="AC7" s="147" t="s">
        <v>68</v>
      </c>
      <c r="AD7" s="145"/>
    </row>
    <row r="8" spans="1:30" s="3" customFormat="1" ht="28.5">
      <c r="A8" s="143"/>
      <c r="B8" s="143"/>
      <c r="C8" s="143"/>
      <c r="D8" s="143"/>
      <c r="E8" s="143"/>
      <c r="F8" s="143"/>
      <c r="G8" s="143"/>
      <c r="H8" s="143"/>
      <c r="I8" s="143"/>
      <c r="J8" s="5" t="s">
        <v>54</v>
      </c>
      <c r="K8" s="5" t="s">
        <v>55</v>
      </c>
      <c r="L8" s="5" t="s">
        <v>54</v>
      </c>
      <c r="M8" s="5" t="s">
        <v>55</v>
      </c>
      <c r="N8" s="4" t="s">
        <v>54</v>
      </c>
      <c r="O8" s="4" t="s">
        <v>55</v>
      </c>
      <c r="P8" s="143"/>
      <c r="Q8" s="7" t="s">
        <v>102</v>
      </c>
      <c r="R8" s="143"/>
      <c r="S8" s="143"/>
      <c r="T8" s="143"/>
      <c r="U8" s="4" t="s">
        <v>45</v>
      </c>
      <c r="V8" s="4" t="s">
        <v>38</v>
      </c>
      <c r="W8" s="143"/>
      <c r="X8" s="4" t="s">
        <v>37</v>
      </c>
      <c r="Y8" s="4" t="s">
        <v>27</v>
      </c>
      <c r="Z8" s="149"/>
      <c r="AA8" s="149"/>
      <c r="AB8" s="146"/>
      <c r="AC8" s="148"/>
      <c r="AD8" s="146"/>
    </row>
    <row r="9" spans="1:30" s="3" customFormat="1" ht="24.75" customHeight="1">
      <c r="A9" s="2">
        <v>1</v>
      </c>
      <c r="B9" s="2">
        <v>2</v>
      </c>
      <c r="C9" s="2">
        <v>3</v>
      </c>
      <c r="D9" s="2">
        <v>4</v>
      </c>
      <c r="E9" s="2">
        <v>5</v>
      </c>
      <c r="F9" s="2">
        <v>6</v>
      </c>
      <c r="G9" s="2">
        <v>7</v>
      </c>
      <c r="H9" s="2">
        <v>8</v>
      </c>
      <c r="I9" s="2">
        <v>9</v>
      </c>
      <c r="J9" s="2">
        <v>10</v>
      </c>
      <c r="K9" s="2">
        <v>11</v>
      </c>
      <c r="L9" s="2">
        <v>12</v>
      </c>
      <c r="M9" s="2">
        <v>13</v>
      </c>
      <c r="N9" s="2">
        <v>14</v>
      </c>
      <c r="O9" s="2">
        <v>15</v>
      </c>
      <c r="P9" s="2">
        <v>16</v>
      </c>
      <c r="Q9" s="2">
        <v>17</v>
      </c>
      <c r="R9" s="2">
        <v>18</v>
      </c>
      <c r="S9" s="2">
        <v>19</v>
      </c>
      <c r="T9" s="2">
        <v>20</v>
      </c>
      <c r="U9" s="2">
        <v>21</v>
      </c>
      <c r="V9" s="2">
        <v>22</v>
      </c>
      <c r="W9" s="2">
        <v>23</v>
      </c>
      <c r="X9" s="2">
        <v>24</v>
      </c>
      <c r="Y9" s="2">
        <v>25</v>
      </c>
      <c r="Z9" s="2">
        <v>26</v>
      </c>
      <c r="AA9" s="2">
        <v>27</v>
      </c>
      <c r="AB9" s="2">
        <v>28</v>
      </c>
      <c r="AC9" s="2">
        <v>29</v>
      </c>
      <c r="AD9" s="2">
        <v>30</v>
      </c>
    </row>
    <row r="10" spans="1:30" s="3" customFormat="1"/>
  </sheetData>
  <mergeCells count="26">
    <mergeCell ref="T7:T8"/>
    <mergeCell ref="AD6:AD8"/>
    <mergeCell ref="AC7:AC8"/>
    <mergeCell ref="AA7:AA8"/>
    <mergeCell ref="P6:P8"/>
    <mergeCell ref="AB7:AB8"/>
    <mergeCell ref="U7:V7"/>
    <mergeCell ref="W7:W8"/>
    <mergeCell ref="X7:Y7"/>
    <mergeCell ref="Z7:Z8"/>
    <mergeCell ref="Q6:Q7"/>
    <mergeCell ref="N6:O7"/>
    <mergeCell ref="C7:C8"/>
    <mergeCell ref="D7:D8"/>
    <mergeCell ref="R7:R8"/>
    <mergeCell ref="S7:S8"/>
    <mergeCell ref="J6:K7"/>
    <mergeCell ref="L6:M7"/>
    <mergeCell ref="G6:G8"/>
    <mergeCell ref="H6:H8"/>
    <mergeCell ref="I6:I8"/>
    <mergeCell ref="A6:A8"/>
    <mergeCell ref="B6:B8"/>
    <mergeCell ref="C6:D6"/>
    <mergeCell ref="E6:E8"/>
    <mergeCell ref="F6:F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Справочник Вид продукции</vt:lpstr>
      <vt:lpstr>Приложение №2 План закупки</vt:lpstr>
      <vt:lpstr>Приложение №2.3  Долгосрочн </vt:lpstr>
      <vt:lpstr>Приложение №2.1 Условно-постоян</vt:lpstr>
      <vt:lpstr>Приложение №2.2  закупки у про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Тамбиев Т.Х.</dc:creator>
  <cp:lastModifiedBy>Губченко Олег Владимирович</cp:lastModifiedBy>
  <cp:lastPrinted>2013-12-17T14:31:12Z</cp:lastPrinted>
  <dcterms:created xsi:type="dcterms:W3CDTF">2011-11-18T07:59:33Z</dcterms:created>
  <dcterms:modified xsi:type="dcterms:W3CDTF">2014-03-03T05:37:34Z</dcterms:modified>
</cp:coreProperties>
</file>