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firstSheet="33" activeTab="38"/>
  </bookViews>
  <sheets>
    <sheet name="с 9.01 по 10.01" sheetId="1" r:id="rId1"/>
    <sheet name="с 13.01 по 17.01" sheetId="2" r:id="rId2"/>
    <sheet name="с 20.01. по 24.01" sheetId="3" r:id="rId3"/>
    <sheet name="27.01 по 31.01" sheetId="4" r:id="rId4"/>
    <sheet name="с 3.02 по 7.02" sheetId="5" r:id="rId5"/>
    <sheet name="с 10.02 по 14.02" sheetId="6" r:id="rId6"/>
    <sheet name="с 17.02 по 21.02" sheetId="7" r:id="rId7"/>
    <sheet name="с 24.02 по 28.02" sheetId="8" r:id="rId8"/>
    <sheet name="с 3.03 по 7.03" sheetId="9" r:id="rId9"/>
    <sheet name="с 11.03 по 14.03" sheetId="10" r:id="rId10"/>
    <sheet name="с 17.03 по 21.03" sheetId="11" r:id="rId11"/>
    <sheet name="с 24.03 по 28.03" sheetId="12" r:id="rId12"/>
    <sheet name="31.03 по 4.04" sheetId="13" r:id="rId13"/>
    <sheet name="с 7.04 по 11.04" sheetId="14" r:id="rId14"/>
    <sheet name="с 14.04 по 18.04" sheetId="15" r:id="rId15"/>
    <sheet name="с 21.04 по 25.04" sheetId="16" r:id="rId16"/>
    <sheet name="с 28.04 по 30.04" sheetId="17" r:id="rId17"/>
    <sheet name="с 5.05 по 8.05" sheetId="18" r:id="rId18"/>
    <sheet name="с 12.05 по 16.05" sheetId="19" r:id="rId19"/>
    <sheet name="с 19.05 по 23.05" sheetId="20" r:id="rId20"/>
    <sheet name="с 26.05 по 30.05" sheetId="21" r:id="rId21"/>
    <sheet name="с 2.06 по 6.06" sheetId="22" r:id="rId22"/>
    <sheet name="с 9.06 по 11.06" sheetId="23" r:id="rId23"/>
    <sheet name="с 16.06 по 20.06" sheetId="24" r:id="rId24"/>
    <sheet name="с 23.06 по 27.06 " sheetId="25" r:id="rId25"/>
    <sheet name="с 30.06 по 4.07" sheetId="26" r:id="rId26"/>
    <sheet name="с 07.07 по 11.07" sheetId="27" r:id="rId27"/>
    <sheet name="с 14.07. по 18.07" sheetId="28" r:id="rId28"/>
    <sheet name="с 21.07 по 25.07" sheetId="29" r:id="rId29"/>
    <sheet name="с 31.07 по 1.08" sheetId="30" r:id="rId30"/>
    <sheet name="с 4.08 по 8.08" sheetId="31" r:id="rId31"/>
    <sheet name="с 11.08 по 15.08" sheetId="32" r:id="rId32"/>
    <sheet name="с 18.08. по 22.08.14" sheetId="33" r:id="rId33"/>
    <sheet name="с 25.08 по 29.08" sheetId="34" r:id="rId34"/>
    <sheet name="с 1.09 по 5.09." sheetId="35" r:id="rId35"/>
    <sheet name="с 8.09 по 12.09" sheetId="36" r:id="rId36"/>
    <sheet name="с 15.09 по 19.09" sheetId="37" r:id="rId37"/>
    <sheet name="с 22.09 по 26.09" sheetId="38" r:id="rId38"/>
    <sheet name="с 29.09 по 3.10" sheetId="39" r:id="rId39"/>
  </sheets>
  <definedNames>
    <definedName name="_xlnm._FilterDatabase" localSheetId="0" hidden="1">'с 9.01 по 10.01'!$A$11:$I$44</definedName>
    <definedName name="_xlnm.Print_Titles" localSheetId="0">'с 9.01 по 10.01'!$12:$12</definedName>
    <definedName name="_xlnm.Print_Area" localSheetId="0">'с 9.01 по 10.01'!$A$2:$I$44</definedName>
  </definedNames>
  <calcPr fullCalcOnLoad="1"/>
</workbook>
</file>

<file path=xl/sharedStrings.xml><?xml version="1.0" encoding="utf-8"?>
<sst xmlns="http://schemas.openxmlformats.org/spreadsheetml/2006/main" count="2950" uniqueCount="1738">
  <si>
    <t>Сайдалаев М.А.</t>
  </si>
  <si>
    <t>262 от 25.03.14</t>
  </si>
  <si>
    <t>Администрация Урус-Мартановского муниципального района</t>
  </si>
  <si>
    <t>003/278 от 21.03.14</t>
  </si>
  <si>
    <t>182 от 6.03.14</t>
  </si>
  <si>
    <t>Халилова Б.</t>
  </si>
  <si>
    <t>003/196 от 5.03.14</t>
  </si>
  <si>
    <t>219 от 12.03.14</t>
  </si>
  <si>
    <t>ООО "Научно-производственная фирма "Сады Чечни"</t>
  </si>
  <si>
    <t>003/123 от 24.02.14</t>
  </si>
  <si>
    <t>242 от 21.03.14</t>
  </si>
  <si>
    <t>ООО фирма "Ладья"</t>
  </si>
  <si>
    <t>003/255 от 18.03.14</t>
  </si>
  <si>
    <t>раннее сущ. 80 кВт увеличение на 10,5 квт</t>
  </si>
  <si>
    <t>244 от 21.03.14</t>
  </si>
  <si>
    <t>ООО "Стандарт-С"</t>
  </si>
  <si>
    <t>003/266 от 20.03.14</t>
  </si>
  <si>
    <t>МБОУ "СОШ № 8 г. Гудермеса" Гудермесского муниципального района</t>
  </si>
  <si>
    <t>003/189 от 5.03.14</t>
  </si>
  <si>
    <t>раннее сущ.18 кВт увеличение на 70 квт</t>
  </si>
  <si>
    <t>183 от 6.03.14</t>
  </si>
  <si>
    <t>МБОУ "СОШ № 1 Джалкинского сельского поселения" Гудермесского муниципального района"</t>
  </si>
  <si>
    <t>003/190 от 5.03.14</t>
  </si>
  <si>
    <t>646 от 26.08.14</t>
  </si>
  <si>
    <t>Мусаев Р.М.</t>
  </si>
  <si>
    <t>003/813 от 18.08.14</t>
  </si>
  <si>
    <t>раннее сущ.27,4 кВт увеличение на 132,6 квт</t>
  </si>
  <si>
    <t>197 от 11.03.14</t>
  </si>
  <si>
    <t>МБОУ "СОШ № 2 Ойсхарского сельского поселения " Гудермесского муниципального района"</t>
  </si>
  <si>
    <t>003/215 от 7.03.14</t>
  </si>
  <si>
    <t>раннее сущ.35 кВт увеличение на 45 квт</t>
  </si>
  <si>
    <t>200 от 11.03.14</t>
  </si>
  <si>
    <t>МУ "Управление образования Гудермесского муниципального района"</t>
  </si>
  <si>
    <t>003/188 от 5.03.14</t>
  </si>
  <si>
    <t>250 от 21.03.14</t>
  </si>
  <si>
    <t xml:space="preserve">МБОУ "СОШ № 5 г. Гудермеса" Гудермесского муниципального района </t>
  </si>
  <si>
    <t>003/221 от 11.03.14</t>
  </si>
  <si>
    <t>раннее сущ. 100 кВт увеличение на 36 квт</t>
  </si>
  <si>
    <t>249 от 21.03.14</t>
  </si>
  <si>
    <t>МБОУ "СОШ № 11 г. Гудермеса" Гудермесского муниципального района"</t>
  </si>
  <si>
    <t>003/216 от 11.03.14</t>
  </si>
  <si>
    <t>раннее сущ. 40 кВт увеличение на 50 квт</t>
  </si>
  <si>
    <t>253 от 21.03.14</t>
  </si>
  <si>
    <t>ЗАО ПП "Волна"</t>
  </si>
  <si>
    <t>003/264 от 19.03.14</t>
  </si>
  <si>
    <t>за период с 24.03.14 г. по 28.03.14 г.</t>
  </si>
  <si>
    <t>254 от 21.03.14</t>
  </si>
  <si>
    <t>Осмаев М.Б.</t>
  </si>
  <si>
    <t>003/251 от 18.03.14</t>
  </si>
  <si>
    <t>003/268 от 20.03.14</t>
  </si>
  <si>
    <t>Косуев Р.А.</t>
  </si>
  <si>
    <t>261 от 25.03.14</t>
  </si>
  <si>
    <t>245 от 21.03.14</t>
  </si>
  <si>
    <t>МБОУ "СОШ № 9 с. Ачхой-Мартан" Ачхой-Мартановского муниципального района ЧР директор Гайсултанова Яхит Беланиевна</t>
  </si>
  <si>
    <t>003/261 от 18.03.14</t>
  </si>
  <si>
    <t>275 от 28.03.14</t>
  </si>
  <si>
    <t>Чушпаров А.Х.</t>
  </si>
  <si>
    <t>003/284 от 21.03.14</t>
  </si>
  <si>
    <t>274 от 28.03.14</t>
  </si>
  <si>
    <t>Музаев Т.С-А.</t>
  </si>
  <si>
    <t>003/269 от 20.03.14</t>
  </si>
  <si>
    <t>260 от 25.03.14</t>
  </si>
  <si>
    <t>Амагов И.</t>
  </si>
  <si>
    <t>003/271 от 20.03.14</t>
  </si>
  <si>
    <t>271 от 28.03.14</t>
  </si>
  <si>
    <t>Хутаев С.Б.</t>
  </si>
  <si>
    <t>003/282 от 21.03.14</t>
  </si>
  <si>
    <t>276 от 31.03.14</t>
  </si>
  <si>
    <t>Кукуев М.У.</t>
  </si>
  <si>
    <t>003/290 от 26.03.14</t>
  </si>
  <si>
    <t>277 от 31.03.14</t>
  </si>
  <si>
    <t>Бибулатова Л.С-А.</t>
  </si>
  <si>
    <t>003/294 от 27.03.14</t>
  </si>
  <si>
    <t>263 от 25.03.14</t>
  </si>
  <si>
    <t>Висенгереев А.Л.</t>
  </si>
  <si>
    <t>003/283 от 21.03.14</t>
  </si>
  <si>
    <t>280 от 31.03.14</t>
  </si>
  <si>
    <t>МБДОУ "Детский сад № 80 "Колобок"</t>
  </si>
  <si>
    <t>003/292 от 26.03.14</t>
  </si>
  <si>
    <t>284 от 1.04.14</t>
  </si>
  <si>
    <t>ООО "ЭПИЦЕНТР XXI"</t>
  </si>
  <si>
    <t>003/291 от 26.03.14</t>
  </si>
  <si>
    <t>273 от 28.03.14</t>
  </si>
  <si>
    <t>Малаев И.А.</t>
  </si>
  <si>
    <t>003/281 от 21.03.14</t>
  </si>
  <si>
    <t>287 от 2.04.14</t>
  </si>
  <si>
    <t>ООО "Колизей"</t>
  </si>
  <si>
    <t>003/298 от 28.03.14</t>
  </si>
  <si>
    <t>282 от 1.04.14</t>
  </si>
  <si>
    <t>Боприев М.К.</t>
  </si>
  <si>
    <t>003/300 от 28.03.14</t>
  </si>
  <si>
    <t>283 от 1.04.14</t>
  </si>
  <si>
    <t>Ширваниева А.С.</t>
  </si>
  <si>
    <t>003/297 от 28.03.14</t>
  </si>
  <si>
    <t>за период с 31.03.14 г. по 04.04.14 г.</t>
  </si>
  <si>
    <t>246 от 21.03.14</t>
  </si>
  <si>
    <t>Махмудов Л.М.</t>
  </si>
  <si>
    <t>003/260 от 18.03.14</t>
  </si>
  <si>
    <t>247 от 21.03.14</t>
  </si>
  <si>
    <t>003/259 от 18.03.14</t>
  </si>
  <si>
    <t>248 от 21.03.14</t>
  </si>
  <si>
    <t>003/258 от 18.03.14</t>
  </si>
  <si>
    <t>304 от 7.04.14</t>
  </si>
  <si>
    <t>МБДОУ "Детский сад № 1 "Теремок"</t>
  </si>
  <si>
    <t>003/327 от 2.04.14</t>
  </si>
  <si>
    <t>раннее сущ. 9 кВт увеличение на 25,2 квт</t>
  </si>
  <si>
    <t>278 от 31.03.14</t>
  </si>
  <si>
    <t>ООО "Нефтегазстрой"</t>
  </si>
  <si>
    <t>003/299 от 28.03.14</t>
  </si>
  <si>
    <t>297 от 4.04.14</t>
  </si>
  <si>
    <t>ООО НПК "Квант"</t>
  </si>
  <si>
    <t>003/323 от 1.04.14</t>
  </si>
  <si>
    <t>308 от 7.04.14</t>
  </si>
  <si>
    <t>ООО РТЦ "Беркат"</t>
  </si>
  <si>
    <t>003/343 от 4.04.14</t>
  </si>
  <si>
    <t>раннее сущ. 7,2 кВт увеличение на 62,8 квт</t>
  </si>
  <si>
    <t>306 от 7.04.14</t>
  </si>
  <si>
    <t>за период с 25.08.14 г. по 29.08.14 г.</t>
  </si>
  <si>
    <t>641 от 22.08.14</t>
  </si>
  <si>
    <t xml:space="preserve">ГБОУ СПО "Аргунский государственный механико-технологический техникум" </t>
  </si>
  <si>
    <t>003/816 от 18.08.14</t>
  </si>
  <si>
    <t>Увеличение мощности на 20 кВт</t>
  </si>
  <si>
    <t>605 от 6.08.14</t>
  </si>
  <si>
    <t>Магомадов М.А.</t>
  </si>
  <si>
    <t>003/782 от 6.08.14</t>
  </si>
  <si>
    <t>642 от 22.08.14</t>
  </si>
  <si>
    <t>Мадиев А.О.</t>
  </si>
  <si>
    <t>003/828 от 20.08.14</t>
  </si>
  <si>
    <t>МБДОУ "Детский сад № 6 "Солнышко" ст. Шелковская</t>
  </si>
  <si>
    <t>003/339 от 3.04.14</t>
  </si>
  <si>
    <t>раннее сущ. 7 кВт увеличение на 15,5 квт</t>
  </si>
  <si>
    <t>291 от 4.04.14</t>
  </si>
  <si>
    <t>Дебиров Г.А-В.</t>
  </si>
  <si>
    <t>003/325 от 1.04.14</t>
  </si>
  <si>
    <t>301 от 7.04.14</t>
  </si>
  <si>
    <t>СПК "Мартанка"</t>
  </si>
  <si>
    <t>003/338 от 3.04.14</t>
  </si>
  <si>
    <t>305 от 7.04.14</t>
  </si>
  <si>
    <t xml:space="preserve">МКУ "Шаройская районная больница" </t>
  </si>
  <si>
    <t>003/337 от 3.04.14</t>
  </si>
  <si>
    <t>286 от 1.04.14</t>
  </si>
  <si>
    <t>Зубайраев А.Б.</t>
  </si>
  <si>
    <t>03/307 от 31.03.14</t>
  </si>
  <si>
    <t>300 от 7.04.14</t>
  </si>
  <si>
    <t>Гезиханова С.А.</t>
  </si>
  <si>
    <t>003/270 от 20.03.14</t>
  </si>
  <si>
    <t>279 от 31.03.14</t>
  </si>
  <si>
    <t>Саидов И.В.</t>
  </si>
  <si>
    <t>003/295 от 27.03.14</t>
  </si>
  <si>
    <t>290 от 4.04.14</t>
  </si>
  <si>
    <t>Ахмадов А.С-Х.</t>
  </si>
  <si>
    <t>003/309 от 31.03.14</t>
  </si>
  <si>
    <t>288 от 2.04.14</t>
  </si>
  <si>
    <t>Катаев Т.Х.</t>
  </si>
  <si>
    <t>003/308 от 31.03.14</t>
  </si>
  <si>
    <t>272 от 28.03.14</t>
  </si>
  <si>
    <t>Хамзалатова М.Ш.</t>
  </si>
  <si>
    <t>003/272 от 20.03.14</t>
  </si>
  <si>
    <t>298 от 4.04.14</t>
  </si>
  <si>
    <t>Генаева Я.Я.</t>
  </si>
  <si>
    <t>003/324 от 1.04.14</t>
  </si>
  <si>
    <t>310 от 8.04.14</t>
  </si>
  <si>
    <t>Тепсуркаев А.И.</t>
  </si>
  <si>
    <t>003/357 от 8.04.14</t>
  </si>
  <si>
    <t>за период с 7.04.14 г. по 11.04.14 г.</t>
  </si>
  <si>
    <t>257 от 24.03.14</t>
  </si>
  <si>
    <t>Татаев А.М.</t>
  </si>
  <si>
    <t>003/280 от 21.03.14</t>
  </si>
  <si>
    <t>302 от 7.04.14</t>
  </si>
  <si>
    <t>Курбанов М.Х.</t>
  </si>
  <si>
    <t>690 от 11.09.14</t>
  </si>
  <si>
    <t>ГПУ "Аргунпродукт"</t>
  </si>
  <si>
    <t>003/789 от 29.08.14</t>
  </si>
  <si>
    <t>7200, 18</t>
  </si>
  <si>
    <t>675 от 8.09.14</t>
  </si>
  <si>
    <t>Хасуев О.Б.</t>
  </si>
  <si>
    <t>003/893 от 3.09.14</t>
  </si>
  <si>
    <t>689 от 11.09.14</t>
  </si>
  <si>
    <t>ГБОУДО Детский сад № 121 "Селима"</t>
  </si>
  <si>
    <t>003/888 от 3.09.14</t>
  </si>
  <si>
    <t>669 от 3.09.14</t>
  </si>
  <si>
    <t>Магомадова А.А.</t>
  </si>
  <si>
    <t>003/857 от 28.08.14</t>
  </si>
  <si>
    <t>677 от 8.09.14</t>
  </si>
  <si>
    <t>Татаев Р.М.</t>
  </si>
  <si>
    <t>003/904 от 8.09.14</t>
  </si>
  <si>
    <t>631 от 19.08.14</t>
  </si>
  <si>
    <t>Магомадов А.И.</t>
  </si>
  <si>
    <t>003/858 от 28.08.14</t>
  </si>
  <si>
    <t>683 от 11.09.14</t>
  </si>
  <si>
    <t>Супаев К.С.</t>
  </si>
  <si>
    <t>003/907 от 10.09.14</t>
  </si>
  <si>
    <t>671 от 3.09.14</t>
  </si>
  <si>
    <t>Ломалиева З.С.</t>
  </si>
  <si>
    <t>003/842 от 25.08.14</t>
  </si>
  <si>
    <t>684 от 11.09.14</t>
  </si>
  <si>
    <t>Мамуев А.А.</t>
  </si>
  <si>
    <t>003/908 от 10.09.14</t>
  </si>
  <si>
    <t>666 от 1.09.14</t>
  </si>
  <si>
    <t>Абдулазизова З.Х.</t>
  </si>
  <si>
    <t>003/840 от 25.08.14</t>
  </si>
  <si>
    <t>за период с 15.09.14 г. по 19.09.14 г.</t>
  </si>
  <si>
    <t>003/336 от 3.04.14</t>
  </si>
  <si>
    <t>321 от 11.04.14</t>
  </si>
  <si>
    <t>Сардалов М.И.</t>
  </si>
  <si>
    <t>003/365 от 10.04.14</t>
  </si>
  <si>
    <t>311 от 8.04.14</t>
  </si>
  <si>
    <t>Баширов Х.В.</t>
  </si>
  <si>
    <t>003/310 от 31.03.14</t>
  </si>
  <si>
    <t>316 от 11.04.14</t>
  </si>
  <si>
    <t>Сайдулаева З.З.</t>
  </si>
  <si>
    <t>003/366 от 10.04.14</t>
  </si>
  <si>
    <t>303 от 7.04.14</t>
  </si>
  <si>
    <t>317 от 11.04.14</t>
  </si>
  <si>
    <t>003/344 от 4.04.14</t>
  </si>
  <si>
    <t>ООО "Грозный-Сити"</t>
  </si>
  <si>
    <t>003/340 от 3.04.14</t>
  </si>
  <si>
    <t>314 от 11.04.14</t>
  </si>
  <si>
    <t>ГБОДО "Детский сад № 25 "Ирс" комбинированного вида на 140 мест с. Курачалой"</t>
  </si>
  <si>
    <t>003/353 от 7.04.14</t>
  </si>
  <si>
    <t>за период с 14.04.14 г. по 18.04.14 г.</t>
  </si>
  <si>
    <t>003/342 от 4.04.14</t>
  </si>
  <si>
    <t>309 от 7.04.14</t>
  </si>
  <si>
    <t xml:space="preserve">ООО фирма "Лидер" </t>
  </si>
  <si>
    <t>315 от 11.04.14</t>
  </si>
  <si>
    <t xml:space="preserve">ООО фирма "Лесовод" </t>
  </si>
  <si>
    <t>003/352 от 7.04.14</t>
  </si>
  <si>
    <t>за период с 21.04.14 г. по 25.04.14 г.</t>
  </si>
  <si>
    <t>330 от 17.04.14</t>
  </si>
  <si>
    <t>Тобуева К.Т.</t>
  </si>
  <si>
    <t>003/179 от 15.04.14</t>
  </si>
  <si>
    <t>325 от 11.04.14</t>
  </si>
  <si>
    <t>Хакимова А.А.</t>
  </si>
  <si>
    <t>003/335 от 3.04.14</t>
  </si>
  <si>
    <t>193 от 11.03.14</t>
  </si>
  <si>
    <t>Тербулатова З.Х.</t>
  </si>
  <si>
    <t>003/181 от 4.03.14</t>
  </si>
  <si>
    <t>338 от 18.04.14</t>
  </si>
  <si>
    <t>Укушева Э.С.</t>
  </si>
  <si>
    <t>003/364 от 10.04.14</t>
  </si>
  <si>
    <t>339 от 18.04.14</t>
  </si>
  <si>
    <t xml:space="preserve">ГБУ "Фарммедтехснаб" </t>
  </si>
  <si>
    <t>003/375 от 10.04.14</t>
  </si>
  <si>
    <t>331 от 18.04.14</t>
  </si>
  <si>
    <t>Исламгереев Р.Б.</t>
  </si>
  <si>
    <t>003/385 от 18.04.14</t>
  </si>
  <si>
    <t>322 от 11.04.14</t>
  </si>
  <si>
    <t>Кавказский филиал ОАО "Мегафон"</t>
  </si>
  <si>
    <t>003/347 от 7.04.14</t>
  </si>
  <si>
    <t>326 от 11.04.14</t>
  </si>
  <si>
    <t>003/346 от 7.04.14</t>
  </si>
  <si>
    <t>307 от 7.04.14</t>
  </si>
  <si>
    <t>003/329 от 2.04.14</t>
  </si>
  <si>
    <t>289 от 2.04.14</t>
  </si>
  <si>
    <t>003/293 от 26.03.14</t>
  </si>
  <si>
    <t>за период с 28.04.14 г. по 30.04.14 г.</t>
  </si>
  <si>
    <t>337 от 18.04.14</t>
  </si>
  <si>
    <t>Дуртаев У.А.</t>
  </si>
  <si>
    <t>003/367 от 10.04.14</t>
  </si>
  <si>
    <t>329 от 15.04.14</t>
  </si>
  <si>
    <t>Шамсутдинова М.С.</t>
  </si>
  <si>
    <t>003/363 от 10.04.14</t>
  </si>
  <si>
    <t>342 от 21.04.14</t>
  </si>
  <si>
    <t>Исраилова М.М.</t>
  </si>
  <si>
    <t>003/388 от 18.04.14</t>
  </si>
  <si>
    <t>344 от 23.04.14</t>
  </si>
  <si>
    <t>Садаев А.Д.</t>
  </si>
  <si>
    <t>003/390 от 18.04.14</t>
  </si>
  <si>
    <t>341 от 21.04.14</t>
  </si>
  <si>
    <t>Сатуев А.Т.</t>
  </si>
  <si>
    <t>003/382 от 18.04.14</t>
  </si>
  <si>
    <t>347 от 24.04.14</t>
  </si>
  <si>
    <t>348 от 30.04.14</t>
  </si>
  <si>
    <t>Сулейманов М.А.</t>
  </si>
  <si>
    <t>003/402 от 22.04.14</t>
  </si>
  <si>
    <t>407 от 16.05.14</t>
  </si>
  <si>
    <t>МТС ЧР</t>
  </si>
  <si>
    <t>003/455 от 7.05.14</t>
  </si>
  <si>
    <t>524 от 11.07.14</t>
  </si>
  <si>
    <t>003/615 от 2.07.14</t>
  </si>
  <si>
    <t>505 от 4.07.14</t>
  </si>
  <si>
    <t>003/598 от 27.06.14</t>
  </si>
  <si>
    <t>547 от 7.07.14</t>
  </si>
  <si>
    <t>006/620 от 2.07.14</t>
  </si>
  <si>
    <t>546 от 7.07.14</t>
  </si>
  <si>
    <t>003/619 от 2.07.14</t>
  </si>
  <si>
    <t>509 от 7.07.14</t>
  </si>
  <si>
    <t>003/628 от 2.07.14</t>
  </si>
  <si>
    <t>519 от 7.07.14</t>
  </si>
  <si>
    <t>003/625 от 2.07.14</t>
  </si>
  <si>
    <t>508 от 7.07.14</t>
  </si>
  <si>
    <t>003/618 от 2.07.14</t>
  </si>
  <si>
    <t>518 от 7.07.14</t>
  </si>
  <si>
    <t>003/627 от 2.07.14</t>
  </si>
  <si>
    <t>511 от 7.07.14</t>
  </si>
  <si>
    <t>003/622 от 2.07.14</t>
  </si>
  <si>
    <t>512 от 7.07.14</t>
  </si>
  <si>
    <t>003/626 от 2.07.14</t>
  </si>
  <si>
    <t>515 от 7.07.14</t>
  </si>
  <si>
    <t>003/624 от 2.07.14</t>
  </si>
  <si>
    <t>510 от 7.07.14</t>
  </si>
  <si>
    <t>003/621 от 2.07.14</t>
  </si>
  <si>
    <t>507 от 7.07.14</t>
  </si>
  <si>
    <t>003/623 от 2.07.14</t>
  </si>
  <si>
    <t>МБДОУ "Детский сад "Улыбка" ст. Каргалиновская</t>
  </si>
  <si>
    <t>003/391 от 18.04.14</t>
  </si>
  <si>
    <t>раннее сущ. 8 кВт увеличение на 26,9 квт</t>
  </si>
  <si>
    <t>333 от 18.04.14</t>
  </si>
  <si>
    <t>МБДОУ "Детский сад № 80 "Снежинка"</t>
  </si>
  <si>
    <t>003/369 от 10.04.14</t>
  </si>
  <si>
    <t>за период с 05.05.14 г. по 08.05.14 г.</t>
  </si>
  <si>
    <t>373 от 5.05.14</t>
  </si>
  <si>
    <t>Хасханов М.А.</t>
  </si>
  <si>
    <t>003/431 от 29.04.14</t>
  </si>
  <si>
    <t>319 от 11.04.14</t>
  </si>
  <si>
    <t>Хамзатова Р.Р.</t>
  </si>
  <si>
    <t>003/350 от 7.04.14</t>
  </si>
  <si>
    <t>320 от 11.04.14</t>
  </si>
  <si>
    <t>003/351 от 7.04.14</t>
  </si>
  <si>
    <t>352 от 30.04.14</t>
  </si>
  <si>
    <t>ОАО "Мегафон"</t>
  </si>
  <si>
    <t>003/413 от 23.04.14</t>
  </si>
  <si>
    <t>361 от 30.04.14</t>
  </si>
  <si>
    <t>Арсанукаев А.Х.</t>
  </si>
  <si>
    <t>003/401 от 22.04.14</t>
  </si>
  <si>
    <t>340 от 21.04.14</t>
  </si>
  <si>
    <t>Аюбов А.Я.</t>
  </si>
  <si>
    <t>003/381 от 18.04.14</t>
  </si>
  <si>
    <t>345 от 23.04.14</t>
  </si>
  <si>
    <t>Атаев Р.К.</t>
  </si>
  <si>
    <t>003/387 от 18.04.14</t>
  </si>
  <si>
    <t>354 от 30.04.14</t>
  </si>
  <si>
    <t>Цухаров З.М.</t>
  </si>
  <si>
    <t>003/419 от 25.04.14</t>
  </si>
  <si>
    <t>328 от 11.04.14</t>
  </si>
  <si>
    <t>МКУК "Сельский клуб Памятойского сельского поселения"</t>
  </si>
  <si>
    <t>03/296 от 27.03.14</t>
  </si>
  <si>
    <t>357 от 30.04.14</t>
  </si>
  <si>
    <t>Заурбеков Ю.Д.</t>
  </si>
  <si>
    <t>003/412 от 23.04.14</t>
  </si>
  <si>
    <t>355 от 30.04.14</t>
  </si>
  <si>
    <t>Касумов А.Д.</t>
  </si>
  <si>
    <t>003/418 от 25.04.14</t>
  </si>
  <si>
    <t>343 от 23.04.14</t>
  </si>
  <si>
    <t>Канаев Г.Ю.</t>
  </si>
  <si>
    <t>003/383 от 18.04.14</t>
  </si>
  <si>
    <t>358 от 30.04.14</t>
  </si>
  <si>
    <t>Везиров А.Х.</t>
  </si>
  <si>
    <t>003/404 от 22.04.14</t>
  </si>
  <si>
    <t>353 от 30.04.14</t>
  </si>
  <si>
    <t>Эсуев А.М.</t>
  </si>
  <si>
    <t>003/420 от 25.04.14</t>
  </si>
  <si>
    <t>351 от 30.04.14</t>
  </si>
  <si>
    <t>Газмагомадова Б.Н.</t>
  </si>
  <si>
    <t>003/406 от 22.04.14</t>
  </si>
  <si>
    <t>350 от 30.04.14</t>
  </si>
  <si>
    <t>Болотбиев Х.Р.</t>
  </si>
  <si>
    <t>003/405 от 22.04.14</t>
  </si>
  <si>
    <t>349 от 24.04.14</t>
  </si>
  <si>
    <t>Башаева Л.Х.</t>
  </si>
  <si>
    <t>003/410 от 23.04.14</t>
  </si>
  <si>
    <t>за период с 12.05.14 г. по 16.05.14 г.</t>
  </si>
  <si>
    <t>374 от 5.05.14</t>
  </si>
  <si>
    <t>Ильясов С.А.</t>
  </si>
  <si>
    <t>003/434 от 30.04.14</t>
  </si>
  <si>
    <t>387 от 12.05.14</t>
  </si>
  <si>
    <t>Индербаев А.Р.</t>
  </si>
  <si>
    <t>003/460 от 7.05.14</t>
  </si>
  <si>
    <t>378 от 12.05.14</t>
  </si>
  <si>
    <t>Хесмикова З.И.</t>
  </si>
  <si>
    <t>003/472 от 7.05.14</t>
  </si>
  <si>
    <t>379 от 12.05.14</t>
  </si>
  <si>
    <t>003/471 от 7.05.14</t>
  </si>
  <si>
    <t>382 от 12.05.14</t>
  </si>
  <si>
    <t>Хангериева В.А.</t>
  </si>
  <si>
    <t>003/469 от 7.05.14</t>
  </si>
  <si>
    <t>380 от 12.05.14</t>
  </si>
  <si>
    <t>Патаева М.С.</t>
  </si>
  <si>
    <t>003/464 от 7.05.14</t>
  </si>
  <si>
    <t>384 от 12.05.14</t>
  </si>
  <si>
    <t>Тазуркаева А.Д.</t>
  </si>
  <si>
    <t>003/463 от 7.05.14</t>
  </si>
  <si>
    <t>370 от 5.05.14</t>
  </si>
  <si>
    <t>Омарова Э.</t>
  </si>
  <si>
    <t>003/437 от 30.04.14</t>
  </si>
  <si>
    <t>388 от 12.05.14</t>
  </si>
  <si>
    <t>003/470 от 7.05.14</t>
  </si>
  <si>
    <t>362 от 30.04.14</t>
  </si>
  <si>
    <t xml:space="preserve">ООО "Арена Сити" </t>
  </si>
  <si>
    <t>003/424 от 28.04.14</t>
  </si>
  <si>
    <t>385 от 12.05.14</t>
  </si>
  <si>
    <t>Гучигова З.А.</t>
  </si>
  <si>
    <t>003/461 от 7.05.14</t>
  </si>
  <si>
    <t>383 от 12.05.14</t>
  </si>
  <si>
    <t>Такаев Р.Б.</t>
  </si>
  <si>
    <t>003/462 от 7.05.14</t>
  </si>
  <si>
    <t>377 от 5.05.14</t>
  </si>
  <si>
    <t>Джамолуев А.х,</t>
  </si>
  <si>
    <t>003/448 от 5.05.14</t>
  </si>
  <si>
    <t>369 от 5.05.14</t>
  </si>
  <si>
    <t>Мусалов Б.К.</t>
  </si>
  <si>
    <t>003/432 от 29.04.14</t>
  </si>
  <si>
    <t>376 от 5.05.14</t>
  </si>
  <si>
    <t>ООО "Атекс"</t>
  </si>
  <si>
    <t>003/457 от 7.05.14</t>
  </si>
  <si>
    <t>581 от 25.07.14</t>
  </si>
  <si>
    <t>Устарханова М.М.</t>
  </si>
  <si>
    <t>003/723 от 23.07.14</t>
  </si>
  <si>
    <t>399 от 14.05.14</t>
  </si>
  <si>
    <t>ООО "Юнко" директор Эдилов Х.У.</t>
  </si>
  <si>
    <t>003/483 от 14.05.14</t>
  </si>
  <si>
    <t>390 от 12.05.14</t>
  </si>
  <si>
    <t>Дубаев Х.Х-А</t>
  </si>
  <si>
    <t>003/467 от 7.05.14</t>
  </si>
  <si>
    <t>392 от 12.05.14</t>
  </si>
  <si>
    <t>Тамаев С.Х.</t>
  </si>
  <si>
    <t>003/459 от 7.05.14</t>
  </si>
  <si>
    <t>420 от 19.05.14</t>
  </si>
  <si>
    <t>Дулаев И.А.</t>
  </si>
  <si>
    <t>003/495 от 20.05.14</t>
  </si>
  <si>
    <t>381 от 12.05.14</t>
  </si>
  <si>
    <t>Исаев Р.И.</t>
  </si>
  <si>
    <t>003/468 от 7.05.14</t>
  </si>
  <si>
    <t>402 от 16.05.14</t>
  </si>
  <si>
    <t>Такаев Р.С.</t>
  </si>
  <si>
    <t>003/484 от 14.05.14</t>
  </si>
  <si>
    <t>419 от 19.05.14</t>
  </si>
  <si>
    <t>Тимарсуев К.М.</t>
  </si>
  <si>
    <t>003/493 от 16.05.14</t>
  </si>
  <si>
    <t>285 от 1.04.14</t>
  </si>
  <si>
    <t>ГБУ "Фарммедтехснаб" МЗ ЧР</t>
  </si>
  <si>
    <t>003/306 от 31.03.14</t>
  </si>
  <si>
    <t>400 от 16.05.14</t>
  </si>
  <si>
    <t>Алханов А.А.</t>
  </si>
  <si>
    <t>003/487 от 14.05.14</t>
  </si>
  <si>
    <t>323 ОТ 11.04.14</t>
  </si>
  <si>
    <t>Мадаева А.Ж.</t>
  </si>
  <si>
    <t>612 от 7.08.14</t>
  </si>
  <si>
    <t>Дахиева Р.Н.</t>
  </si>
  <si>
    <t>403 от 16.05.14</t>
  </si>
  <si>
    <t>Бекаев М.А.</t>
  </si>
  <si>
    <t>003/477 от 12.05.14</t>
  </si>
  <si>
    <t>401 от 16.05.14</t>
  </si>
  <si>
    <t>Бестаев С.В.</t>
  </si>
  <si>
    <t>003/491 от 15.05.14</t>
  </si>
  <si>
    <t>371 от 5.05.14</t>
  </si>
  <si>
    <t>Дадаева Х.М.</t>
  </si>
  <si>
    <t>003/436 от 30.04.14</t>
  </si>
  <si>
    <t>за период с 19.05.14 г. по 23.05.14 г.</t>
  </si>
  <si>
    <t>296 от 4.04.14</t>
  </si>
  <si>
    <t xml:space="preserve">ЗАО "Вайнах Телеком" </t>
  </si>
  <si>
    <t>003/322 от 1.04.14</t>
  </si>
  <si>
    <t>292 от 4.04.14</t>
  </si>
  <si>
    <t>003/320 от 1.04.14</t>
  </si>
  <si>
    <t>293 от 4.04.14</t>
  </si>
  <si>
    <t>003/318 от 1.04.14</t>
  </si>
  <si>
    <t>295 от 4.04.14</t>
  </si>
  <si>
    <t>003/321 от 1.04.14</t>
  </si>
  <si>
    <t>294 от 4.04.14</t>
  </si>
  <si>
    <t>003/319 от 1.04.14</t>
  </si>
  <si>
    <t>334 от 18.04.14</t>
  </si>
  <si>
    <t>МБДОУ "Детский сад № 5 "Жемчужина" ст. Шелковская</t>
  </si>
  <si>
    <t>003/372 от 10.04.14</t>
  </si>
  <si>
    <t>336 от 18.04.14</t>
  </si>
  <si>
    <t>МБДОУ "Детский сад "Малышок" ст. Гребенская</t>
  </si>
  <si>
    <t>003/370 от 10.04.14</t>
  </si>
  <si>
    <t>МБДОУ Детский сад "Чебурашка" ст. Червленная</t>
  </si>
  <si>
    <t>386 от 12.05.14</t>
  </si>
  <si>
    <t>ОАО "Чеченгеаз"</t>
  </si>
  <si>
    <t>003/466 от 7.05.14</t>
  </si>
  <si>
    <t>363 от 30.04.14</t>
  </si>
  <si>
    <t>МУ "Управление образования Ачхой-Мартановского района</t>
  </si>
  <si>
    <t>003/408 от 22.04.14</t>
  </si>
  <si>
    <t>335 от 18.04.14</t>
  </si>
  <si>
    <t>422 от 22.05.14</t>
  </si>
  <si>
    <t>Делемханов Х-М.Х.</t>
  </si>
  <si>
    <t>003/499 от 22.05.14</t>
  </si>
  <si>
    <t>404 от 16.05.14</t>
  </si>
  <si>
    <t>Алиев Ш.К.</t>
  </si>
  <si>
    <t>003/489 от 15.05.14</t>
  </si>
  <si>
    <t>389 от 12.05.14</t>
  </si>
  <si>
    <t>Кавкахский филиал ОАО "Мегафон"</t>
  </si>
  <si>
    <t>003/458 от 7.05.14</t>
  </si>
  <si>
    <t>360 от 30.04.14</t>
  </si>
  <si>
    <t>ГБУ ЧР "Спортивный комплекс им. С.Г. Билимханова"</t>
  </si>
  <si>
    <t>003/433 от 29.04.14</t>
  </si>
  <si>
    <t>372 от 5.05.14</t>
  </si>
  <si>
    <t>Мааев Ю.Х.</t>
  </si>
  <si>
    <t>003/435 от 30.04.14</t>
  </si>
  <si>
    <t>421 от 19.05.14</t>
  </si>
  <si>
    <t>Нанхаждиева Х.С.</t>
  </si>
  <si>
    <t>003/486 от 14.05.14</t>
  </si>
  <si>
    <t>356 от 30.04.14</t>
  </si>
  <si>
    <t>Бетилгириева П.Э.</t>
  </si>
  <si>
    <t>003/403 от 22.04.14</t>
  </si>
  <si>
    <t>398 от 16.05.14</t>
  </si>
  <si>
    <t>Арипханова М.М.</t>
  </si>
  <si>
    <t>003/485 от 14.05.14</t>
  </si>
  <si>
    <t>393 от 12.05.14</t>
  </si>
  <si>
    <t>620 от 12.08.14</t>
  </si>
  <si>
    <t>Хадаева Т.Х.</t>
  </si>
  <si>
    <t>003/793 от 11.08.14</t>
  </si>
  <si>
    <t>627 от 18.08.14</t>
  </si>
  <si>
    <t>Кадиев Р.А.</t>
  </si>
  <si>
    <t>003/806 от 13.08.14</t>
  </si>
  <si>
    <t>623 от 14.08.14</t>
  </si>
  <si>
    <t>Цамаев А.А.</t>
  </si>
  <si>
    <t>003/798 от 11.08.14</t>
  </si>
  <si>
    <t>628 от 19.08.14</t>
  </si>
  <si>
    <t>Арсамирзоев Ш.Х.</t>
  </si>
  <si>
    <t>003/812 от 18.08.14</t>
  </si>
  <si>
    <t>625 от 14.08.14</t>
  </si>
  <si>
    <t>Ибрагимова З.Г.</t>
  </si>
  <si>
    <t>003/796 от 11.08.14</t>
  </si>
  <si>
    <t>за период с 18.08.14 г. по 22.08.14 г.</t>
  </si>
  <si>
    <t>ООО "Лидер-Р"</t>
  </si>
  <si>
    <t>003/444 от 30.04.14</t>
  </si>
  <si>
    <t>346 от 23.04.14</t>
  </si>
  <si>
    <t>Мамаев Р.А.</t>
  </si>
  <si>
    <t>003/386 от 18.04.14</t>
  </si>
  <si>
    <t>414 от 16.05.14</t>
  </si>
  <si>
    <t>Умаров С.М.</t>
  </si>
  <si>
    <t>003/490 от 15.05.14</t>
  </si>
  <si>
    <t>406 от 16.05.14</t>
  </si>
  <si>
    <t>Гехаев С-Э.У.</t>
  </si>
  <si>
    <t>003/447 от 5.05.14</t>
  </si>
  <si>
    <t>раннее сущ. 15 кВт увеличение на 15 квт</t>
  </si>
  <si>
    <t>за период с 26.05.14 г. по 30.05.14 г.</t>
  </si>
  <si>
    <t>423 от 27.05.14</t>
  </si>
  <si>
    <t>Темергериев Р.В.</t>
  </si>
  <si>
    <t>003/498 от 22.05.14</t>
  </si>
  <si>
    <t>391 от 12.05.14</t>
  </si>
  <si>
    <t>ГАУК "Государственнаый фольклорный ансамбль песни и танца "Нохчо"</t>
  </si>
  <si>
    <t>003/456 от 7.05.14</t>
  </si>
  <si>
    <t>раннее сущ. 14 кВт увеличение на 76 квт</t>
  </si>
  <si>
    <t>003/478 от 12.05.14</t>
  </si>
  <si>
    <t>Акбаев Г.Т.</t>
  </si>
  <si>
    <t>397 от 15.05.14</t>
  </si>
  <si>
    <t>395 от 14.05.14</t>
  </si>
  <si>
    <t>ООО "Лидер-Фасад"</t>
  </si>
  <si>
    <t>003/481 от 14.05.14</t>
  </si>
  <si>
    <t>428 от 2.06.14</t>
  </si>
  <si>
    <t>Сагаев М,М.</t>
  </si>
  <si>
    <t>003/510 от 27.05.14</t>
  </si>
  <si>
    <t>раннее сущ. 15 кВт увеличение на 35 квт</t>
  </si>
  <si>
    <t>427 от 2.06.14</t>
  </si>
  <si>
    <t>Гайрбеков А.И.</t>
  </si>
  <si>
    <t>003/508 от 27.05.14</t>
  </si>
  <si>
    <t>429 от 2.06.14</t>
  </si>
  <si>
    <t>Садулаев А.А.</t>
  </si>
  <si>
    <t>003/509 от 27.05.14</t>
  </si>
  <si>
    <t>431 от 2.06.14</t>
  </si>
  <si>
    <t>Яскиев С.Ш.</t>
  </si>
  <si>
    <t>003/511 от 27.05.14</t>
  </si>
  <si>
    <t>439 от 6.06.14</t>
  </si>
  <si>
    <t>Мусаев В.А.</t>
  </si>
  <si>
    <t>003/537 от 5.06.14</t>
  </si>
  <si>
    <t>375 от 5.05.14</t>
  </si>
  <si>
    <t>Саралиев Л.М.</t>
  </si>
  <si>
    <t>003/430 от 29.04.14</t>
  </si>
  <si>
    <t>449 от 6.06.14</t>
  </si>
  <si>
    <t>Махмутхажиева Я.Б.</t>
  </si>
  <si>
    <t>003/523 от 3.06.14</t>
  </si>
  <si>
    <t>450 от 6.06.14</t>
  </si>
  <si>
    <t>Комитет Правительства ЧР по малому бизнесу и предпринимательству</t>
  </si>
  <si>
    <t>003/504 от 27.05.14</t>
  </si>
  <si>
    <t>430 от 2.06.14</t>
  </si>
  <si>
    <t>Исаев М.В-Х.</t>
  </si>
  <si>
    <t>003/507 от 27.05.14</t>
  </si>
  <si>
    <t>438 от 5.06.14</t>
  </si>
  <si>
    <t>Таймасханов Х.С.</t>
  </si>
  <si>
    <t>003/534 от 4.06.14</t>
  </si>
  <si>
    <t>434 от 5.06.14</t>
  </si>
  <si>
    <t>Башуева Р.Л.</t>
  </si>
  <si>
    <t>003/521 от 3.06.14</t>
  </si>
  <si>
    <t>441 от 6.06.14</t>
  </si>
  <si>
    <t>Базаева А.М.</t>
  </si>
  <si>
    <t>003/528 от 4.06.14</t>
  </si>
  <si>
    <t>444 от 6.06.14</t>
  </si>
  <si>
    <t>Баснакаева З.</t>
  </si>
  <si>
    <t>003/520 от 3.06.14</t>
  </si>
  <si>
    <t>437 от 5.06.14</t>
  </si>
  <si>
    <t>Азарсанова А.С.</t>
  </si>
  <si>
    <t>003/524 от 3.06.14</t>
  </si>
  <si>
    <t>436 от 5.06.14</t>
  </si>
  <si>
    <t>Яхъяева Н.Ш.</t>
  </si>
  <si>
    <t>003/519 от 3.06.14</t>
  </si>
  <si>
    <t>435 от 5.06.14</t>
  </si>
  <si>
    <t>Шамильханов Р.М.</t>
  </si>
  <si>
    <t>003/522 от 3.06.14</t>
  </si>
  <si>
    <t>445 от 6.06.14</t>
  </si>
  <si>
    <t>Шугаев Ж.К.</t>
  </si>
  <si>
    <t>.</t>
  </si>
  <si>
    <t>003/532 от 4.06.14</t>
  </si>
  <si>
    <t>447 от 6.06.14</t>
  </si>
  <si>
    <t>Надуева Л.С.</t>
  </si>
  <si>
    <t>003/531 от 4.06.14</t>
  </si>
  <si>
    <t>432 от 2.06.14</t>
  </si>
  <si>
    <t>Давлетбиева М.С.</t>
  </si>
  <si>
    <t>003/506 от 27.05.14</t>
  </si>
  <si>
    <t>442 от 6.06.14</t>
  </si>
  <si>
    <t>Арсалиев А.У.</t>
  </si>
  <si>
    <t>003/529 от 4.06.14</t>
  </si>
  <si>
    <t>443 от 6.06.14</t>
  </si>
  <si>
    <t>ООО "Маршо"</t>
  </si>
  <si>
    <t>003/535 от 5.06.14</t>
  </si>
  <si>
    <t>453 от 10.06.14</t>
  </si>
  <si>
    <t>Мурадова Э.В.</t>
  </si>
  <si>
    <t>003/544 от 6.06.14</t>
  </si>
  <si>
    <t>за период с 9.06.14 г. по 11.06.14 г.</t>
  </si>
  <si>
    <t>за период с 2.06.14 г. по 6.06.14 г.</t>
  </si>
  <si>
    <t>252 от 21.03.14</t>
  </si>
  <si>
    <t>Газиев Р.Ю.</t>
  </si>
  <si>
    <t>003/256 от 18.03.14</t>
  </si>
  <si>
    <t>475 от 19.06.14</t>
  </si>
  <si>
    <t>за период с 8.09.14 г. по 12.09.14 г.</t>
  </si>
  <si>
    <t>668 от 3.09.14</t>
  </si>
  <si>
    <t>Якубов Ш.Ш.</t>
  </si>
  <si>
    <t>071 от 23.12.13</t>
  </si>
  <si>
    <t>072 от 23.12.13</t>
  </si>
  <si>
    <t>МВД по ЧР</t>
  </si>
  <si>
    <t>003/136 от 13.12.13</t>
  </si>
  <si>
    <t>003/137 от 13.12.13</t>
  </si>
  <si>
    <t>073 от 23.12.13</t>
  </si>
  <si>
    <t>003/138 от 13.12.13</t>
  </si>
  <si>
    <t>074 от 27.12.13</t>
  </si>
  <si>
    <t>003/205 от 26.12.13</t>
  </si>
  <si>
    <t>075 от 24.12.13</t>
  </si>
  <si>
    <t>003/139 от 13.12.13</t>
  </si>
  <si>
    <t>003/482 от 14.05.14</t>
  </si>
  <si>
    <t>413 от 16.05.14</t>
  </si>
  <si>
    <t>ГБУ "Республиканский многофункциональный центр предоставление гос и муниципальный услуг"</t>
  </si>
  <si>
    <t>003/892 от 3.09.14</t>
  </si>
  <si>
    <t>652 от 28.08.14</t>
  </si>
  <si>
    <t>Ахмадов М.</t>
  </si>
  <si>
    <t>003/844 от 25.08.14</t>
  </si>
  <si>
    <t>589 от 31.07.14</t>
  </si>
  <si>
    <t>Ибрагимов З.И.</t>
  </si>
  <si>
    <t>003/727 от 23.07.14</t>
  </si>
  <si>
    <t>624 от 14.08.14</t>
  </si>
  <si>
    <t>Мальцагова Х.А.</t>
  </si>
  <si>
    <t>003/804 от 13.08.14</t>
  </si>
  <si>
    <t>659 от 1.09.14</t>
  </si>
  <si>
    <t>Абубакарова З.Х.</t>
  </si>
  <si>
    <t>003/856 от 28.08.14</t>
  </si>
  <si>
    <t>654 от 1.09.14</t>
  </si>
  <si>
    <t>Гатаева С.М.</t>
  </si>
  <si>
    <t>003/876 от 29.08.14</t>
  </si>
  <si>
    <t>485 от 25.06.14</t>
  </si>
  <si>
    <t>003/586 от 23.06.14</t>
  </si>
  <si>
    <t xml:space="preserve">Региональный общественный фонд имени Героя России Ахмата Кадырова, руководиттель Хучиев Темирлан Магомедович </t>
  </si>
  <si>
    <t>533 от 26.08.14</t>
  </si>
  <si>
    <t>Батищева И.З.</t>
  </si>
  <si>
    <t>003/556 от 11.06.14</t>
  </si>
  <si>
    <t>471 от 17.06.14</t>
  </si>
  <si>
    <t>Долдаева О.Н.</t>
  </si>
  <si>
    <t>003/553 от 11.06.14</t>
  </si>
  <si>
    <t>464 от 16.06.14</t>
  </si>
  <si>
    <t>ООО "Вазсервис"</t>
  </si>
  <si>
    <t>003/561 от 11.06.14</t>
  </si>
  <si>
    <t>472 от 18.06.14</t>
  </si>
  <si>
    <t>Джабраилов С-А.Р.</t>
  </si>
  <si>
    <t>003/555 от 11.06.14</t>
  </si>
  <si>
    <t>470 от 17.06.14</t>
  </si>
  <si>
    <t>Умаров Л.А.</t>
  </si>
  <si>
    <t>003/554 от 11.06.14</t>
  </si>
  <si>
    <t>468 от 16.06.14</t>
  </si>
  <si>
    <t>Зубайраев И.А.</t>
  </si>
  <si>
    <t>003/558 от 11.06.14</t>
  </si>
  <si>
    <t>458 от 11.06.14</t>
  </si>
  <si>
    <t>Курбанова Р.Р.</t>
  </si>
  <si>
    <t>003/527 от 4.06.14</t>
  </si>
  <si>
    <t>440 от 6.06.14</t>
  </si>
  <si>
    <t>Магомадов Л.Н.</t>
  </si>
  <si>
    <t>003/538 от 5.06.14</t>
  </si>
  <si>
    <t>Джабраилова З.И.</t>
  </si>
  <si>
    <t>003/518 от 3.06.14</t>
  </si>
  <si>
    <t>451 от 10.06.14</t>
  </si>
  <si>
    <t>Мусаев Б.А.</t>
  </si>
  <si>
    <t>003/542 от 6.06.14</t>
  </si>
  <si>
    <t>463 от 16.06.14</t>
  </si>
  <si>
    <t>Абдулкадыров Р.А.</t>
  </si>
  <si>
    <t>003/547 от 10.06.14</t>
  </si>
  <si>
    <t>457 от 10.06.14</t>
  </si>
  <si>
    <t>003/545 от 6.06.14</t>
  </si>
  <si>
    <t>455 от 10.06.14</t>
  </si>
  <si>
    <t>Умпаев А.В.</t>
  </si>
  <si>
    <t>003/541 от 6.06.14</t>
  </si>
  <si>
    <t>324 от 11.04.14</t>
  </si>
  <si>
    <t>Махтиев М.Д.</t>
  </si>
  <si>
    <t>003/330 от 2.04.14</t>
  </si>
  <si>
    <t>456 от 10.06.14</t>
  </si>
  <si>
    <t>Усумов Р.А.</t>
  </si>
  <si>
    <t>003/517 от 3.06.14</t>
  </si>
  <si>
    <t>за период с 16.06.14 г. по 20.06.14 г.</t>
  </si>
  <si>
    <t>465 от 16.06.14</t>
  </si>
  <si>
    <t>Хачукаев М.М.</t>
  </si>
  <si>
    <t>003/526 от 4.06.14</t>
  </si>
  <si>
    <t>ООО СК "Чеченстрой"</t>
  </si>
  <si>
    <t>003/560 от 11.06.14</t>
  </si>
  <si>
    <t>452 от 10.06.14</t>
  </si>
  <si>
    <t>003/539 от 6.06.14</t>
  </si>
  <si>
    <t>396 от 14.05.14</t>
  </si>
  <si>
    <t>МБОУ "СОШ № 1 ст. Ассиновская"</t>
  </si>
  <si>
    <t>003/492 от 15.05.14</t>
  </si>
  <si>
    <t>за период с 23.06.14 г. по 27.06.14 г.</t>
  </si>
  <si>
    <t>424 от 30.05.14</t>
  </si>
  <si>
    <t>Бичуев И.С.</t>
  </si>
  <si>
    <t>003/497 от 21.05.14</t>
  </si>
  <si>
    <t>479 от 20.06.14</t>
  </si>
  <si>
    <t>Мусхаджиева С.М.</t>
  </si>
  <si>
    <t>003/567 от 18.06.14</t>
  </si>
  <si>
    <t>473 от 18.06.14</t>
  </si>
  <si>
    <t>Магамадов С.С.</t>
  </si>
  <si>
    <t>003/552 от 11.06.14</t>
  </si>
  <si>
    <t>474 от 19.06.14</t>
  </si>
  <si>
    <t>Абдукаримова Р.Х.</t>
  </si>
  <si>
    <t>003/559 от 11.06.14</t>
  </si>
  <si>
    <t>484 от 25.06.14</t>
  </si>
  <si>
    <t>Дачное некоммерческое партнерство "Здоровье"</t>
  </si>
  <si>
    <t>003/585 от 23.06.14</t>
  </si>
  <si>
    <t>003/562 от 11.06.14</t>
  </si>
  <si>
    <t>459 от 11.06.14</t>
  </si>
  <si>
    <t>Торгово-промышленная палата ЧР</t>
  </si>
  <si>
    <t>454 от 10.06.14</t>
  </si>
  <si>
    <t>503 от 4.07.14</t>
  </si>
  <si>
    <t>003/595 от 27.06.14</t>
  </si>
  <si>
    <t>555 от 22.07.14</t>
  </si>
  <si>
    <t>003/648 от 8.07.14</t>
  </si>
  <si>
    <t xml:space="preserve">Дикаева З.У. </t>
  </si>
  <si>
    <t>003/543 от 6.06.14</t>
  </si>
  <si>
    <t>497 от 1.07.14</t>
  </si>
  <si>
    <t>Хамаева М.Д.</t>
  </si>
  <si>
    <t>003/591 от 25.06.14</t>
  </si>
  <si>
    <t>496 от 1.07.14</t>
  </si>
  <si>
    <t>Баргишова Р.Э.</t>
  </si>
  <si>
    <t>003/592 от 25.06.14</t>
  </si>
  <si>
    <t>480 от 20.06.14</t>
  </si>
  <si>
    <t>Орзамиев Т.Н.</t>
  </si>
  <si>
    <t>003/566 от 17.06.14</t>
  </si>
  <si>
    <t>490 от 30.06.14</t>
  </si>
  <si>
    <t>ООО "Восход"</t>
  </si>
  <si>
    <t>003/590 от 25.06.14</t>
  </si>
  <si>
    <t>487 от 27.06.14</t>
  </si>
  <si>
    <t>Абдулханов И.С.</t>
  </si>
  <si>
    <t>003/582 от 23.06.14</t>
  </si>
  <si>
    <t>486 от 27.06.14</t>
  </si>
  <si>
    <t>Гучигова М.В.</t>
  </si>
  <si>
    <t>003/581 от 23.06.14</t>
  </si>
  <si>
    <t>481 от 20.06.14</t>
  </si>
  <si>
    <t>Исаев Б.Б.</t>
  </si>
  <si>
    <t>003/569 от 18.06.14</t>
  </si>
  <si>
    <t>482 от 20.06.14</t>
  </si>
  <si>
    <t>Эльсанукаева З.Б.</t>
  </si>
  <si>
    <t>003/568 от 18.06.14</t>
  </si>
  <si>
    <t>467 от 16.06.14</t>
  </si>
  <si>
    <t>ИП Мусостов Р.С.</t>
  </si>
  <si>
    <t>003/540 от 6.06.14</t>
  </si>
  <si>
    <t>за период с 30.06.14 г. по 04.07.14 г.</t>
  </si>
  <si>
    <t>502 от 4.07.14</t>
  </si>
  <si>
    <t>Гакаев С.С.</t>
  </si>
  <si>
    <t>003/603 от 27.06.14</t>
  </si>
  <si>
    <t>498 от 4.07.14</t>
  </si>
  <si>
    <t>Магомадова М.Я.</t>
  </si>
  <si>
    <t>003/597 от 27.06.14</t>
  </si>
  <si>
    <t>492 от 1.07.14</t>
  </si>
  <si>
    <t>Сапарбиев Ш.Б.</t>
  </si>
  <si>
    <t>03/612 от 1.07.14</t>
  </si>
  <si>
    <t>499 от 4.07.14</t>
  </si>
  <si>
    <t>Юсупов А-В.А.</t>
  </si>
  <si>
    <t>003/602 от 27.06.14</t>
  </si>
  <si>
    <t>494 от 1.07.14</t>
  </si>
  <si>
    <t>Дацаев В.В.</t>
  </si>
  <si>
    <t>003/604 от 27.06.14</t>
  </si>
  <si>
    <t>493 от 1.07.14</t>
  </si>
  <si>
    <t>Докаев М.М.</t>
  </si>
  <si>
    <t>003/611 от 1.07.14</t>
  </si>
  <si>
    <t>411 от 16.05.14</t>
  </si>
  <si>
    <t xml:space="preserve">Филиал ОАО "МТС" в ЧР </t>
  </si>
  <si>
    <t>003/454 от 7.05.14</t>
  </si>
  <si>
    <t>003/452 от 7.05.14</t>
  </si>
  <si>
    <t>365 от 25.04.14</t>
  </si>
  <si>
    <t>412 от 16.05.14</t>
  </si>
  <si>
    <t>003/392 от 18.04.14</t>
  </si>
  <si>
    <t>410 от 16.05.14</t>
  </si>
  <si>
    <t>003/453 от 7.05.14</t>
  </si>
  <si>
    <t>366 от 24.04.14</t>
  </si>
  <si>
    <t>003/393 от 18.04.14</t>
  </si>
  <si>
    <t>408 от 16.05.14</t>
  </si>
  <si>
    <t>003/451 от 7.05.14</t>
  </si>
  <si>
    <t>327 от 11.04.14</t>
  </si>
  <si>
    <t>003/359 от 9.04.14</t>
  </si>
  <si>
    <t>368 от 5.05.14</t>
  </si>
  <si>
    <t>Марзабекова Г.Ш.</t>
  </si>
  <si>
    <t>003/429 от 29.04.14</t>
  </si>
  <si>
    <t>522 от 11.07.14</t>
  </si>
  <si>
    <t>Исакова Л.М.</t>
  </si>
  <si>
    <t>003/647 от 8.07.14</t>
  </si>
  <si>
    <t>489 от 27.06.14</t>
  </si>
  <si>
    <t>Арсанов Р.Ш.</t>
  </si>
  <si>
    <t>003/579 от 23.06.14</t>
  </si>
  <si>
    <t>466 от 16.06.14</t>
  </si>
  <si>
    <t>ГБОУ ДОД "ДЮСШ № 2 Шелковского района</t>
  </si>
  <si>
    <t>003/536 от 5.06.14</t>
  </si>
  <si>
    <t>495 от 1.07.14</t>
  </si>
  <si>
    <t>Шагириев Л.Д.</t>
  </si>
  <si>
    <t>003/605 от 27.06.14</t>
  </si>
  <si>
    <t>476 от 19.06.14</t>
  </si>
  <si>
    <t>ОАО "Чеченгазпром"</t>
  </si>
  <si>
    <t>003/564 от 16.06.14</t>
  </si>
  <si>
    <t>514 от 7.07.14</t>
  </si>
  <si>
    <t>Житиев Х.С.</t>
  </si>
  <si>
    <t>003/600 от 27.06.14</t>
  </si>
  <si>
    <t>500 от 4.07.14</t>
  </si>
  <si>
    <t>Хаджимурадова С.А.</t>
  </si>
  <si>
    <t>003/601 от 27.06.14</t>
  </si>
  <si>
    <t>513 от 7.07.14</t>
  </si>
  <si>
    <t>Мейрбеков А.Б.</t>
  </si>
  <si>
    <t>003/599 от 27.06.14</t>
  </si>
  <si>
    <t>за период с 7.07.14 г. по 11.07.14 г.</t>
  </si>
  <si>
    <t>332 от 18.04.14</t>
  </si>
  <si>
    <t>МБОУ "Детский сад "Чебурашка" Шелковского района!</t>
  </si>
  <si>
    <t>003/358 от 9.04.14</t>
  </si>
  <si>
    <t>за период с 14.07.14 г. по 18.07.14 г.</t>
  </si>
  <si>
    <t>520 от 11.07.14</t>
  </si>
  <si>
    <t>Хаджиева З.Х.</t>
  </si>
  <si>
    <t>003/636 от 4.07.14</t>
  </si>
  <si>
    <t>539 от 16.07.14</t>
  </si>
  <si>
    <t>Амалаев У.О.</t>
  </si>
  <si>
    <t>003/662 от 10.07.14</t>
  </si>
  <si>
    <t>536 от 15.07.14</t>
  </si>
  <si>
    <t>Абубакирова Н.М.</t>
  </si>
  <si>
    <t>003/661 от 10.07.14</t>
  </si>
  <si>
    <t>529 от 15.07.14</t>
  </si>
  <si>
    <t>Успанова Т.И.</t>
  </si>
  <si>
    <t>003/659 от 10.07.14</t>
  </si>
  <si>
    <t>532 от 10.07.14</t>
  </si>
  <si>
    <t>Галиханов И.Ш.</t>
  </si>
  <si>
    <t>003/660 от 10.07.14</t>
  </si>
  <si>
    <t>523 от 11.07.14</t>
  </si>
  <si>
    <t>Филиал ОАО "МТС" в ЧР</t>
  </si>
  <si>
    <t>003/616 от 2.07.14</t>
  </si>
  <si>
    <t>409 от 16.05.14</t>
  </si>
  <si>
    <t>003/450 от 7.05.14</t>
  </si>
  <si>
    <t>530 от 15.07.14</t>
  </si>
  <si>
    <t>Якубова А.С-А.</t>
  </si>
  <si>
    <t>003/663 от 10.07.14</t>
  </si>
  <si>
    <t>531 от 15.07.14</t>
  </si>
  <si>
    <t>Зукаев М.М.</t>
  </si>
  <si>
    <t>003/641 от 8.07.14</t>
  </si>
  <si>
    <t>516 от 7.07.14</t>
  </si>
  <si>
    <t>Астамиров С.С.</t>
  </si>
  <si>
    <t>003/617 от 2.07.14</t>
  </si>
  <si>
    <t>528 от 14.07.14</t>
  </si>
  <si>
    <t>Исламова Т.А.</t>
  </si>
  <si>
    <t>003/646 от 8.07.14</t>
  </si>
  <si>
    <t>521 от 11.07.14</t>
  </si>
  <si>
    <t>Усманов А.А.</t>
  </si>
  <si>
    <t>003/644 от 8.07.14</t>
  </si>
  <si>
    <t>526 от 14.07.14</t>
  </si>
  <si>
    <t>Мачуев А.А.</t>
  </si>
  <si>
    <t>003/643 от 8.07.14</t>
  </si>
  <si>
    <t>527 от 14.07.14</t>
  </si>
  <si>
    <t>Мачуев М.А.</t>
  </si>
  <si>
    <t>003/642 от 8.07.14</t>
  </si>
  <si>
    <t>525 от 14.07.14</t>
  </si>
  <si>
    <t>Шапиева Э.Б.</t>
  </si>
  <si>
    <t>003/645 от 8.07.14</t>
  </si>
  <si>
    <t>545 от 17.07.14</t>
  </si>
  <si>
    <t>Директор ООО "Фарель" Ахмадов Абдулразак Сайдибрагимович</t>
  </si>
  <si>
    <t>003/666 от 10.07.14</t>
  </si>
  <si>
    <t>544 от 17.07.14</t>
  </si>
  <si>
    <t>Масуев Р.З.</t>
  </si>
  <si>
    <t>003/678 от 15.07.14</t>
  </si>
  <si>
    <t>543 от 17.07.14</t>
  </si>
  <si>
    <t>Арсемурзаев В.М.</t>
  </si>
  <si>
    <t>003/677 от 15.07.14</t>
  </si>
  <si>
    <t>540 от 16.07.14</t>
  </si>
  <si>
    <t>Житиев С.С.</t>
  </si>
  <si>
    <t>003/680 от 15.07.14</t>
  </si>
  <si>
    <t>за период с 21.07.14 г. по 25.07.14 г.</t>
  </si>
  <si>
    <t xml:space="preserve">Ремонтно-Строительная фирма ООО "АРЭН-Стройцентр" директор Абдулвахабов Эли Ахмедович </t>
  </si>
  <si>
    <t>483 от 24.06.14</t>
  </si>
  <si>
    <t>003/572 от 19.06.14</t>
  </si>
  <si>
    <t>572 от 24.07.14</t>
  </si>
  <si>
    <t>Ясуева З.Р.</t>
  </si>
  <si>
    <t>003/698 от 18.07.14</t>
  </si>
  <si>
    <t>571 от 24.07.14</t>
  </si>
  <si>
    <t>Джунаидова М.Х.</t>
  </si>
  <si>
    <t>003/693 от 18.07.14</t>
  </si>
  <si>
    <t>573 от 24.07.14</t>
  </si>
  <si>
    <t>Кадиева Р.Ш.</t>
  </si>
  <si>
    <t>003/694 от 18.07.14</t>
  </si>
  <si>
    <t>549 от 18.07.14</t>
  </si>
  <si>
    <t>Дасовхаджиев А.М.</t>
  </si>
  <si>
    <t>003/681 от 15.07.14</t>
  </si>
  <si>
    <t>478 от 20.06.14</t>
  </si>
  <si>
    <t>003/565 от 17.06.14</t>
  </si>
  <si>
    <t>469 от 16.06.14</t>
  </si>
  <si>
    <t>003/557 от 11.06.14</t>
  </si>
  <si>
    <t>537 от 15.07.14</t>
  </si>
  <si>
    <t>ООО "Чеченпроф"</t>
  </si>
  <si>
    <t>00368 от 11.07.14</t>
  </si>
  <si>
    <t>550 от 18.07.14</t>
  </si>
  <si>
    <t>Мурадов К.А.</t>
  </si>
  <si>
    <t>003/676 от 15.07.14</t>
  </si>
  <si>
    <t>552 от 18.07.14</t>
  </si>
  <si>
    <t>Хабибулаева З.М.</t>
  </si>
  <si>
    <t>003/664 от 10.07.14</t>
  </si>
  <si>
    <t>556 от 18.07.14</t>
  </si>
  <si>
    <t>Межидов У.В.</t>
  </si>
  <si>
    <t>003/669 от 11.07.14</t>
  </si>
  <si>
    <t>Директор МБОУ "Среднее общеобразовательная школа с. П. Комарова" Надтеречного района ЧР Касумов Абдул Идрисович</t>
  </si>
  <si>
    <t>488 от 27.06.14</t>
  </si>
  <si>
    <t>003/583 от 23.06.14</t>
  </si>
  <si>
    <t>534 от 15.07.14</t>
  </si>
  <si>
    <t>003/665 от 10.07.14</t>
  </si>
  <si>
    <t>558 от 23.07.14</t>
  </si>
  <si>
    <t>за период с 29.09.14 г. по 03.10.14 г.</t>
  </si>
  <si>
    <t>670 от 3.09.14</t>
  </si>
  <si>
    <t>Темирсултанов М.Л.</t>
  </si>
  <si>
    <t>003/877 от 29.08.14</t>
  </si>
  <si>
    <t>718 от 24.09.14</t>
  </si>
  <si>
    <t>МБОУ "СОШ № 2 Энгель-Юртовского сельского поселения" Гудермесского района</t>
  </si>
  <si>
    <t>003/935 от 17.09.14</t>
  </si>
  <si>
    <t>Увеличение на 59,1 кВт к сущ 20,9 кВт</t>
  </si>
  <si>
    <t>676 от 8.09.14</t>
  </si>
  <si>
    <t>Гелогаев И.В.</t>
  </si>
  <si>
    <t>003/889 от 3.09.14</t>
  </si>
  <si>
    <t>720 от 25.09.14</t>
  </si>
  <si>
    <t>Ислаева П.А.</t>
  </si>
  <si>
    <t>003/941 от 22.09.14</t>
  </si>
  <si>
    <t>721 от 25.09.14</t>
  </si>
  <si>
    <t>Алдамов М.А.</t>
  </si>
  <si>
    <t>003/944 от 22.09.14</t>
  </si>
  <si>
    <t>МКУК "Сельский дом культуры села Левоборежное" директор Халикова Леичи Расулович</t>
  </si>
  <si>
    <t>003/688 от 16.07.14</t>
  </si>
  <si>
    <t>564 от 24.07.14</t>
  </si>
  <si>
    <t>Сулумова Ф.Л.</t>
  </si>
  <si>
    <t>003/697 от 18.07.14</t>
  </si>
  <si>
    <t>563 от 23.07.14</t>
  </si>
  <si>
    <t>ООО "Айнет"</t>
  </si>
  <si>
    <t>003/691 от 18.07.14</t>
  </si>
  <si>
    <t>565 от 24.07.14</t>
  </si>
  <si>
    <t>Джамалдинова С.Ш.</t>
  </si>
  <si>
    <t>003/692 от 18.07.14</t>
  </si>
  <si>
    <t>562 от 23.07.14</t>
  </si>
  <si>
    <t>Мусаев Р.У.</t>
  </si>
  <si>
    <t>за период с 11.08.14 г. по 15.08.14 г.</t>
  </si>
  <si>
    <t>614 от 7.08.14</t>
  </si>
  <si>
    <t>Тайсумов М.С-А.</t>
  </si>
  <si>
    <t>003/784 от 6.08.14</t>
  </si>
  <si>
    <t>577 от 25.07.14</t>
  </si>
  <si>
    <t>Солсаева Л.У.</t>
  </si>
  <si>
    <t>003/726 от 23.07.14</t>
  </si>
  <si>
    <t>607 от 6.08.14</t>
  </si>
  <si>
    <t>Надаев М.О.</t>
  </si>
  <si>
    <t>003/772 от 6.08.14</t>
  </si>
  <si>
    <t>609 от 6.08.14</t>
  </si>
  <si>
    <t>Дацаева М.Д.</t>
  </si>
  <si>
    <t>003/778 от 6.08.14</t>
  </si>
  <si>
    <t>608 от 6.08.14</t>
  </si>
  <si>
    <t>Батаева А.Х.</t>
  </si>
  <si>
    <t>003/779 от 6.08.14</t>
  </si>
  <si>
    <t>618 от 8.08.14</t>
  </si>
  <si>
    <t>Абдуев А.А.</t>
  </si>
  <si>
    <t>003/787 от 8.08.14</t>
  </si>
  <si>
    <t>619 от 11.08.14</t>
  </si>
  <si>
    <t>Сусаева С.А.</t>
  </si>
  <si>
    <t>003/794 от 11.08.14</t>
  </si>
  <si>
    <t>613 от 7.08.14</t>
  </si>
  <si>
    <t>Юсупов Н.Н.</t>
  </si>
  <si>
    <t>003/777 от 6.08.14</t>
  </si>
  <si>
    <t>504 от 4.07.14</t>
  </si>
  <si>
    <t>ОАО "МТС"</t>
  </si>
  <si>
    <t>003/596 от 27.06.14</t>
  </si>
  <si>
    <t>506 от 4.07.14</t>
  </si>
  <si>
    <t>003/613 от 1.07.14</t>
  </si>
  <si>
    <t>501 от 4.07.14</t>
  </si>
  <si>
    <t>003/606 от 27.06.14</t>
  </si>
  <si>
    <t>554 от 22.07.14</t>
  </si>
  <si>
    <t>003/649 от 8.07.14</t>
  </si>
  <si>
    <t>621 от 12.08.14</t>
  </si>
  <si>
    <t>Алиев Ш.И.</t>
  </si>
  <si>
    <t>003/774 от 6.08.14</t>
  </si>
  <si>
    <t>616 от 8.08.14</t>
  </si>
  <si>
    <t>Накаев Х.Ш.</t>
  </si>
  <si>
    <t>003/780 от 6.08.14</t>
  </si>
  <si>
    <t>003/714 от 18.07.14</t>
  </si>
  <si>
    <t>535 от 15.07.14</t>
  </si>
  <si>
    <t>003/671 от 11.07.14</t>
  </si>
  <si>
    <t>551 от  18.07.14</t>
  </si>
  <si>
    <t xml:space="preserve">ООО фирма "Лабиринт" </t>
  </si>
  <si>
    <t>003/670 от 11.07.14</t>
  </si>
  <si>
    <t>раннее сущ. 3 кВт увеличение на 67 квт</t>
  </si>
  <si>
    <t>557 от 23.07.14</t>
  </si>
  <si>
    <t>Абубакарова А.И.</t>
  </si>
  <si>
    <t>003/713 от 18.07.14</t>
  </si>
  <si>
    <t>582 от 25.07.14</t>
  </si>
  <si>
    <t>Миштаева А.Ш.</t>
  </si>
  <si>
    <t>003/730 от 23.07.14</t>
  </si>
  <si>
    <t>574 от 25.07.14</t>
  </si>
  <si>
    <t>003/741 от 25.07.14</t>
  </si>
  <si>
    <t>583 от 25.07.14</t>
  </si>
  <si>
    <t>Арсанукаев Т.А.</t>
  </si>
  <si>
    <t>003/707 от 18.07.14</t>
  </si>
  <si>
    <t>553 от 18.07.14</t>
  </si>
  <si>
    <t>Дускаев А.Х.</t>
  </si>
  <si>
    <t>003/679 от 15.07.14</t>
  </si>
  <si>
    <t>566 от 24.07.14</t>
  </si>
  <si>
    <t>Исраилова Д.А.</t>
  </si>
  <si>
    <t>003/696 от 18.07.14</t>
  </si>
  <si>
    <t>560 от 23.07.14</t>
  </si>
  <si>
    <t>Чолаев Л.Х.</t>
  </si>
  <si>
    <t>003/686 от 16.07.14</t>
  </si>
  <si>
    <t>559 от 23.07.14</t>
  </si>
  <si>
    <t>Джунаидова Х.С.</t>
  </si>
  <si>
    <t>003/687 от 16.07.14</t>
  </si>
  <si>
    <t>за период с 31.07.14 г. по 01.08.14 г.</t>
  </si>
  <si>
    <t>МУП "Биологические очистительные сооружения"</t>
  </si>
  <si>
    <t>567 от 24.07.14</t>
  </si>
  <si>
    <t>Кавказский филиал ОАО "Мегафон" директор Ярахмедов Руслан Идрисович</t>
  </si>
  <si>
    <t>003/711 от 18.07.14</t>
  </si>
  <si>
    <t>568 от 24.07.14</t>
  </si>
  <si>
    <t>003/710 от 18.07.14</t>
  </si>
  <si>
    <t>570 от 24.07.14</t>
  </si>
  <si>
    <t>003/712 от 18.07.14</t>
  </si>
  <si>
    <t>610 от 6.08.14</t>
  </si>
  <si>
    <t>Умхаев Т.Ш.</t>
  </si>
  <si>
    <t>003/783 от 6.08.14</t>
  </si>
  <si>
    <t>569 от 24.07.14</t>
  </si>
  <si>
    <t>003/709 от 18.07.14</t>
  </si>
  <si>
    <t>584 от 25.07.14</t>
  </si>
  <si>
    <t>Сайдулаева А.С.</t>
  </si>
  <si>
    <t>003/729 от 23.07.14</t>
  </si>
  <si>
    <t>585 от 25.07.14</t>
  </si>
  <si>
    <t>003/708 от 18.07.14</t>
  </si>
  <si>
    <t>Гехаев Р.Б.</t>
  </si>
  <si>
    <t>за период с 04.08.14 г. по 08.08.14 г.</t>
  </si>
  <si>
    <t>594 от 4.08.14</t>
  </si>
  <si>
    <t>Ахматова Ф.С.</t>
  </si>
  <si>
    <t>003/762 от 1.08.14</t>
  </si>
  <si>
    <t>595 от 4.08.14</t>
  </si>
  <si>
    <t>Нунатова С.Н.</t>
  </si>
  <si>
    <t>003/760 от 1.08.14</t>
  </si>
  <si>
    <t>578 от 25.07.14</t>
  </si>
  <si>
    <t>Газиева А.М.</t>
  </si>
  <si>
    <t>003/728 от 23.07.14</t>
  </si>
  <si>
    <t>580 от 25.07.14</t>
  </si>
  <si>
    <t>Абдулхажиев Т.В.</t>
  </si>
  <si>
    <t>003/724 от 23.07.14</t>
  </si>
  <si>
    <t>598 от 4.08.14</t>
  </si>
  <si>
    <t>Тимишев М.А-Р.</t>
  </si>
  <si>
    <t>003/789 от 4.08.14</t>
  </si>
  <si>
    <t>611 от 6.08.14</t>
  </si>
  <si>
    <t>Писиев Р.У.</t>
  </si>
  <si>
    <t>003/775 от 8.08.14</t>
  </si>
  <si>
    <t>600 от 4.08.14</t>
  </si>
  <si>
    <t>Бичуев М.С.</t>
  </si>
  <si>
    <t>003/768 от 4.08.14</t>
  </si>
  <si>
    <t>604 от 4.08.14</t>
  </si>
  <si>
    <t>Товсултанова А.В.</t>
  </si>
  <si>
    <t>003/754 от 31.07.14</t>
  </si>
  <si>
    <t>597 от 4.08.14</t>
  </si>
  <si>
    <t>ООО "Грозный Сити"</t>
  </si>
  <si>
    <t>003/764 от 1.08.14</t>
  </si>
  <si>
    <t>588 от 31.07.14</t>
  </si>
  <si>
    <t>ООО "ЮНКО"</t>
  </si>
  <si>
    <t>003/734 от 24.07.14</t>
  </si>
  <si>
    <t>Увеличение мощности на 46 кВт</t>
  </si>
  <si>
    <t>596 от 4.08.14</t>
  </si>
  <si>
    <t>Мунаев Ш.Л.</t>
  </si>
  <si>
    <t>003/761 от 1.08.14</t>
  </si>
  <si>
    <t>РЕЕСТР</t>
  </si>
  <si>
    <t>№ п/п</t>
  </si>
  <si>
    <t>Дата и номер договора</t>
  </si>
  <si>
    <t>Наименование заявителя</t>
  </si>
  <si>
    <t>Дата и № ТУ</t>
  </si>
  <si>
    <t>Мощность, кВт</t>
  </si>
  <si>
    <t>Сумма услуги по договору, руб.</t>
  </si>
  <si>
    <t>Предварит. платеж, руб.</t>
  </si>
  <si>
    <t>Полная оплата услуг по договору, руб.</t>
  </si>
  <si>
    <t>Поступление на счет, руб.</t>
  </si>
  <si>
    <t>Потребители мощностью до 15 кВт</t>
  </si>
  <si>
    <t>Всего:</t>
  </si>
  <si>
    <t>Свыше 670 кВт 6-10 кВ</t>
  </si>
  <si>
    <t>Свыше 670 кВт 35-110 кВ</t>
  </si>
  <si>
    <t xml:space="preserve">к  Положению о технологическом присоединении 
</t>
  </si>
  <si>
    <t xml:space="preserve">энергетических установок к электрическим сетям </t>
  </si>
  <si>
    <t xml:space="preserve">ОАО «МРСК Северного Кавказа», управляемых </t>
  </si>
  <si>
    <t>Приложение № 18</t>
  </si>
  <si>
    <t>Свыше 15 до 150 кВт 0,4 кВ</t>
  </si>
  <si>
    <t>Свыше 15 до 150 кВт 6-10 кВ</t>
  </si>
  <si>
    <t>Свыше 150 до 670 кВт 6-10 кВ</t>
  </si>
  <si>
    <t xml:space="preserve">Обществ </t>
  </si>
  <si>
    <t>оплаченных договоров об осуществлении технологического присоединения по ОАО "Чеченэнерго"</t>
  </si>
  <si>
    <t>за период с 9.01.14 г. по 10.01.11 г.</t>
  </si>
  <si>
    <t>051 от 24.12.13</t>
  </si>
  <si>
    <t>Хаджиев С.К.</t>
  </si>
  <si>
    <t>003/143 от 13.12.13</t>
  </si>
  <si>
    <t>050 от 27.12.13</t>
  </si>
  <si>
    <t>Абубакарова З.С-М.</t>
  </si>
  <si>
    <t>003/191 от 24.12.13</t>
  </si>
  <si>
    <t>049 от 24.12.13</t>
  </si>
  <si>
    <t>Махмудов И.Э.</t>
  </si>
  <si>
    <t>003/165 от 16.12.13</t>
  </si>
  <si>
    <t>047 от 27.12.13</t>
  </si>
  <si>
    <t>Директор филилала ФКУ Упрдор "Северный кавказ" в ЧР Бакаев М.Г.</t>
  </si>
  <si>
    <t>003/133 от 13.12.13</t>
  </si>
  <si>
    <t>046 от 27.12.13</t>
  </si>
  <si>
    <t>003/134 от 23.12.13</t>
  </si>
  <si>
    <t>045 от 25.12.13</t>
  </si>
  <si>
    <t>Председатель Государственного Комитета архитектуры и градостроительству ЧР Кадиев Д.А.</t>
  </si>
  <si>
    <t>003/182 от 19.12.13</t>
  </si>
  <si>
    <t>044 от 27.12.13</t>
  </si>
  <si>
    <t>Директор ООО "Сити-Строй" Хайдаева К.В.</t>
  </si>
  <si>
    <t>003/175 от 17.12.13</t>
  </si>
  <si>
    <t>043 от 23.12.13</t>
  </si>
  <si>
    <t>Директор ООО "Спагетти" Наурбиев И.Р.</t>
  </si>
  <si>
    <t>003/130 от 13.12.13</t>
  </si>
  <si>
    <t>за период с 13.01.14 г. по 17.01.14 г.</t>
  </si>
  <si>
    <t>053 от 27.12.13</t>
  </si>
  <si>
    <t>Хасуев Х.Г.</t>
  </si>
  <si>
    <t>003/189 от 24.12.13</t>
  </si>
  <si>
    <t>061 от 25.12.13</t>
  </si>
  <si>
    <t>Гакаев И.Д.</t>
  </si>
  <si>
    <t>003/190 от 24.12.13</t>
  </si>
  <si>
    <t>062 от 25.12.13</t>
  </si>
  <si>
    <t>Шалхаева М.Л.</t>
  </si>
  <si>
    <t>003/122 от 13.12.13</t>
  </si>
  <si>
    <t>054 от 24.12.13</t>
  </si>
  <si>
    <t>Асуханов М.Л.</t>
  </si>
  <si>
    <t>003/147 от 13.12.13</t>
  </si>
  <si>
    <t>058 от 25.12.13</t>
  </si>
  <si>
    <t>Байдукова Т.М.</t>
  </si>
  <si>
    <t>003/172 от 17.12.13</t>
  </si>
  <si>
    <t>057 от 25.12.13</t>
  </si>
  <si>
    <t>ООО "Топаз"</t>
  </si>
  <si>
    <t>003/135 от 13.12.13</t>
  </si>
  <si>
    <t>060 от 25.12.13</t>
  </si>
  <si>
    <t>Дукаева З.Ш.</t>
  </si>
  <si>
    <t>003/109 от 13.12.13</t>
  </si>
  <si>
    <t>059 от 25.12.13</t>
  </si>
  <si>
    <t>Паршоева Т.Д.</t>
  </si>
  <si>
    <t>003/144 от 13.12.13</t>
  </si>
  <si>
    <t>023 от 24.12.13</t>
  </si>
  <si>
    <t>Грозненский филиал ОАО "Вымпелком"</t>
  </si>
  <si>
    <t>003/153 от 13.12.13</t>
  </si>
  <si>
    <t>022 от 24.12.13</t>
  </si>
  <si>
    <t>003/153 от 16.12.13</t>
  </si>
  <si>
    <t>020 от 24.12.13</t>
  </si>
  <si>
    <t>003/155 от 13.12.13</t>
  </si>
  <si>
    <t>Управление образования Ачхой-Мартановского муниципального района Бедригов Б.М.</t>
  </si>
  <si>
    <t>477 от 19.06.14</t>
  </si>
  <si>
    <t>003/573 от 19.06.14</t>
  </si>
  <si>
    <t>за период с 1.09.14 г. по 5.09.14 г.</t>
  </si>
  <si>
    <t>630 от 18.08.14</t>
  </si>
  <si>
    <t>МУ Администрация Бугарского сельского поселения</t>
  </si>
  <si>
    <t>003/815 от 18.08.14</t>
  </si>
  <si>
    <t>576 от 25.07.14</t>
  </si>
  <si>
    <t>ГКУ "Комплексный центр соц обслуживания населения Шелковского района"</t>
  </si>
  <si>
    <t>003/725 от 23.07.14</t>
  </si>
  <si>
    <t>590 от 31.07.14</t>
  </si>
  <si>
    <t>Шавхалов Б.Б.</t>
  </si>
  <si>
    <t>003/755 от 31.07.14</t>
  </si>
  <si>
    <t>606 от 6.08.14</t>
  </si>
  <si>
    <t>Магамадова Л.А.</t>
  </si>
  <si>
    <t>003/781 от 6.08.14</t>
  </si>
  <si>
    <t>657 от 1.09.14</t>
  </si>
  <si>
    <t>Закриева О.</t>
  </si>
  <si>
    <t>003/855 от 28.08.14</t>
  </si>
  <si>
    <t>655 от 1.09.14</t>
  </si>
  <si>
    <t>Хамзатов А.Ш.</t>
  </si>
  <si>
    <t>003/839 от 25.08.14</t>
  </si>
  <si>
    <t>648 от 26.08.14</t>
  </si>
  <si>
    <t>003/823 от 18.08.14</t>
  </si>
  <si>
    <t>647 от 26.08.14</t>
  </si>
  <si>
    <t>003/817 от 18.08.14</t>
  </si>
  <si>
    <t>640 от 22.08.14</t>
  </si>
  <si>
    <t>003/818 от 18.08.14</t>
  </si>
  <si>
    <t>639 от 22.08.14</t>
  </si>
  <si>
    <t>003/822 от 18.08.14</t>
  </si>
  <si>
    <t>638 от 22.08.14</t>
  </si>
  <si>
    <t>003/819 от 18.08.14</t>
  </si>
  <si>
    <t>637 от 22.08.14</t>
  </si>
  <si>
    <t>003/820 от 18.08.14</t>
  </si>
  <si>
    <t>636 от 22.08.14</t>
  </si>
  <si>
    <t>003/801 от 18.08.14</t>
  </si>
  <si>
    <t>626 от 14.08.14</t>
  </si>
  <si>
    <t>Межидова М.С.</t>
  </si>
  <si>
    <t>003/805 от 13.08.14</t>
  </si>
  <si>
    <t>665 от 1.09.14</t>
  </si>
  <si>
    <t>ИП Гакаев Л.М.</t>
  </si>
  <si>
    <t>003/875 от 29.08.14</t>
  </si>
  <si>
    <t>ГБУ "Фарммедтехснаб"</t>
  </si>
  <si>
    <t>599 от 6.08.14</t>
  </si>
  <si>
    <t>019 от 24.12.13</t>
  </si>
  <si>
    <t>694 от 17.09.14</t>
  </si>
  <si>
    <t>ГБОУ ДОД "Горячеисточненская ДЮСШ по мини-футболу"</t>
  </si>
  <si>
    <t>003/919 от 15.09.14</t>
  </si>
  <si>
    <t>717 от 24.09.14</t>
  </si>
  <si>
    <t>Исмаилова Х.Т.</t>
  </si>
  <si>
    <t>003/943 от 22.09.14</t>
  </si>
  <si>
    <t>575 от 25.07.14</t>
  </si>
  <si>
    <t>Филиал КОО "Троджан Дженерал Контрактинг Эл-Эл-Си"</t>
  </si>
  <si>
    <t>003/706 от 18.07.14</t>
  </si>
  <si>
    <t>003/156 от 13.12.13</t>
  </si>
  <si>
    <t>021 от 24.12.13</t>
  </si>
  <si>
    <t>003/154 от 13.12.13</t>
  </si>
  <si>
    <t>за период с 20.01.14 г. по 24.01.14 г.</t>
  </si>
  <si>
    <t>091 от 10.01.14</t>
  </si>
  <si>
    <t>Эльбукаева А.Б.</t>
  </si>
  <si>
    <t>003/215 от 27.12.13</t>
  </si>
  <si>
    <t>088 от 22.01.14</t>
  </si>
  <si>
    <t>Дадаев А.А.</t>
  </si>
  <si>
    <t>003/12 от 15.01.14</t>
  </si>
  <si>
    <t>089 от 10.01.14</t>
  </si>
  <si>
    <t>Хатуев Р.С.</t>
  </si>
  <si>
    <t>003/217 от 27.12.13</t>
  </si>
  <si>
    <t>090 от 13.01.14</t>
  </si>
  <si>
    <t>Газимагомаев Р.М.</t>
  </si>
  <si>
    <t>003/214 от 27.12.13</t>
  </si>
  <si>
    <t>078 от 14.01.14</t>
  </si>
  <si>
    <t xml:space="preserve">Кавказский филиал ОАО "Мегафон" </t>
  </si>
  <si>
    <t>003/245 от 30.12.13</t>
  </si>
  <si>
    <t>077а от 14.01.14</t>
  </si>
  <si>
    <t>003/243 от 30.12.13</t>
  </si>
  <si>
    <t>076а от 14.01.14</t>
  </si>
  <si>
    <t>003/244 от 30.12.13</t>
  </si>
  <si>
    <t>082 от 13.01.14</t>
  </si>
  <si>
    <t>Гаштаева Х.Х.</t>
  </si>
  <si>
    <t>003/216 от 27.12.13</t>
  </si>
  <si>
    <t>081 от 13.01.14</t>
  </si>
  <si>
    <t>Тайсумов Г.А.</t>
  </si>
  <si>
    <t>003/221 от 27.12.13</t>
  </si>
  <si>
    <t>080 от 21.01.14</t>
  </si>
  <si>
    <t>Ахмадов Р.Ш.</t>
  </si>
  <si>
    <t>003/13 от 15.01.14</t>
  </si>
  <si>
    <t>76 от 30.12.13</t>
  </si>
  <si>
    <t xml:space="preserve">ООО "Дельфин" </t>
  </si>
  <si>
    <t>003/197</t>
  </si>
  <si>
    <t>088 от 9.01.14</t>
  </si>
  <si>
    <t>Нагамерзаев М-Э.Д.</t>
  </si>
  <si>
    <t>003/219 от 27.12.13</t>
  </si>
  <si>
    <t>079 от 13.01.14</t>
  </si>
  <si>
    <t>Билалов У.У.</t>
  </si>
  <si>
    <t>003/239 от 30.12.13</t>
  </si>
  <si>
    <t>064 от 30.12.13</t>
  </si>
  <si>
    <t>Садулаева Т.У.</t>
  </si>
  <si>
    <t>003/170 от 17.12.13</t>
  </si>
  <si>
    <t>068 от 25.12.13</t>
  </si>
  <si>
    <t>Заведующая ГБОУДО "Детский сад № 26" Магомаева М.Х.</t>
  </si>
  <si>
    <t>003/146 от 13.12.13</t>
  </si>
  <si>
    <t>070 от 30.12.13</t>
  </si>
  <si>
    <t>ООО "Сити-Строй"</t>
  </si>
  <si>
    <t>003/174 от 17.12.13</t>
  </si>
  <si>
    <t>063 от 30.12.13</t>
  </si>
  <si>
    <t>Топаева Р.М.</t>
  </si>
  <si>
    <t>003/171 от 17.12.13</t>
  </si>
  <si>
    <t>052 от 25.12.13</t>
  </si>
  <si>
    <t>003/163 от 16.12.13</t>
  </si>
  <si>
    <t>055 от 25.12.13</t>
  </si>
  <si>
    <t>Татаров З.Х.</t>
  </si>
  <si>
    <t>003/145 от 13.12.13</t>
  </si>
  <si>
    <t>083 от 27.12.13</t>
  </si>
  <si>
    <t>003211 от 27.12.13</t>
  </si>
  <si>
    <t>084 от 17.01.14</t>
  </si>
  <si>
    <t xml:space="preserve">ООО "Гражданстрой" </t>
  </si>
  <si>
    <t>003/08 от 13.01.14</t>
  </si>
  <si>
    <t>065 от 24.12.12</t>
  </si>
  <si>
    <t>Умархажиев С.С.</t>
  </si>
  <si>
    <t>003/169 от 16.12.13</t>
  </si>
  <si>
    <t>092 от 23.01.14</t>
  </si>
  <si>
    <t>Хаджимурадов М.М.</t>
  </si>
  <si>
    <t>003/35 от 22.01.14</t>
  </si>
  <si>
    <t>048 от 24.12.13</t>
  </si>
  <si>
    <t>ФГУП "Электросвязь" в ЧР</t>
  </si>
  <si>
    <t>003/157 от 13.12.13</t>
  </si>
  <si>
    <t>за период с 27.01.14 г. по 31.01.14 г.</t>
  </si>
  <si>
    <t>085 от 21.01.14</t>
  </si>
  <si>
    <t>003/30 от 31.01.14</t>
  </si>
  <si>
    <t>УФПС ЧР филиал ФГУП "Почта России"</t>
  </si>
  <si>
    <t>086 от 21.01.14</t>
  </si>
  <si>
    <t>003/27 от 21.01.14</t>
  </si>
  <si>
    <t>084 от 21.01.14</t>
  </si>
  <si>
    <t>003/26 от 21.01.14</t>
  </si>
  <si>
    <t>094 от 23.01.14</t>
  </si>
  <si>
    <t>Динаева Л.У.</t>
  </si>
  <si>
    <t>003/46 от 23.01.14</t>
  </si>
  <si>
    <t>098 от 23.01.14</t>
  </si>
  <si>
    <t>Юсупов С.М.</t>
  </si>
  <si>
    <t>003/43 от 22.01.14</t>
  </si>
  <si>
    <t>099 от 23.01.14</t>
  </si>
  <si>
    <t>Музаев С-А.С-А.</t>
  </si>
  <si>
    <t>003/40 от 22.01.14</t>
  </si>
  <si>
    <t>100 от 23.01.14</t>
  </si>
  <si>
    <t>Тайдаева Р.А.</t>
  </si>
  <si>
    <t>003/42 от 22.01.14</t>
  </si>
  <si>
    <t>101 от 23.01.14</t>
  </si>
  <si>
    <t>Кабиров К.Л.</t>
  </si>
  <si>
    <t>003/41 от 22.01.14</t>
  </si>
  <si>
    <t>102 от 23.01.14</t>
  </si>
  <si>
    <t>Алдамов Р.А.</t>
  </si>
  <si>
    <t>003/39 от 22.01.14</t>
  </si>
  <si>
    <t>056 от 25.12.13</t>
  </si>
  <si>
    <t>Исаев С.С.</t>
  </si>
  <si>
    <t>003/108 от 13.12.13</t>
  </si>
  <si>
    <t>Мусаева М.Э. (существующая 3 кВт)</t>
  </si>
  <si>
    <t>Хазбулатов Б.Х. (существующая 16 кВт)</t>
  </si>
  <si>
    <t>097 от 23.01.14</t>
  </si>
  <si>
    <t>Арсангериева З.А.</t>
  </si>
  <si>
    <t>003/36 от 22.01.14</t>
  </si>
  <si>
    <t>131 от 4.02.14</t>
  </si>
  <si>
    <t>Уразбиева М.А.</t>
  </si>
  <si>
    <t>003/68 от 31.01.14</t>
  </si>
  <si>
    <t>096 от 23.01.14</t>
  </si>
  <si>
    <t>Усманов С.Р.</t>
  </si>
  <si>
    <t>003/38 от 22.01.14</t>
  </si>
  <si>
    <t>125 от 31.01.14</t>
  </si>
  <si>
    <t>Сулейманова Б.М.</t>
  </si>
  <si>
    <t>003/66 от 31.01.14</t>
  </si>
  <si>
    <t>129 от 14.01.14</t>
  </si>
  <si>
    <t>Тутаев У.Ш.</t>
  </si>
  <si>
    <t>003/246 от 30.12.13</t>
  </si>
  <si>
    <t>115 от 10.01.14</t>
  </si>
  <si>
    <t>Байсагуров С.Я.</t>
  </si>
  <si>
    <t>003/238 от 30.12.13</t>
  </si>
  <si>
    <t>127 от 3.02.14</t>
  </si>
  <si>
    <t>Масаев У.Т.</t>
  </si>
  <si>
    <t>003/67 от 31.01.14</t>
  </si>
  <si>
    <t>094 от 13.01.14</t>
  </si>
  <si>
    <t>Тазуркаев В.В.</t>
  </si>
  <si>
    <t>003/07 от 13.01.14</t>
  </si>
  <si>
    <t>126 от 4.02.14</t>
  </si>
  <si>
    <t>Базаева Р.Д.</t>
  </si>
  <si>
    <t>003/69 от 31.01.14</t>
  </si>
  <si>
    <t>130 от 4.02.14</t>
  </si>
  <si>
    <t>Мадагов И.М.</t>
  </si>
  <si>
    <t>003/70 от 3.02.14</t>
  </si>
  <si>
    <t>123 от 31.01.14</t>
  </si>
  <si>
    <t>ООО "Оскар"</t>
  </si>
  <si>
    <t>517 от 7.07.14</t>
  </si>
  <si>
    <t>Виситов М.И.</t>
  </si>
  <si>
    <t>003/632 от 3.07.14</t>
  </si>
  <si>
    <t>003/54 от 28.01.14</t>
  </si>
  <si>
    <t>122 от 30.01.14</t>
  </si>
  <si>
    <t>Филиал ФКУ Упрдор "Северный Кавказ" в ЧР</t>
  </si>
  <si>
    <t>003/57 от 30.01.14</t>
  </si>
  <si>
    <t>103 от 23.01.14</t>
  </si>
  <si>
    <t>Визиров А.Б.</t>
  </si>
  <si>
    <t>003/37 от 22.01.14</t>
  </si>
  <si>
    <t>за период с 03.02.14 г. по 7.02.14 г.</t>
  </si>
  <si>
    <t>136 от 12.02.14</t>
  </si>
  <si>
    <t>МБДОУ "Детский сад № 35 "Белочка"</t>
  </si>
  <si>
    <t>003/77 от 4.02.12</t>
  </si>
  <si>
    <t>134 от 11.02.14</t>
  </si>
  <si>
    <t>ООО Медицинский центр "Берс" Берсанов Р.У.</t>
  </si>
  <si>
    <t>003/87 от 7.02.14</t>
  </si>
  <si>
    <t>135 от 12.02.14</t>
  </si>
  <si>
    <t>Ризванов Ж.М.</t>
  </si>
  <si>
    <t>003/82 от 4.02.14</t>
  </si>
  <si>
    <t>119 от 28.01.14</t>
  </si>
  <si>
    <t>Минсельхоз ЧР</t>
  </si>
  <si>
    <t>003/50 от 24.01.14</t>
  </si>
  <si>
    <t>121 от 28.01.14</t>
  </si>
  <si>
    <t>003/49 от 24.01.14</t>
  </si>
  <si>
    <t>124 от 28.01.14</t>
  </si>
  <si>
    <t>003/31 от 21.01.14</t>
  </si>
  <si>
    <t>120 от 28.01.14</t>
  </si>
  <si>
    <t xml:space="preserve">Минсельхоз  </t>
  </si>
  <si>
    <t>003/28 от 28.01.14</t>
  </si>
  <si>
    <t>128 от 28.01.14</t>
  </si>
  <si>
    <t>003/51 от 27.01.14</t>
  </si>
  <si>
    <t>137 от 12.02.14</t>
  </si>
  <si>
    <t>Абдурушудов Л-А.Д.</t>
  </si>
  <si>
    <t>003/79 от 4.02.14</t>
  </si>
  <si>
    <t>139 от 12.02.14</t>
  </si>
  <si>
    <t>Умаев С.Ш.</t>
  </si>
  <si>
    <t>003/81 от 4.02.14</t>
  </si>
  <si>
    <t>138 от 12.02.14</t>
  </si>
  <si>
    <t>Атабаева Б.А.</t>
  </si>
  <si>
    <t>003/83 от 4.02.14</t>
  </si>
  <si>
    <t>140 от 12.02.14</t>
  </si>
  <si>
    <t>Вегиев Х.К.</t>
  </si>
  <si>
    <t>003/78 от 4.02.14</t>
  </si>
  <si>
    <t>141 от 12.02.14</t>
  </si>
  <si>
    <t>Болтукаева З.</t>
  </si>
  <si>
    <t>003/80 от 4.02.14</t>
  </si>
  <si>
    <t>143 от 12.02.14</t>
  </si>
  <si>
    <t>Актулаева З.М.</t>
  </si>
  <si>
    <t>003/88 от 7.02.14</t>
  </si>
  <si>
    <t>142 от 12.02.14</t>
  </si>
  <si>
    <t>Дадаев Н.Ц.</t>
  </si>
  <si>
    <t>003/85 от 4.02.14</t>
  </si>
  <si>
    <t>за период с 10.02.14 г. по 14.02.14 г.</t>
  </si>
  <si>
    <t>116 от 24.01.14</t>
  </si>
  <si>
    <t>Ахметов А.М.</t>
  </si>
  <si>
    <t>003/48 от 24.01.14</t>
  </si>
  <si>
    <t>151 от 17.02.14</t>
  </si>
  <si>
    <t>ООО "Альянс"</t>
  </si>
  <si>
    <t>003/104 от 14.02.14</t>
  </si>
  <si>
    <t>152 от 19.02.14</t>
  </si>
  <si>
    <t>Бетиров У.У.</t>
  </si>
  <si>
    <t>003/102 от 13.02.14</t>
  </si>
  <si>
    <t>147 от 13.02.14</t>
  </si>
  <si>
    <t>Висакаев Л.У.</t>
  </si>
  <si>
    <t>003/99 от 12.02.14</t>
  </si>
  <si>
    <t>149 от 17.02.14</t>
  </si>
  <si>
    <t>Юсупова Ф.В.</t>
  </si>
  <si>
    <t>003/98 от 12.02.14</t>
  </si>
  <si>
    <t>148 от 17.02.14</t>
  </si>
  <si>
    <t>Расаев Б.И.</t>
  </si>
  <si>
    <t>003/07 от 12.02.14</t>
  </si>
  <si>
    <t>150 от 17.02.14</t>
  </si>
  <si>
    <t>Озниева З.М.</t>
  </si>
  <si>
    <t>003/105 от 14.02.14</t>
  </si>
  <si>
    <t>146 от 12.02.14</t>
  </si>
  <si>
    <t>МБДОУ "Детский сад "Солнышко" с. Ачхой-Мартан"</t>
  </si>
  <si>
    <t>003/93 от 11.02.14</t>
  </si>
  <si>
    <t>144 от 12.02.14</t>
  </si>
  <si>
    <t>ЧОУНОО "Начальная общеобразовательная школа "Рассвет"</t>
  </si>
  <si>
    <t>003/89 от 7.02.14</t>
  </si>
  <si>
    <t>ЗАО "Вайнах Телеком"</t>
  </si>
  <si>
    <t>104 от 21.01.14</t>
  </si>
  <si>
    <t>003/25 от 21.01.14</t>
  </si>
  <si>
    <t>106 от 21.01.14</t>
  </si>
  <si>
    <t>003/22 от 21.01.14</t>
  </si>
  <si>
    <t>107 от 13.01.14</t>
  </si>
  <si>
    <t>003/251 от 30.12.13</t>
  </si>
  <si>
    <t>110 от 13.01.14</t>
  </si>
  <si>
    <t>003/247 от 30.12.13</t>
  </si>
  <si>
    <t>109 от 13.01.14</t>
  </si>
  <si>
    <t>003/250 от 30.12.13</t>
  </si>
  <si>
    <t>108 от 21.01.14</t>
  </si>
  <si>
    <t>003/21 от 21.01.14</t>
  </si>
  <si>
    <t>111 от 13.01.14</t>
  </si>
  <si>
    <t>003/249 от 30.12.14</t>
  </si>
  <si>
    <t>112 от 13.01.14</t>
  </si>
  <si>
    <t>003/248 от 30.12.13</t>
  </si>
  <si>
    <t>105 от 21.01.14</t>
  </si>
  <si>
    <t>113 от 21.01.14</t>
  </si>
  <si>
    <t>003/23 от 21.01.14</t>
  </si>
  <si>
    <t>118 от 28.01.14</t>
  </si>
  <si>
    <t>ГКУ "Чеченсортсемовощ"</t>
  </si>
  <si>
    <t>003/24 от 21.01.14</t>
  </si>
  <si>
    <t>003/53 от 27.01.14</t>
  </si>
  <si>
    <t>за период с 17.02.14 г. по 21.02.14 г.</t>
  </si>
  <si>
    <t>155 от 21.02.14</t>
  </si>
  <si>
    <t>Аюбов Дауд Яхьяевич</t>
  </si>
  <si>
    <t>003/110 от 17.02.14</t>
  </si>
  <si>
    <t>156 от 21.02.14</t>
  </si>
  <si>
    <t>707 от 19.09.14</t>
  </si>
  <si>
    <t>Геремеева А.А.</t>
  </si>
  <si>
    <t>003/920 от 15.09.14</t>
  </si>
  <si>
    <t>706 от 19.09.14</t>
  </si>
  <si>
    <t>Идразов И.Л.</t>
  </si>
  <si>
    <t>003/931 от 16.09.14</t>
  </si>
  <si>
    <t>698 от 19.09.14</t>
  </si>
  <si>
    <t>Масаева А.Х.</t>
  </si>
  <si>
    <t>003/929 от 16.09.14</t>
  </si>
  <si>
    <t>679 от 8.09.14</t>
  </si>
  <si>
    <t>Мусаев Р.Б.</t>
  </si>
  <si>
    <t>003/901 от 5.09.14</t>
  </si>
  <si>
    <t>681 от 8.09.14</t>
  </si>
  <si>
    <t>Дикаева М.Р.</t>
  </si>
  <si>
    <t>003/902 от 5.09.14</t>
  </si>
  <si>
    <t>693 от 17.09.14</t>
  </si>
  <si>
    <t>Митаев Т.А.</t>
  </si>
  <si>
    <t>003/918 от 15.09.14</t>
  </si>
  <si>
    <t>692 от 17.09.14</t>
  </si>
  <si>
    <t>Алибеков И.А.</t>
  </si>
  <si>
    <t>003/930 от 16.09.14</t>
  </si>
  <si>
    <t>710 от 19.09.14</t>
  </si>
  <si>
    <t>Хусаинова З.А.</t>
  </si>
  <si>
    <t>003/927 от 16.09.14</t>
  </si>
  <si>
    <t>711 от 19.09.14</t>
  </si>
  <si>
    <t>ООО "ПВК"</t>
  </si>
  <si>
    <t>003/925 от 16.09.14</t>
  </si>
  <si>
    <t>708 от 19.09.14</t>
  </si>
  <si>
    <t>003/917 от 15.09.14</t>
  </si>
  <si>
    <t>700 от 19.09.14</t>
  </si>
  <si>
    <t>Заурбеков А.Ю</t>
  </si>
  <si>
    <t>003/913 от 25.09.14</t>
  </si>
  <si>
    <t>716 от 24.09.14</t>
  </si>
  <si>
    <t>Гудаев С.А.</t>
  </si>
  <si>
    <t>003/953 от 24.09.14</t>
  </si>
  <si>
    <t>за период с 22.09.14 г. по 26.09.14 г.</t>
  </si>
  <si>
    <t>МБДОУ "Детский сад "Ручеек" с. Кобби</t>
  </si>
  <si>
    <t>003/107 от 17.02.14</t>
  </si>
  <si>
    <t>за период с 24.02.14 г. по 28.02.14 г.</t>
  </si>
  <si>
    <t>154 от 20.02.14</t>
  </si>
  <si>
    <t>Дадаева М.А.</t>
  </si>
  <si>
    <t>003/111 от 17.02.14</t>
  </si>
  <si>
    <t>153 от 20.02.14</t>
  </si>
  <si>
    <t>003/112 от 17.02.14</t>
  </si>
  <si>
    <t>157 от 24.02.14</t>
  </si>
  <si>
    <t>Кубиева Т.</t>
  </si>
  <si>
    <t>003/109 от 17.02.14</t>
  </si>
  <si>
    <t>159 от 25.02.14</t>
  </si>
  <si>
    <t>Шахидова К.В.</t>
  </si>
  <si>
    <t>003/116 от 20.02.14</t>
  </si>
  <si>
    <t>145 от 12.02.14</t>
  </si>
  <si>
    <t>Темиралиев Ш.В.</t>
  </si>
  <si>
    <t>003/94 от 11.02.14</t>
  </si>
  <si>
    <t>133 от 10.02.14</t>
  </si>
  <si>
    <t>Гулуев Б.М.</t>
  </si>
  <si>
    <t>003/90 от 10.02.14</t>
  </si>
  <si>
    <t>635 от 22.08.14</t>
  </si>
  <si>
    <t>Дешиев М-Ш.Х.</t>
  </si>
  <si>
    <t>003/826 от 20.08.14</t>
  </si>
  <si>
    <t>132 от 4.02.14</t>
  </si>
  <si>
    <t>ГУП "Чеченцемент"</t>
  </si>
  <si>
    <t>003/45 от 23.01.14</t>
  </si>
  <si>
    <t>158 от 24.02.14</t>
  </si>
  <si>
    <t>03/108 от 17.02.14</t>
  </si>
  <si>
    <t>162 от 27.02.14</t>
  </si>
  <si>
    <t>Гучигова С.М.</t>
  </si>
  <si>
    <t>003/125 от 24.02.14</t>
  </si>
  <si>
    <t>165 от 27.02.14</t>
  </si>
  <si>
    <t>Тунгузбиева Р.Х.</t>
  </si>
  <si>
    <t>003/144 от 25.02.14</t>
  </si>
  <si>
    <t>173 от 3.03.14</t>
  </si>
  <si>
    <t>Асхабова Г-А.Б.</t>
  </si>
  <si>
    <t>003/143 от 25.02.14</t>
  </si>
  <si>
    <t>172 от 3.03.14</t>
  </si>
  <si>
    <t>Эдилсултанов Р.Ю.</t>
  </si>
  <si>
    <t>003/135 от 25.02.14</t>
  </si>
  <si>
    <t>170 от 27.02.14</t>
  </si>
  <si>
    <t>Алхузурова О.И.</t>
  </si>
  <si>
    <t>003/134 от 25.02.14</t>
  </si>
  <si>
    <t>171 от 27.02.14</t>
  </si>
  <si>
    <t>Ютаева Р.</t>
  </si>
  <si>
    <t>003/136 от 25.02.14</t>
  </si>
  <si>
    <t>167 от 27.02.14</t>
  </si>
  <si>
    <t>Межидов С.С.</t>
  </si>
  <si>
    <t>003/126 от 24.02.14</t>
  </si>
  <si>
    <t>164 от 27.02.14</t>
  </si>
  <si>
    <t>Чамаева М.З.</t>
  </si>
  <si>
    <t>003/131 от 25.02.14</t>
  </si>
  <si>
    <t>166 от 27.02.14</t>
  </si>
  <si>
    <t>Касаев О.А.</t>
  </si>
  <si>
    <t>003/129 от 25.02.14</t>
  </si>
  <si>
    <t>161 от 27.02.14</t>
  </si>
  <si>
    <t>РСФ "Арэн-Стройцентр" ООО директор Абдулвахабов Э.А.</t>
  </si>
  <si>
    <t>003/121 от 24.02.14</t>
  </si>
  <si>
    <t>за период с 03.03.14 г. по 07.03.14 г.</t>
  </si>
  <si>
    <t>180 от 6.03.14</t>
  </si>
  <si>
    <t>Наврузов М.М.</t>
  </si>
  <si>
    <t>003/133 от 25.02.14</t>
  </si>
  <si>
    <t>181 от 6.03.14</t>
  </si>
  <si>
    <t>Ибрагимова Л.А.</t>
  </si>
  <si>
    <t>003/149 от 26.02.14</t>
  </si>
  <si>
    <t>114 от 31.01.14</t>
  </si>
  <si>
    <t>Администрация Веденского муниципального района</t>
  </si>
  <si>
    <t>003/44 от 23.01.14</t>
  </si>
  <si>
    <t>214 от 12.03.14</t>
  </si>
  <si>
    <t>Дадаева П.А.</t>
  </si>
  <si>
    <t>003/218 от 11.03.14</t>
  </si>
  <si>
    <t>189 от 7.03.14</t>
  </si>
  <si>
    <t>Магомадова Э.А.</t>
  </si>
  <si>
    <t>003/180 от 4.03.14</t>
  </si>
  <si>
    <t>210 от 11.03.14</t>
  </si>
  <si>
    <t>Исаева М.М.</t>
  </si>
  <si>
    <t>003/214 от 7.03.14</t>
  </si>
  <si>
    <t>192 от 11.03.14</t>
  </si>
  <si>
    <t>Хатуева Х.О.</t>
  </si>
  <si>
    <t>003/179 от 4.03.14</t>
  </si>
  <si>
    <t>185 от 7.03.14</t>
  </si>
  <si>
    <t>Абдурешидова Х.В.</t>
  </si>
  <si>
    <t>003/182 от 4.03.14</t>
  </si>
  <si>
    <t>188 от 7.03.14</t>
  </si>
  <si>
    <t>Сулаев М.С.</t>
  </si>
  <si>
    <t>003/177 от 4.03.14</t>
  </si>
  <si>
    <t>184 от 7.03.14</t>
  </si>
  <si>
    <t>Шептукаев А.А.</t>
  </si>
  <si>
    <t>003/173 от 3.03.14</t>
  </si>
  <si>
    <t>163 от 27.02.14</t>
  </si>
  <si>
    <t>Мизаев Р.С.</t>
  </si>
  <si>
    <t>003/117 от 20.02.14</t>
  </si>
  <si>
    <t>187 от 7.03.14</t>
  </si>
  <si>
    <t>Бажаев А.М.</t>
  </si>
  <si>
    <t>003/172 от 3.03.14</t>
  </si>
  <si>
    <t>211 от 11.03.14</t>
  </si>
  <si>
    <t>Бибулатов М.Т.</t>
  </si>
  <si>
    <t>003/205 от 5.03.14</t>
  </si>
  <si>
    <t>195 от 11.03.14</t>
  </si>
  <si>
    <t>Мутаев А.У.</t>
  </si>
  <si>
    <t>003/171 от 3.03.14</t>
  </si>
  <si>
    <t>179 от 6.03.14</t>
  </si>
  <si>
    <t>Баштаров М.Л.</t>
  </si>
  <si>
    <t>003/132 от 25.02.14</t>
  </si>
  <si>
    <t>186 от 7.03.14</t>
  </si>
  <si>
    <t>Султанова З.И.</t>
  </si>
  <si>
    <t>003/178 от 4.03.14</t>
  </si>
  <si>
    <t>213 от 11.03.14</t>
  </si>
  <si>
    <t>Исаев Ш.А.</t>
  </si>
  <si>
    <t>003/217 от 11.03.14</t>
  </si>
  <si>
    <t>178 от 5.03.14</t>
  </si>
  <si>
    <t>Батыжев А.Б.</t>
  </si>
  <si>
    <t>003/130 от 25.02.14</t>
  </si>
  <si>
    <t>191 от 11.03.14</t>
  </si>
  <si>
    <t>ООО фирма "Лидер"</t>
  </si>
  <si>
    <t>209 от 11.03.14</t>
  </si>
  <si>
    <t>Межидова Л.В.</t>
  </si>
  <si>
    <t>003/204 от 5.03.14</t>
  </si>
  <si>
    <t>003/183 от 4.03.14</t>
  </si>
  <si>
    <t>за период с 11.03.14 г. по 14.03.14 г.</t>
  </si>
  <si>
    <t>212 от 11.03.14</t>
  </si>
  <si>
    <t>Митаев М.Н.</t>
  </si>
  <si>
    <t>003/202 от 5.03.14</t>
  </si>
  <si>
    <t>215 от 12.03.14</t>
  </si>
  <si>
    <t>Ибрагимова Х.А.</t>
  </si>
  <si>
    <t>003/203 от 5.03.14</t>
  </si>
  <si>
    <t>за период с 17.03.14 г. по 21.03.14 г.</t>
  </si>
  <si>
    <t>231 от 19.03.14</t>
  </si>
  <si>
    <t>ГУ "Государственный ансабль песни и танца "Нохчо"</t>
  </si>
  <si>
    <t>003/217 от 13.03.14</t>
  </si>
  <si>
    <t>233 от 19.03.14</t>
  </si>
  <si>
    <t>Абдулаев М-К.М.</t>
  </si>
  <si>
    <t>003/243 от 17.03.14</t>
  </si>
  <si>
    <t>198 ото 11.03.14</t>
  </si>
  <si>
    <t>ГБУ "Шелковской раебилитационный центр для несовершеннолетних"</t>
  </si>
  <si>
    <t>003/213 от 7.03.14</t>
  </si>
  <si>
    <t>168 от 27.02.14</t>
  </si>
  <si>
    <t>Шапианов М.М.</t>
  </si>
  <si>
    <t>003/124 от 24.02.14</t>
  </si>
  <si>
    <t>232 от 19.03.14</t>
  </si>
  <si>
    <t>МБДОУ "Детский сад "Родничок" с. Центора-Юрт Грозненского муниципальньго района"</t>
  </si>
  <si>
    <t>003/236 от 13.03.14</t>
  </si>
  <si>
    <t>221 от 13.03.14</t>
  </si>
  <si>
    <t>Ясаев М.С.</t>
  </si>
  <si>
    <t>645 от 26.08.14</t>
  </si>
  <si>
    <t>Цициев И.А.</t>
  </si>
  <si>
    <t>003/827 от 20.08.14</t>
  </si>
  <si>
    <t>649 от 28.08.14</t>
  </si>
  <si>
    <t>Талатова Т.А.</t>
  </si>
  <si>
    <t>003/841 от 25.08.14</t>
  </si>
  <si>
    <t>003/219 от 11.03.14</t>
  </si>
  <si>
    <t>177 от 5.03.14</t>
  </si>
  <si>
    <t>Осмаев У.М.</t>
  </si>
  <si>
    <t>003/137 от 25.02.14</t>
  </si>
  <si>
    <t>199 от 11.03.14</t>
  </si>
  <si>
    <t>Абубакарова Ж.Я.</t>
  </si>
  <si>
    <t>003/195 от 5.03.14</t>
  </si>
  <si>
    <t>228 от 19.03.14</t>
  </si>
  <si>
    <t>ГУП "Чечводоканал"</t>
  </si>
  <si>
    <t>003/234 от 13.03.14</t>
  </si>
  <si>
    <t>227 от 19.03.14</t>
  </si>
  <si>
    <t>003/230 от 13.03.14</t>
  </si>
  <si>
    <t>226 от 19.03.14</t>
  </si>
  <si>
    <t>003/232 от 13.03.14</t>
  </si>
  <si>
    <t>225 от 19.03.14</t>
  </si>
  <si>
    <t>003/233 от 13.03.14</t>
  </si>
  <si>
    <t>224 от 19.03.14</t>
  </si>
  <si>
    <t>003/229 от 13.03.14</t>
  </si>
  <si>
    <t>229 от 19.03.14</t>
  </si>
  <si>
    <t>003/231 от 13.03.14</t>
  </si>
  <si>
    <t>237 от 20.03.14</t>
  </si>
  <si>
    <t>Батиев А.Х.</t>
  </si>
  <si>
    <t>003/247 от 17.03.14</t>
  </si>
  <si>
    <t>Каыказский филиал ОАО "Мегафон"</t>
  </si>
  <si>
    <t>003/185 от 4.03.14</t>
  </si>
  <si>
    <t>202 от 11.03.14</t>
  </si>
  <si>
    <t>203 от 11.03.14</t>
  </si>
  <si>
    <t>003/186 от 4.03.14</t>
  </si>
  <si>
    <t>201 от 11.03.14</t>
  </si>
  <si>
    <t>003/187 от 4.03.14</t>
  </si>
  <si>
    <t>204 от 11.03.14</t>
  </si>
  <si>
    <t>003/167 от 3.03.14</t>
  </si>
  <si>
    <t>169 от 27.02.14</t>
  </si>
  <si>
    <t>003/122 от 24.02.14</t>
  </si>
  <si>
    <t>207 от 11.03.14</t>
  </si>
  <si>
    <t>003/174 от 3.03.14</t>
  </si>
  <si>
    <t>206 от 11.03.14</t>
  </si>
  <si>
    <t>003/169 от 3.03.14</t>
  </si>
  <si>
    <t>208 от 11.03.14</t>
  </si>
  <si>
    <t>003/170 от 3.03.14</t>
  </si>
  <si>
    <t>205 от 11.03.14</t>
  </si>
  <si>
    <t>003/168 от 3.03.14</t>
  </si>
  <si>
    <t>ОАО "Чеченгаз"</t>
  </si>
  <si>
    <t>175 от 4.03.14</t>
  </si>
  <si>
    <t>003/151 от 26.02.14</t>
  </si>
  <si>
    <t>176 от 4.03.14</t>
  </si>
  <si>
    <t>003/150 от 26.02.14</t>
  </si>
  <si>
    <t>230 от 19.03.14</t>
  </si>
  <si>
    <t>003/235 от 13.03.14</t>
  </si>
  <si>
    <t>174 от 4.03.14</t>
  </si>
  <si>
    <t>003/184 от 4.03.14</t>
  </si>
  <si>
    <t>223 от 19.03.14</t>
  </si>
  <si>
    <t>КФХ "Биби"</t>
  </si>
  <si>
    <t>003/263 от 19.03.14</t>
  </si>
  <si>
    <t>190 от 11.03.14</t>
  </si>
  <si>
    <t>Управление ФСБ России по ЧР Сережников А.А.</t>
  </si>
  <si>
    <t>003/198 от 5.03.14</t>
  </si>
  <si>
    <t>Увеличение на 70 кВт к раннее существующей 50 кВт</t>
  </si>
  <si>
    <t>264 от 25.03.14</t>
  </si>
  <si>
    <t>Адсаламов Ю.Х.</t>
  </si>
  <si>
    <t>003/287 от 24.03.14</t>
  </si>
  <si>
    <t>243 от 21.03.14</t>
  </si>
  <si>
    <t>Эстемирова Т.Э.</t>
  </si>
  <si>
    <t>003/244 от 17.03.14</t>
  </si>
  <si>
    <t>234 от 19.03.14</t>
  </si>
  <si>
    <t>Умаров А.А.</t>
  </si>
  <si>
    <t>003/227 от 13.03.14</t>
  </si>
  <si>
    <t>236 от 19.03.14</t>
  </si>
  <si>
    <t>Абубакаров М.С.</t>
  </si>
  <si>
    <t>003/226 от 13.03.14</t>
  </si>
  <si>
    <t>235 от 19.03.14</t>
  </si>
  <si>
    <t>Хамзатова Л.С.</t>
  </si>
  <si>
    <t>003/245 от 17.03.14</t>
  </si>
  <si>
    <t>240 от 21.03.14</t>
  </si>
  <si>
    <t>Везирова Л.А.</t>
  </si>
  <si>
    <t>003/252 от 18.03.14</t>
  </si>
  <si>
    <t>239 от 21.03.14</t>
  </si>
  <si>
    <t>003/250 от 18.03.14</t>
  </si>
  <si>
    <t>194 от 11.03.14</t>
  </si>
  <si>
    <t>251 от 21.03.14</t>
  </si>
  <si>
    <t>Керимова Я.Д.</t>
  </si>
  <si>
    <t>003/242 от 17.03.14</t>
  </si>
  <si>
    <t>238 от 21.03.14</t>
  </si>
  <si>
    <t>Мадаев Ш.Т.</t>
  </si>
  <si>
    <t>003/246 от 17.03.14</t>
  </si>
  <si>
    <t>255 от 24.03.14</t>
  </si>
  <si>
    <t>003/254 от 18.03.14</t>
  </si>
  <si>
    <t>Байсултанов З.Э-П.</t>
  </si>
  <si>
    <t>680 от 8.09.14</t>
  </si>
  <si>
    <t>Эскарханова Э.М.</t>
  </si>
  <si>
    <t>003/900 от 5.09.14</t>
  </si>
  <si>
    <t>685 от 11.09.14</t>
  </si>
  <si>
    <t>Коканаев Р.Н.</t>
  </si>
  <si>
    <t>003/890 от 3.09.14</t>
  </si>
  <si>
    <t>256 от 24.03.14</t>
  </si>
  <si>
    <t>003/253 от 18.03.14</t>
  </si>
  <si>
    <t>259 от 24.03.14</t>
  </si>
  <si>
    <t>003/257 от 18.03.14</t>
  </si>
  <si>
    <t>220 от 13.03.14</t>
  </si>
  <si>
    <t>Бесаев М.Х.</t>
  </si>
  <si>
    <t>003/220 от 11.03.14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</si>
</sst>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_-* #,##0.000_р_._-;\-* #,##0.000_р_._-;_-* &quot;-&quot;??_р_._-;_-@_-"/>
  </numFmts>
  <fonts count="3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Garamond"/>
      <family val="1"/>
    </font>
    <font>
      <sz val="11"/>
      <name val="Garamond"/>
      <family val="1"/>
    </font>
    <font>
      <sz val="11"/>
      <name val="Arial Cyr"/>
      <family val="0"/>
    </font>
    <font>
      <sz val="11"/>
      <color indexed="9"/>
      <name val="Garamond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double"/>
      <bottom style="thin"/>
    </border>
    <border>
      <left style="thin"/>
      <right style="double"/>
      <top/>
      <bottom style="thin"/>
    </border>
    <border>
      <left style="double"/>
      <right/>
      <top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/>
    </border>
    <border>
      <left>
        <color indexed="63"/>
      </left>
      <right>
        <color indexed="63"/>
      </right>
      <top style="double"/>
      <bottom/>
    </border>
    <border>
      <left>
        <color indexed="63"/>
      </left>
      <right style="double"/>
      <top style="double"/>
      <bottom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double"/>
      <bottom>
        <color indexed="63"/>
      </bottom>
    </border>
    <border>
      <left/>
      <right style="double"/>
      <top/>
      <bottom>
        <color indexed="63"/>
      </bottom>
    </border>
    <border>
      <left/>
      <right style="double"/>
      <top style="double"/>
      <bottom>
        <color indexed="63"/>
      </bottom>
    </border>
  </borders>
  <cellStyleXfs count="76">
    <xf numFmtId="0" fontId="0" fillId="0" borderId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 applyBorder="0" applyAlignment="0"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 applyBorder="0" applyAlignment="0">
      <protection/>
    </xf>
    <xf numFmtId="0" fontId="8" fillId="0" borderId="0" applyBorder="0" applyAlignment="0"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1" fontId="5" fillId="0" borderId="15" xfId="0" applyNumberFormat="1" applyFont="1" applyBorder="1" applyAlignment="1">
      <alignment horizontal="right"/>
    </xf>
    <xf numFmtId="0" fontId="6" fillId="24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2" fontId="7" fillId="0" borderId="16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2" fontId="6" fillId="0" borderId="18" xfId="0" applyNumberFormat="1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9" xfId="0" applyFont="1" applyBorder="1" applyAlignment="1">
      <alignment/>
    </xf>
    <xf numFmtId="1" fontId="3" fillId="0" borderId="16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left"/>
    </xf>
    <xf numFmtId="0" fontId="2" fillId="0" borderId="25" xfId="0" applyFont="1" applyBorder="1" applyAlignment="1">
      <alignment/>
    </xf>
    <xf numFmtId="1" fontId="2" fillId="0" borderId="25" xfId="0" applyNumberFormat="1" applyFont="1" applyBorder="1" applyAlignment="1">
      <alignment horizontal="right"/>
    </xf>
    <xf numFmtId="1" fontId="2" fillId="0" borderId="26" xfId="0" applyNumberFormat="1" applyFont="1" applyBorder="1" applyAlignment="1">
      <alignment horizontal="right"/>
    </xf>
    <xf numFmtId="0" fontId="3" fillId="0" borderId="2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5" fillId="0" borderId="28" xfId="0" applyNumberFormat="1" applyFont="1" applyBorder="1" applyAlignment="1">
      <alignment horizontal="right"/>
    </xf>
    <xf numFmtId="0" fontId="3" fillId="24" borderId="16" xfId="0" applyFont="1" applyFill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left" vertical="center" wrapText="1"/>
    </xf>
    <xf numFmtId="2" fontId="9" fillId="24" borderId="16" xfId="0" applyNumberFormat="1" applyFont="1" applyFill="1" applyBorder="1" applyAlignment="1">
      <alignment horizontal="left" wrapText="1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1" fontId="3" fillId="0" borderId="14" xfId="0" applyNumberFormat="1" applyFont="1" applyBorder="1" applyAlignment="1">
      <alignment horizontal="right"/>
    </xf>
    <xf numFmtId="4" fontId="6" fillId="0" borderId="16" xfId="0" applyNumberFormat="1" applyFont="1" applyFill="1" applyBorder="1" applyAlignment="1">
      <alignment horizontal="left" vertical="center" wrapText="1"/>
    </xf>
    <xf numFmtId="2" fontId="6" fillId="0" borderId="16" xfId="0" applyNumberFormat="1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left"/>
    </xf>
    <xf numFmtId="0" fontId="3" fillId="0" borderId="29" xfId="0" applyFont="1" applyBorder="1" applyAlignment="1">
      <alignment horizontal="right"/>
    </xf>
    <xf numFmtId="1" fontId="3" fillId="0" borderId="29" xfId="0" applyNumberFormat="1" applyFont="1" applyBorder="1" applyAlignment="1">
      <alignment horizontal="right"/>
    </xf>
    <xf numFmtId="1" fontId="5" fillId="0" borderId="30" xfId="0" applyNumberFormat="1" applyFont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2" fontId="7" fillId="0" borderId="16" xfId="0" applyNumberFormat="1" applyFont="1" applyFill="1" applyBorder="1" applyAlignment="1">
      <alignment vertical="center" wrapText="1"/>
    </xf>
    <xf numFmtId="4" fontId="7" fillId="0" borderId="31" xfId="0" applyNumberFormat="1" applyFont="1" applyFill="1" applyBorder="1" applyAlignment="1">
      <alignment vertical="center" wrapText="1"/>
    </xf>
    <xf numFmtId="4" fontId="7" fillId="0" borderId="16" xfId="0" applyNumberFormat="1" applyFont="1" applyFill="1" applyBorder="1" applyAlignment="1">
      <alignment vertical="center" wrapText="1"/>
    </xf>
    <xf numFmtId="0" fontId="6" fillId="24" borderId="16" xfId="0" applyFont="1" applyFill="1" applyBorder="1" applyAlignment="1">
      <alignment vertical="center" wrapText="1"/>
    </xf>
    <xf numFmtId="0" fontId="7" fillId="24" borderId="18" xfId="0" applyFont="1" applyFill="1" applyBorder="1" applyAlignment="1">
      <alignment vertical="center" wrapText="1"/>
    </xf>
    <xf numFmtId="0" fontId="6" fillId="24" borderId="18" xfId="0" applyFont="1" applyFill="1" applyBorder="1" applyAlignment="1">
      <alignment vertical="center" wrapText="1"/>
    </xf>
    <xf numFmtId="165" fontId="7" fillId="0" borderId="18" xfId="0" applyNumberFormat="1" applyFont="1" applyFill="1" applyBorder="1" applyAlignment="1">
      <alignment vertical="center" wrapText="1"/>
    </xf>
    <xf numFmtId="4" fontId="6" fillId="0" borderId="18" xfId="0" applyNumberFormat="1" applyFont="1" applyBorder="1" applyAlignment="1">
      <alignment vertical="center"/>
    </xf>
    <xf numFmtId="2" fontId="7" fillId="0" borderId="18" xfId="0" applyNumberFormat="1" applyFont="1" applyFill="1" applyBorder="1" applyAlignment="1">
      <alignment vertical="center" wrapText="1"/>
    </xf>
    <xf numFmtId="2" fontId="7" fillId="0" borderId="32" xfId="0" applyNumberFormat="1" applyFont="1" applyFill="1" applyBorder="1" applyAlignment="1">
      <alignment vertical="center" wrapText="1"/>
    </xf>
    <xf numFmtId="0" fontId="3" fillId="0" borderId="3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1" xfId="0" applyFont="1" applyBorder="1" applyAlignment="1">
      <alignment horizontal="left"/>
    </xf>
    <xf numFmtId="0" fontId="3" fillId="0" borderId="31" xfId="0" applyFont="1" applyBorder="1" applyAlignment="1">
      <alignment horizontal="right"/>
    </xf>
    <xf numFmtId="2" fontId="3" fillId="0" borderId="31" xfId="0" applyNumberFormat="1" applyFont="1" applyBorder="1" applyAlignment="1">
      <alignment horizontal="right"/>
    </xf>
    <xf numFmtId="2" fontId="3" fillId="0" borderId="35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left"/>
    </xf>
    <xf numFmtId="0" fontId="3" fillId="0" borderId="37" xfId="0" applyFont="1" applyBorder="1" applyAlignment="1">
      <alignment/>
    </xf>
    <xf numFmtId="0" fontId="3" fillId="0" borderId="37" xfId="0" applyFont="1" applyBorder="1" applyAlignment="1">
      <alignment horizontal="right"/>
    </xf>
    <xf numFmtId="1" fontId="3" fillId="0" borderId="37" xfId="0" applyNumberFormat="1" applyFont="1" applyBorder="1" applyAlignment="1">
      <alignment horizontal="right"/>
    </xf>
    <xf numFmtId="1" fontId="3" fillId="0" borderId="38" xfId="0" applyNumberFormat="1" applyFont="1" applyBorder="1" applyAlignment="1">
      <alignment horizontal="right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 horizontal="left"/>
    </xf>
    <xf numFmtId="0" fontId="2" fillId="0" borderId="40" xfId="0" applyFont="1" applyBorder="1" applyAlignment="1">
      <alignment/>
    </xf>
    <xf numFmtId="0" fontId="2" fillId="0" borderId="40" xfId="0" applyFont="1" applyBorder="1" applyAlignment="1">
      <alignment horizontal="right"/>
    </xf>
    <xf numFmtId="1" fontId="2" fillId="0" borderId="40" xfId="0" applyNumberFormat="1" applyFont="1" applyBorder="1" applyAlignment="1">
      <alignment horizontal="right"/>
    </xf>
    <xf numFmtId="1" fontId="2" fillId="0" borderId="41" xfId="0" applyNumberFormat="1" applyFont="1" applyBorder="1" applyAlignment="1">
      <alignment horizontal="right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left"/>
    </xf>
    <xf numFmtId="0" fontId="3" fillId="0" borderId="43" xfId="0" applyFont="1" applyBorder="1" applyAlignment="1">
      <alignment/>
    </xf>
    <xf numFmtId="0" fontId="3" fillId="0" borderId="43" xfId="0" applyFont="1" applyBorder="1" applyAlignment="1">
      <alignment horizontal="right"/>
    </xf>
    <xf numFmtId="1" fontId="3" fillId="0" borderId="43" xfId="0" applyNumberFormat="1" applyFont="1" applyBorder="1" applyAlignment="1">
      <alignment horizontal="right"/>
    </xf>
    <xf numFmtId="1" fontId="5" fillId="0" borderId="44" xfId="0" applyNumberFormat="1" applyFont="1" applyBorder="1" applyAlignment="1">
      <alignment horizontal="right"/>
    </xf>
    <xf numFmtId="1" fontId="3" fillId="0" borderId="31" xfId="0" applyNumberFormat="1" applyFont="1" applyBorder="1" applyAlignment="1">
      <alignment horizontal="right"/>
    </xf>
    <xf numFmtId="0" fontId="3" fillId="0" borderId="36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 horizontal="left"/>
    </xf>
    <xf numFmtId="0" fontId="2" fillId="0" borderId="46" xfId="0" applyFont="1" applyBorder="1" applyAlignment="1">
      <alignment/>
    </xf>
    <xf numFmtId="0" fontId="2" fillId="0" borderId="46" xfId="0" applyFont="1" applyBorder="1" applyAlignment="1">
      <alignment horizontal="right"/>
    </xf>
    <xf numFmtId="1" fontId="2" fillId="0" borderId="46" xfId="0" applyNumberFormat="1" applyFont="1" applyBorder="1" applyAlignment="1">
      <alignment horizontal="right"/>
    </xf>
    <xf numFmtId="1" fontId="2" fillId="0" borderId="47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right"/>
    </xf>
    <xf numFmtId="0" fontId="6" fillId="24" borderId="4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2" fontId="6" fillId="0" borderId="50" xfId="0" applyNumberFormat="1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left" vertical="center" wrapText="1"/>
    </xf>
    <xf numFmtId="2" fontId="7" fillId="0" borderId="51" xfId="0" applyNumberFormat="1" applyFont="1" applyFill="1" applyBorder="1" applyAlignment="1">
      <alignment horizontal="left" vertical="center" wrapText="1"/>
    </xf>
    <xf numFmtId="2" fontId="7" fillId="0" borderId="52" xfId="0" applyNumberFormat="1" applyFont="1" applyFill="1" applyBorder="1" applyAlignment="1">
      <alignment horizontal="left" vertical="center" wrapText="1"/>
    </xf>
    <xf numFmtId="0" fontId="3" fillId="24" borderId="48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left" vertical="center" wrapText="1"/>
    </xf>
    <xf numFmtId="2" fontId="6" fillId="0" borderId="51" xfId="0" applyNumberFormat="1" applyFont="1" applyFill="1" applyBorder="1" applyAlignment="1">
      <alignment horizontal="left" vertical="center" wrapText="1"/>
    </xf>
    <xf numFmtId="4" fontId="6" fillId="0" borderId="51" xfId="0" applyNumberFormat="1" applyFont="1" applyFill="1" applyBorder="1" applyAlignment="1">
      <alignment horizontal="left" vertical="center" wrapText="1"/>
    </xf>
    <xf numFmtId="4" fontId="6" fillId="0" borderId="52" xfId="0" applyNumberFormat="1" applyFont="1" applyFill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1" fontId="3" fillId="0" borderId="54" xfId="0" applyNumberFormat="1" applyFont="1" applyBorder="1" applyAlignment="1">
      <alignment horizontal="center" vertical="center" wrapText="1"/>
    </xf>
    <xf numFmtId="43" fontId="3" fillId="0" borderId="55" xfId="72" applyNumberFormat="1" applyFont="1" applyBorder="1" applyAlignment="1">
      <alignment horizontal="center" vertical="center" wrapText="1"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 horizontal="left"/>
    </xf>
    <xf numFmtId="0" fontId="2" fillId="0" borderId="57" xfId="0" applyFont="1" applyBorder="1" applyAlignment="1">
      <alignment/>
    </xf>
    <xf numFmtId="1" fontId="2" fillId="0" borderId="57" xfId="0" applyNumberFormat="1" applyFont="1" applyBorder="1" applyAlignment="1">
      <alignment horizontal="right"/>
    </xf>
    <xf numFmtId="2" fontId="3" fillId="0" borderId="16" xfId="0" applyNumberFormat="1" applyFont="1" applyBorder="1" applyAlignment="1">
      <alignment horizontal="left"/>
    </xf>
    <xf numFmtId="2" fontId="3" fillId="0" borderId="20" xfId="0" applyNumberFormat="1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2" fontId="3" fillId="0" borderId="51" xfId="0" applyNumberFormat="1" applyFont="1" applyBorder="1" applyAlignment="1">
      <alignment horizontal="left"/>
    </xf>
    <xf numFmtId="2" fontId="3" fillId="0" borderId="52" xfId="0" applyNumberFormat="1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2" fontId="3" fillId="0" borderId="22" xfId="0" applyNumberFormat="1" applyFont="1" applyBorder="1" applyAlignment="1">
      <alignment horizontal="left"/>
    </xf>
    <xf numFmtId="2" fontId="3" fillId="0" borderId="23" xfId="0" applyNumberFormat="1" applyFont="1" applyBorder="1" applyAlignment="1">
      <alignment horizontal="left"/>
    </xf>
    <xf numFmtId="0" fontId="6" fillId="24" borderId="16" xfId="0" applyFont="1" applyFill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right"/>
    </xf>
    <xf numFmtId="2" fontId="2" fillId="0" borderId="57" xfId="0" applyNumberFormat="1" applyFont="1" applyBorder="1" applyAlignment="1">
      <alignment horizontal="right"/>
    </xf>
    <xf numFmtId="0" fontId="6" fillId="0" borderId="16" xfId="0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2" fontId="2" fillId="0" borderId="57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 vertical="center" wrapText="1"/>
    </xf>
    <xf numFmtId="2" fontId="9" fillId="24" borderId="16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4" fontId="6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4" borderId="59" xfId="0" applyFont="1" applyFill="1" applyBorder="1" applyAlignment="1">
      <alignment horizontal="center" vertical="center" wrapText="1"/>
    </xf>
    <xf numFmtId="164" fontId="6" fillId="0" borderId="60" xfId="0" applyNumberFormat="1" applyFont="1" applyBorder="1" applyAlignment="1">
      <alignment horizontal="center" vertical="center" wrapText="1"/>
    </xf>
    <xf numFmtId="0" fontId="7" fillId="0" borderId="61" xfId="0" applyFont="1" applyFill="1" applyBorder="1" applyAlignment="1">
      <alignment vertical="center" wrapText="1"/>
    </xf>
    <xf numFmtId="14" fontId="7" fillId="0" borderId="61" xfId="0" applyNumberFormat="1" applyFont="1" applyFill="1" applyBorder="1" applyAlignment="1">
      <alignment vertical="center" wrapText="1"/>
    </xf>
    <xf numFmtId="0" fontId="6" fillId="0" borderId="61" xfId="0" applyFont="1" applyFill="1" applyBorder="1" applyAlignment="1">
      <alignment horizontal="center" vertical="center" wrapText="1"/>
    </xf>
    <xf numFmtId="2" fontId="7" fillId="0" borderId="61" xfId="0" applyNumberFormat="1" applyFont="1" applyFill="1" applyBorder="1" applyAlignment="1">
      <alignment vertical="center" wrapText="1"/>
    </xf>
    <xf numFmtId="4" fontId="7" fillId="0" borderId="61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2" fontId="3" fillId="0" borderId="60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right"/>
    </xf>
    <xf numFmtId="2" fontId="3" fillId="0" borderId="23" xfId="0" applyNumberFormat="1" applyFont="1" applyBorder="1" applyAlignment="1">
      <alignment horizontal="right"/>
    </xf>
    <xf numFmtId="0" fontId="3" fillId="24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2" fontId="3" fillId="0" borderId="50" xfId="0" applyNumberFormat="1" applyFont="1" applyBorder="1" applyAlignment="1">
      <alignment horizontal="center"/>
    </xf>
    <xf numFmtId="2" fontId="3" fillId="0" borderId="62" xfId="0" applyNumberFormat="1" applyFont="1" applyBorder="1" applyAlignment="1">
      <alignment horizontal="center"/>
    </xf>
    <xf numFmtId="43" fontId="3" fillId="0" borderId="0" xfId="0" applyNumberFormat="1" applyFont="1" applyAlignment="1">
      <alignment horizontal="left"/>
    </xf>
    <xf numFmtId="43" fontId="3" fillId="0" borderId="0" xfId="0" applyNumberFormat="1" applyFont="1" applyAlignment="1">
      <alignment/>
    </xf>
    <xf numFmtId="14" fontId="7" fillId="0" borderId="16" xfId="0" applyNumberFormat="1" applyFont="1" applyFill="1" applyBorder="1" applyAlignment="1">
      <alignment horizontal="center" vertical="center" wrapText="1"/>
    </xf>
    <xf numFmtId="4" fontId="7" fillId="0" borderId="31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2" fontId="6" fillId="0" borderId="61" xfId="0" applyNumberFormat="1" applyFont="1" applyFill="1" applyBorder="1" applyAlignment="1">
      <alignment horizontal="center" vertical="center" wrapText="1"/>
    </xf>
    <xf numFmtId="0" fontId="3" fillId="0" borderId="64" xfId="0" applyFont="1" applyBorder="1" applyAlignment="1">
      <alignment horizontal="center"/>
    </xf>
    <xf numFmtId="1" fontId="3" fillId="0" borderId="64" xfId="0" applyNumberFormat="1" applyFont="1" applyBorder="1" applyAlignment="1">
      <alignment horizontal="center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1" fontId="5" fillId="0" borderId="65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" fontId="2" fillId="0" borderId="40" xfId="0" applyNumberFormat="1" applyFont="1" applyBorder="1" applyAlignment="1">
      <alignment horizontal="center"/>
    </xf>
    <xf numFmtId="1" fontId="2" fillId="0" borderId="4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8" fillId="0" borderId="5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28" fillId="0" borderId="57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28" fillId="0" borderId="25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37" xfId="0" applyFont="1" applyBorder="1" applyAlignment="1">
      <alignment/>
    </xf>
    <xf numFmtId="4" fontId="6" fillId="0" borderId="6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3" fontId="3" fillId="0" borderId="0" xfId="0" applyNumberFormat="1" applyFont="1" applyAlignment="1">
      <alignment horizontal="right"/>
    </xf>
    <xf numFmtId="0" fontId="29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" fontId="5" fillId="0" borderId="66" xfId="0" applyNumberFormat="1" applyFont="1" applyBorder="1" applyAlignment="1">
      <alignment horizontal="center"/>
    </xf>
    <xf numFmtId="2" fontId="7" fillId="0" borderId="61" xfId="0" applyNumberFormat="1" applyFont="1" applyFill="1" applyBorder="1" applyAlignment="1">
      <alignment horizontal="center" vertical="center" wrapText="1"/>
    </xf>
    <xf numFmtId="4" fontId="7" fillId="0" borderId="6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2" xfId="56"/>
    <cellStyle name="Обычный 3" xfId="57"/>
    <cellStyle name="Обычный 4" xfId="58"/>
    <cellStyle name="Обычный 5" xfId="59"/>
    <cellStyle name="Обычный 6" xfId="60"/>
    <cellStyle name="Обычный 6 2" xfId="61"/>
    <cellStyle name="Обычный 7" xfId="62"/>
    <cellStyle name="Обычный 8" xfId="63"/>
    <cellStyle name="Обычный 9" xfId="64"/>
    <cellStyle name="Обычный 9 2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2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I44"/>
  <sheetViews>
    <sheetView view="pageBreakPreview" zoomScale="85" zoomScaleNormal="75" zoomScaleSheetLayoutView="85" zoomScalePageLayoutView="0" workbookViewId="0" topLeftCell="A1">
      <selection activeCell="C29" sqref="C29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1090</v>
      </c>
      <c r="G2" s="106"/>
      <c r="H2" s="106"/>
    </row>
    <row r="3" spans="6:8" ht="15.75">
      <c r="F3" s="105" t="s">
        <v>1087</v>
      </c>
      <c r="G3" s="106"/>
      <c r="H3" s="106"/>
    </row>
    <row r="4" spans="6:8" ht="15.75">
      <c r="F4" s="105" t="s">
        <v>1088</v>
      </c>
      <c r="G4" s="106"/>
      <c r="H4" s="106"/>
    </row>
    <row r="5" spans="6:8" ht="15.75">
      <c r="F5" s="105" t="s">
        <v>1089</v>
      </c>
      <c r="G5" s="106"/>
      <c r="H5" s="106"/>
    </row>
    <row r="6" spans="6:8" ht="15.75">
      <c r="F6" s="105" t="s">
        <v>1094</v>
      </c>
      <c r="G6" s="106"/>
      <c r="H6" s="106"/>
    </row>
    <row r="8" spans="1:9" ht="15">
      <c r="A8" s="217" t="s">
        <v>1073</v>
      </c>
      <c r="B8" s="217"/>
      <c r="C8" s="217"/>
      <c r="D8" s="217"/>
      <c r="E8" s="217"/>
      <c r="F8" s="217"/>
      <c r="G8" s="217"/>
      <c r="H8" s="217"/>
      <c r="I8" s="217"/>
    </row>
    <row r="9" spans="1:9" ht="15">
      <c r="A9" s="218" t="s">
        <v>1095</v>
      </c>
      <c r="B9" s="218"/>
      <c r="C9" s="218"/>
      <c r="D9" s="218"/>
      <c r="E9" s="218"/>
      <c r="F9" s="218"/>
      <c r="G9" s="218"/>
      <c r="H9" s="218"/>
      <c r="I9" s="218"/>
    </row>
    <row r="10" spans="1:9" ht="15.75" thickBot="1">
      <c r="A10" s="218" t="s">
        <v>1096</v>
      </c>
      <c r="B10" s="218"/>
      <c r="C10" s="218"/>
      <c r="D10" s="218"/>
      <c r="E10" s="218"/>
      <c r="F10" s="218"/>
      <c r="G10" s="218"/>
      <c r="H10" s="218"/>
      <c r="I10" s="218"/>
    </row>
    <row r="11" spans="1:9" s="5" customFormat="1" ht="84.75" customHeight="1" thickBot="1" thickTop="1">
      <c r="A11" s="1" t="s">
        <v>1074</v>
      </c>
      <c r="B11" s="2" t="s">
        <v>1075</v>
      </c>
      <c r="C11" s="2" t="s">
        <v>1076</v>
      </c>
      <c r="D11" s="2" t="s">
        <v>1077</v>
      </c>
      <c r="E11" s="2" t="s">
        <v>1078</v>
      </c>
      <c r="F11" s="3" t="s">
        <v>1079</v>
      </c>
      <c r="G11" s="3" t="s">
        <v>1080</v>
      </c>
      <c r="H11" s="3" t="s">
        <v>1081</v>
      </c>
      <c r="I11" s="4" t="s">
        <v>1082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I18+I23+I29+I34+I39+I44</f>
        <v>10449.52</v>
      </c>
    </row>
    <row r="14" spans="1:9" ht="16.5" customHeight="1" thickTop="1">
      <c r="A14" s="6" t="s">
        <v>1083</v>
      </c>
      <c r="B14" s="7"/>
      <c r="C14" s="8"/>
      <c r="D14" s="7"/>
      <c r="E14" s="9"/>
      <c r="F14" s="9"/>
      <c r="G14" s="9"/>
      <c r="H14" s="9"/>
      <c r="I14" s="10">
        <f>SUM(I15:I17)</f>
        <v>1650</v>
      </c>
    </row>
    <row r="15" spans="1:9" ht="15.75">
      <c r="A15" s="11">
        <v>1</v>
      </c>
      <c r="B15" s="12" t="s">
        <v>1097</v>
      </c>
      <c r="C15" s="12" t="s">
        <v>1098</v>
      </c>
      <c r="D15" s="12" t="s">
        <v>1099</v>
      </c>
      <c r="E15" s="12">
        <v>15</v>
      </c>
      <c r="F15" s="48">
        <v>550</v>
      </c>
      <c r="G15" s="13"/>
      <c r="H15" s="14">
        <v>550</v>
      </c>
      <c r="I15" s="14">
        <v>550</v>
      </c>
    </row>
    <row r="16" spans="1:9" ht="15.75">
      <c r="A16" s="11">
        <v>2</v>
      </c>
      <c r="B16" s="15" t="s">
        <v>1100</v>
      </c>
      <c r="C16" s="16" t="s">
        <v>1101</v>
      </c>
      <c r="D16" s="16" t="s">
        <v>1102</v>
      </c>
      <c r="E16" s="16">
        <v>2.5</v>
      </c>
      <c r="F16" s="17">
        <v>550</v>
      </c>
      <c r="G16" s="13"/>
      <c r="H16" s="14">
        <v>550</v>
      </c>
      <c r="I16" s="14">
        <v>550</v>
      </c>
    </row>
    <row r="17" spans="1:9" ht="16.5" thickBot="1">
      <c r="A17" s="107">
        <v>3</v>
      </c>
      <c r="B17" s="108" t="s">
        <v>1103</v>
      </c>
      <c r="C17" s="109" t="s">
        <v>1104</v>
      </c>
      <c r="D17" s="109" t="s">
        <v>1105</v>
      </c>
      <c r="E17" s="109">
        <v>15</v>
      </c>
      <c r="F17" s="110">
        <v>550</v>
      </c>
      <c r="G17" s="111"/>
      <c r="H17" s="112">
        <v>550</v>
      </c>
      <c r="I17" s="113">
        <v>550</v>
      </c>
    </row>
    <row r="18" spans="1:9" ht="16.5" customHeight="1" thickBot="1" thickTop="1">
      <c r="A18" s="30" t="s">
        <v>1084</v>
      </c>
      <c r="B18" s="31"/>
      <c r="C18" s="32"/>
      <c r="D18" s="31"/>
      <c r="E18" s="33">
        <f>SUM(E15:E17)</f>
        <v>32.5</v>
      </c>
      <c r="F18" s="33">
        <f>SUM(F15:F17)</f>
        <v>1650</v>
      </c>
      <c r="G18" s="33">
        <f>SUM(G15:G17)</f>
        <v>0</v>
      </c>
      <c r="H18" s="33">
        <f>SUM(H15:H17)</f>
        <v>1650</v>
      </c>
      <c r="I18" s="34">
        <f>SUM(I15:I17)</f>
        <v>1650</v>
      </c>
    </row>
    <row r="19" spans="1:9" ht="16.5" customHeight="1" thickTop="1">
      <c r="A19" s="35" t="s">
        <v>1091</v>
      </c>
      <c r="B19" s="36"/>
      <c r="C19" s="37"/>
      <c r="D19" s="36"/>
      <c r="E19" s="38"/>
      <c r="F19" s="39"/>
      <c r="G19" s="39"/>
      <c r="H19" s="39"/>
      <c r="I19" s="40">
        <f>I23</f>
        <v>1292.69</v>
      </c>
    </row>
    <row r="20" spans="1:9" ht="31.5">
      <c r="A20" s="41">
        <v>1</v>
      </c>
      <c r="B20" s="12" t="s">
        <v>1111</v>
      </c>
      <c r="C20" s="12" t="s">
        <v>1112</v>
      </c>
      <c r="D20" s="12" t="s">
        <v>1113</v>
      </c>
      <c r="E20" s="11">
        <v>80</v>
      </c>
      <c r="F20" s="42">
        <v>1292.69</v>
      </c>
      <c r="G20" s="43"/>
      <c r="H20" s="14">
        <v>1292.69</v>
      </c>
      <c r="I20" s="14">
        <v>1292.69</v>
      </c>
    </row>
    <row r="21" spans="1:9" ht="16.5" customHeight="1">
      <c r="A21" s="21"/>
      <c r="B21" s="18"/>
      <c r="C21" s="19"/>
      <c r="D21" s="18"/>
      <c r="E21" s="20"/>
      <c r="F21" s="22"/>
      <c r="G21" s="22"/>
      <c r="H21" s="22"/>
      <c r="I21" s="23"/>
    </row>
    <row r="22" spans="1:9" ht="16.5" customHeight="1" thickBot="1">
      <c r="A22" s="24"/>
      <c r="B22" s="25"/>
      <c r="C22" s="26"/>
      <c r="D22" s="25"/>
      <c r="E22" s="27"/>
      <c r="F22" s="28"/>
      <c r="G22" s="28"/>
      <c r="H22" s="28"/>
      <c r="I22" s="29"/>
    </row>
    <row r="23" spans="1:9" ht="16.5" customHeight="1" thickBot="1" thickTop="1">
      <c r="A23" s="30" t="s">
        <v>1084</v>
      </c>
      <c r="B23" s="31"/>
      <c r="C23" s="31"/>
      <c r="D23" s="31"/>
      <c r="E23" s="44">
        <f>SUM(E20:E22)</f>
        <v>80</v>
      </c>
      <c r="F23" s="44">
        <f>SUM(F20:F22)</f>
        <v>1292.69</v>
      </c>
      <c r="G23" s="44">
        <f>SUM(G20:G22)</f>
        <v>0</v>
      </c>
      <c r="H23" s="44">
        <f>SUM(H20:H22)</f>
        <v>1292.69</v>
      </c>
      <c r="I23" s="45">
        <f>SUM(I20:I22)</f>
        <v>1292.69</v>
      </c>
    </row>
    <row r="24" spans="1:9" ht="16.5" customHeight="1" thickTop="1">
      <c r="A24" s="6" t="s">
        <v>1092</v>
      </c>
      <c r="B24" s="7"/>
      <c r="C24" s="7"/>
      <c r="D24" s="7"/>
      <c r="E24" s="9"/>
      <c r="F24" s="46"/>
      <c r="G24" s="46"/>
      <c r="H24" s="46"/>
      <c r="I24" s="10">
        <f>I29</f>
        <v>7506.83</v>
      </c>
    </row>
    <row r="25" spans="1:9" ht="31.5">
      <c r="A25" s="41">
        <v>1</v>
      </c>
      <c r="B25" s="12" t="s">
        <v>1106</v>
      </c>
      <c r="C25" s="12" t="s">
        <v>1107</v>
      </c>
      <c r="D25" s="12" t="s">
        <v>1108</v>
      </c>
      <c r="E25" s="12">
        <v>20.25</v>
      </c>
      <c r="F25" s="47">
        <v>747.91</v>
      </c>
      <c r="G25" s="47"/>
      <c r="H25" s="47">
        <v>747.91</v>
      </c>
      <c r="I25" s="47">
        <v>747.91</v>
      </c>
    </row>
    <row r="26" spans="1:9" ht="31.5">
      <c r="A26" s="41">
        <v>2</v>
      </c>
      <c r="B26" s="12" t="s">
        <v>1109</v>
      </c>
      <c r="C26" s="12" t="s">
        <v>1107</v>
      </c>
      <c r="D26" s="12" t="s">
        <v>1110</v>
      </c>
      <c r="E26" s="12">
        <v>23</v>
      </c>
      <c r="F26" s="48">
        <v>849.48</v>
      </c>
      <c r="G26" s="12"/>
      <c r="H26" s="47">
        <v>849.48</v>
      </c>
      <c r="I26" s="47">
        <v>849.48</v>
      </c>
    </row>
    <row r="27" spans="1:9" ht="15.75">
      <c r="A27" s="114">
        <v>3</v>
      </c>
      <c r="B27" s="115" t="s">
        <v>1114</v>
      </c>
      <c r="C27" s="115" t="s">
        <v>1115</v>
      </c>
      <c r="D27" s="115" t="s">
        <v>1116</v>
      </c>
      <c r="E27" s="115">
        <v>80</v>
      </c>
      <c r="F27" s="116">
        <v>2954.72</v>
      </c>
      <c r="G27" s="115"/>
      <c r="H27" s="117">
        <v>2954.72</v>
      </c>
      <c r="I27" s="118">
        <v>2954.72</v>
      </c>
    </row>
    <row r="28" spans="1:9" ht="16.5" thickBot="1">
      <c r="A28" s="114">
        <v>4</v>
      </c>
      <c r="B28" s="115" t="s">
        <v>1117</v>
      </c>
      <c r="C28" s="115" t="s">
        <v>1118</v>
      </c>
      <c r="D28" s="115" t="s">
        <v>1119</v>
      </c>
      <c r="E28" s="115">
        <v>80</v>
      </c>
      <c r="F28" s="116">
        <v>2954.72</v>
      </c>
      <c r="G28" s="115"/>
      <c r="H28" s="117">
        <v>2954.72</v>
      </c>
      <c r="I28" s="118">
        <v>2954.72</v>
      </c>
    </row>
    <row r="29" spans="1:9" ht="16.5" customHeight="1" thickBot="1" thickTop="1">
      <c r="A29" s="30" t="s">
        <v>1084</v>
      </c>
      <c r="B29" s="31"/>
      <c r="C29" s="31"/>
      <c r="D29" s="31"/>
      <c r="E29" s="44">
        <f>SUM(E25:E28)</f>
        <v>203.25</v>
      </c>
      <c r="F29" s="33">
        <f>SUM(F25:F28)</f>
        <v>7506.83</v>
      </c>
      <c r="G29" s="33">
        <f>SUM(G25:G28)</f>
        <v>0</v>
      </c>
      <c r="H29" s="33">
        <f>SUM(H25:H28)</f>
        <v>7506.83</v>
      </c>
      <c r="I29" s="34">
        <f>SUM(I25:I28)</f>
        <v>7506.83</v>
      </c>
    </row>
    <row r="30" spans="1:9" ht="16.5" customHeight="1" thickBot="1" thickTop="1">
      <c r="A30" s="35" t="s">
        <v>1093</v>
      </c>
      <c r="B30" s="36"/>
      <c r="C30" s="49"/>
      <c r="D30" s="49"/>
      <c r="E30" s="50"/>
      <c r="F30" s="51"/>
      <c r="G30" s="51"/>
      <c r="H30" s="51"/>
      <c r="I30" s="52">
        <f>I34</f>
        <v>0</v>
      </c>
    </row>
    <row r="31" spans="1:9" ht="16.5" thickTop="1">
      <c r="A31" s="53"/>
      <c r="B31" s="54"/>
      <c r="C31" s="55"/>
      <c r="D31" s="54"/>
      <c r="E31" s="55"/>
      <c r="F31" s="56"/>
      <c r="G31" s="57"/>
      <c r="H31" s="58"/>
      <c r="I31" s="58"/>
    </row>
    <row r="32" spans="1:9" ht="15.75">
      <c r="A32" s="53"/>
      <c r="B32" s="59"/>
      <c r="C32" s="60"/>
      <c r="D32" s="61"/>
      <c r="E32" s="62"/>
      <c r="F32" s="63"/>
      <c r="G32" s="64"/>
      <c r="H32" s="63"/>
      <c r="I32" s="65"/>
    </row>
    <row r="33" spans="1:9" ht="16.5" customHeight="1" thickBot="1">
      <c r="A33" s="24"/>
      <c r="B33" s="25"/>
      <c r="C33" s="26"/>
      <c r="D33" s="25"/>
      <c r="E33" s="27"/>
      <c r="F33" s="28"/>
      <c r="G33" s="28"/>
      <c r="H33" s="28"/>
      <c r="I33" s="29"/>
    </row>
    <row r="34" spans="1:9" ht="16.5" customHeight="1" thickBot="1" thickTop="1">
      <c r="A34" s="30" t="s">
        <v>1084</v>
      </c>
      <c r="B34" s="31"/>
      <c r="C34" s="32"/>
      <c r="D34" s="31"/>
      <c r="E34" s="44">
        <f>SUM(E31:E33)</f>
        <v>0</v>
      </c>
      <c r="F34" s="33">
        <f>SUM(F31:F33)</f>
        <v>0</v>
      </c>
      <c r="G34" s="33">
        <f>SUM(G31:G33)</f>
        <v>0</v>
      </c>
      <c r="H34" s="33">
        <f>SUM(H31:H33)</f>
        <v>0</v>
      </c>
      <c r="I34" s="34">
        <f>SUM(I31:I33)</f>
        <v>0</v>
      </c>
    </row>
    <row r="35" spans="1:9" ht="16.5" customHeight="1" thickBot="1" thickTop="1">
      <c r="A35" s="66" t="s">
        <v>1085</v>
      </c>
      <c r="B35" s="49"/>
      <c r="C35" s="67"/>
      <c r="D35" s="49"/>
      <c r="E35" s="50"/>
      <c r="F35" s="51"/>
      <c r="G35" s="51"/>
      <c r="H35" s="51"/>
      <c r="I35" s="52">
        <f>I39</f>
        <v>0</v>
      </c>
    </row>
    <row r="36" spans="1:9" ht="16.5" customHeight="1" thickTop="1">
      <c r="A36" s="68"/>
      <c r="B36" s="18"/>
      <c r="C36" s="69"/>
      <c r="D36" s="70"/>
      <c r="E36" s="71"/>
      <c r="F36" s="72"/>
      <c r="G36" s="72"/>
      <c r="H36" s="72"/>
      <c r="I36" s="73"/>
    </row>
    <row r="37" spans="1:9" ht="16.5" customHeight="1">
      <c r="A37" s="21"/>
      <c r="B37" s="18"/>
      <c r="C37" s="19"/>
      <c r="D37" s="18"/>
      <c r="E37" s="20"/>
      <c r="F37" s="22"/>
      <c r="G37" s="22"/>
      <c r="H37" s="22"/>
      <c r="I37" s="23"/>
    </row>
    <row r="38" spans="1:9" ht="16.5" customHeight="1" thickBot="1">
      <c r="A38" s="75"/>
      <c r="B38" s="76"/>
      <c r="C38" s="77"/>
      <c r="D38" s="76"/>
      <c r="E38" s="78"/>
      <c r="F38" s="79"/>
      <c r="G38" s="79"/>
      <c r="H38" s="79"/>
      <c r="I38" s="80"/>
    </row>
    <row r="39" spans="1:9" ht="16.5" customHeight="1" thickBot="1" thickTop="1">
      <c r="A39" s="81" t="s">
        <v>1084</v>
      </c>
      <c r="B39" s="82"/>
      <c r="C39" s="83"/>
      <c r="D39" s="82"/>
      <c r="E39" s="84">
        <f>SUM(E36:E38)</f>
        <v>0</v>
      </c>
      <c r="F39" s="85">
        <f>SUM(F36:F38)</f>
        <v>0</v>
      </c>
      <c r="G39" s="85">
        <f>SUM(G36:G38)</f>
        <v>0</v>
      </c>
      <c r="H39" s="85">
        <f>SUM(H36:H38)</f>
        <v>0</v>
      </c>
      <c r="I39" s="86">
        <f>SUM(I36:I38)</f>
        <v>0</v>
      </c>
    </row>
    <row r="40" spans="1:9" ht="16.5" customHeight="1" thickBot="1" thickTop="1">
      <c r="A40" s="87" t="s">
        <v>1086</v>
      </c>
      <c r="B40" s="88"/>
      <c r="C40" s="89"/>
      <c r="D40" s="88"/>
      <c r="E40" s="90"/>
      <c r="F40" s="91"/>
      <c r="G40" s="91"/>
      <c r="H40" s="91"/>
      <c r="I40" s="92">
        <f>I44</f>
        <v>0</v>
      </c>
    </row>
    <row r="41" spans="1:9" ht="16.5" customHeight="1" thickTop="1">
      <c r="A41" s="68"/>
      <c r="B41" s="70"/>
      <c r="C41" s="69"/>
      <c r="D41" s="70"/>
      <c r="E41" s="71"/>
      <c r="F41" s="93"/>
      <c r="G41" s="72"/>
      <c r="H41" s="93"/>
      <c r="I41" s="73"/>
    </row>
    <row r="42" spans="1:9" ht="16.5" customHeight="1">
      <c r="A42" s="74"/>
      <c r="B42" s="18"/>
      <c r="C42" s="19"/>
      <c r="D42" s="18"/>
      <c r="E42" s="20"/>
      <c r="F42" s="22"/>
      <c r="G42" s="22"/>
      <c r="H42" s="22"/>
      <c r="I42" s="23"/>
    </row>
    <row r="43" spans="1:9" ht="16.5" customHeight="1" thickBot="1">
      <c r="A43" s="94"/>
      <c r="B43" s="76"/>
      <c r="C43" s="77"/>
      <c r="D43" s="76"/>
      <c r="E43" s="78"/>
      <c r="F43" s="79"/>
      <c r="G43" s="79"/>
      <c r="H43" s="79"/>
      <c r="I43" s="80"/>
    </row>
    <row r="44" spans="1:9" ht="16.5" customHeight="1" thickTop="1">
      <c r="A44" s="95" t="s">
        <v>1084</v>
      </c>
      <c r="B44" s="96"/>
      <c r="C44" s="97"/>
      <c r="D44" s="96"/>
      <c r="E44" s="98">
        <f>SUM(E41:E43)</f>
        <v>0</v>
      </c>
      <c r="F44" s="99">
        <f>SUM(F41:F43)</f>
        <v>0</v>
      </c>
      <c r="G44" s="99">
        <f>SUM(G41:G43)</f>
        <v>0</v>
      </c>
      <c r="H44" s="99">
        <f>SUM(H41:H43)</f>
        <v>0</v>
      </c>
      <c r="I44" s="100">
        <f>SUM(I41:I43)</f>
        <v>0</v>
      </c>
    </row>
  </sheetData>
  <sheetProtection/>
  <autoFilter ref="A11:I44"/>
  <mergeCells count="3">
    <mergeCell ref="A8:I8"/>
    <mergeCell ref="A9:I9"/>
    <mergeCell ref="A10:I10"/>
  </mergeCells>
  <printOptions/>
  <pageMargins left="0.2755905511811024" right="0.1968503937007874" top="0.31496062992125984" bottom="0.2362204724409449" header="0.1968503937007874" footer="0.1968503937007874"/>
  <pageSetup fitToHeight="3" horizontalDpi="600" verticalDpi="6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2:I56"/>
  <sheetViews>
    <sheetView workbookViewId="0" topLeftCell="A1">
      <selection activeCell="G39" sqref="G39:G40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1090</v>
      </c>
      <c r="G2" s="106"/>
      <c r="H2" s="106"/>
    </row>
    <row r="3" spans="6:8" ht="15.75">
      <c r="F3" s="105" t="s">
        <v>1087</v>
      </c>
      <c r="G3" s="106"/>
      <c r="H3" s="106"/>
    </row>
    <row r="4" spans="6:8" ht="15.75">
      <c r="F4" s="105" t="s">
        <v>1088</v>
      </c>
      <c r="G4" s="106"/>
      <c r="H4" s="106"/>
    </row>
    <row r="5" spans="6:8" ht="15.75">
      <c r="F5" s="105" t="s">
        <v>1089</v>
      </c>
      <c r="G5" s="106"/>
      <c r="H5" s="106"/>
    </row>
    <row r="6" spans="6:8" ht="15.75">
      <c r="F6" s="105" t="s">
        <v>1094</v>
      </c>
      <c r="G6" s="106"/>
      <c r="H6" s="106"/>
    </row>
    <row r="8" spans="1:9" ht="15">
      <c r="A8" s="217" t="s">
        <v>1073</v>
      </c>
      <c r="B8" s="217"/>
      <c r="C8" s="217"/>
      <c r="D8" s="217"/>
      <c r="E8" s="217"/>
      <c r="F8" s="217"/>
      <c r="G8" s="217"/>
      <c r="H8" s="217"/>
      <c r="I8" s="217"/>
    </row>
    <row r="9" spans="1:9" ht="15">
      <c r="A9" s="218" t="s">
        <v>1095</v>
      </c>
      <c r="B9" s="218"/>
      <c r="C9" s="218"/>
      <c r="D9" s="218"/>
      <c r="E9" s="218"/>
      <c r="F9" s="218"/>
      <c r="G9" s="218"/>
      <c r="H9" s="218"/>
      <c r="I9" s="218"/>
    </row>
    <row r="10" spans="1:9" ht="15.75" thickBot="1">
      <c r="A10" s="218" t="s">
        <v>1606</v>
      </c>
      <c r="B10" s="218"/>
      <c r="C10" s="218"/>
      <c r="D10" s="218"/>
      <c r="E10" s="218"/>
      <c r="F10" s="218"/>
      <c r="G10" s="218"/>
      <c r="H10" s="218"/>
      <c r="I10" s="218"/>
    </row>
    <row r="11" spans="1:9" s="5" customFormat="1" ht="84.75" customHeight="1" thickBot="1" thickTop="1">
      <c r="A11" s="1" t="s">
        <v>1074</v>
      </c>
      <c r="B11" s="2" t="s">
        <v>1075</v>
      </c>
      <c r="C11" s="2" t="s">
        <v>1076</v>
      </c>
      <c r="D11" s="2" t="s">
        <v>1077</v>
      </c>
      <c r="E11" s="2" t="s">
        <v>1078</v>
      </c>
      <c r="F11" s="3" t="s">
        <v>1079</v>
      </c>
      <c r="G11" s="3" t="s">
        <v>1080</v>
      </c>
      <c r="H11" s="3" t="s">
        <v>1081</v>
      </c>
      <c r="I11" s="4" t="s">
        <v>1082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I33+I37+I41+I46+I51+I56</f>
        <v>22405.59</v>
      </c>
    </row>
    <row r="14" spans="1:9" ht="16.5" customHeight="1" thickTop="1">
      <c r="A14" s="6" t="s">
        <v>1083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7">
        <v>1</v>
      </c>
      <c r="B15" s="140" t="s">
        <v>1555</v>
      </c>
      <c r="C15" s="140" t="s">
        <v>1556</v>
      </c>
      <c r="D15" s="140" t="s">
        <v>1557</v>
      </c>
      <c r="E15" s="140">
        <v>5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1558</v>
      </c>
      <c r="C16" s="140" t="s">
        <v>1559</v>
      </c>
      <c r="D16" s="145" t="s">
        <v>1560</v>
      </c>
      <c r="E16" s="145">
        <v>4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40" t="s">
        <v>1561</v>
      </c>
      <c r="C17" s="140" t="s">
        <v>1562</v>
      </c>
      <c r="D17" s="140" t="s">
        <v>1563</v>
      </c>
      <c r="E17" s="140">
        <v>14</v>
      </c>
      <c r="F17" s="141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40" t="s">
        <v>1564</v>
      </c>
      <c r="C18" s="140" t="s">
        <v>1565</v>
      </c>
      <c r="D18" s="140" t="s">
        <v>1566</v>
      </c>
      <c r="E18" s="140">
        <v>9</v>
      </c>
      <c r="F18" s="141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40" t="s">
        <v>1567</v>
      </c>
      <c r="C19" s="140" t="s">
        <v>1568</v>
      </c>
      <c r="D19" s="140" t="s">
        <v>1569</v>
      </c>
      <c r="E19" s="140">
        <v>4</v>
      </c>
      <c r="F19" s="141">
        <v>550</v>
      </c>
      <c r="G19" s="142"/>
      <c r="H19" s="141">
        <v>550</v>
      </c>
      <c r="I19" s="141">
        <v>550</v>
      </c>
    </row>
    <row r="20" spans="1:9" ht="15.75">
      <c r="A20" s="137">
        <v>6</v>
      </c>
      <c r="B20" s="140" t="s">
        <v>1570</v>
      </c>
      <c r="C20" s="140" t="s">
        <v>1571</v>
      </c>
      <c r="D20" s="140" t="s">
        <v>1572</v>
      </c>
      <c r="E20" s="140">
        <v>5</v>
      </c>
      <c r="F20" s="141">
        <v>550</v>
      </c>
      <c r="G20" s="142"/>
      <c r="H20" s="141">
        <v>550</v>
      </c>
      <c r="I20" s="141">
        <v>550</v>
      </c>
    </row>
    <row r="21" spans="1:9" ht="15.75">
      <c r="A21" s="137">
        <v>7</v>
      </c>
      <c r="B21" s="140" t="s">
        <v>1573</v>
      </c>
      <c r="C21" s="140" t="s">
        <v>1574</v>
      </c>
      <c r="D21" s="140" t="s">
        <v>1575</v>
      </c>
      <c r="E21" s="140">
        <v>7</v>
      </c>
      <c r="F21" s="141">
        <v>550</v>
      </c>
      <c r="G21" s="142"/>
      <c r="H21" s="141">
        <v>550</v>
      </c>
      <c r="I21" s="141">
        <v>550</v>
      </c>
    </row>
    <row r="22" spans="1:9" ht="15.75">
      <c r="A22" s="137">
        <v>8</v>
      </c>
      <c r="B22" s="140" t="s">
        <v>1576</v>
      </c>
      <c r="C22" s="140" t="s">
        <v>1577</v>
      </c>
      <c r="D22" s="140" t="s">
        <v>1578</v>
      </c>
      <c r="E22" s="140">
        <v>4</v>
      </c>
      <c r="F22" s="141">
        <v>550</v>
      </c>
      <c r="G22" s="142"/>
      <c r="H22" s="141">
        <v>550</v>
      </c>
      <c r="I22" s="141">
        <v>550</v>
      </c>
    </row>
    <row r="23" spans="1:9" ht="15.75">
      <c r="A23" s="137">
        <v>9</v>
      </c>
      <c r="B23" s="140" t="s">
        <v>1579</v>
      </c>
      <c r="C23" s="140" t="s">
        <v>1580</v>
      </c>
      <c r="D23" s="140" t="s">
        <v>1581</v>
      </c>
      <c r="E23" s="140">
        <v>8</v>
      </c>
      <c r="F23" s="141">
        <v>550</v>
      </c>
      <c r="G23" s="142"/>
      <c r="H23" s="143">
        <v>550</v>
      </c>
      <c r="I23" s="143">
        <v>550</v>
      </c>
    </row>
    <row r="24" spans="1:9" ht="15.75">
      <c r="A24" s="137">
        <v>10</v>
      </c>
      <c r="B24" s="140" t="s">
        <v>1582</v>
      </c>
      <c r="C24" s="140" t="s">
        <v>1583</v>
      </c>
      <c r="D24" s="140" t="s">
        <v>1584</v>
      </c>
      <c r="E24" s="140">
        <v>14</v>
      </c>
      <c r="F24" s="141">
        <v>550</v>
      </c>
      <c r="G24" s="142"/>
      <c r="H24" s="143">
        <v>550</v>
      </c>
      <c r="I24" s="143">
        <v>550</v>
      </c>
    </row>
    <row r="25" spans="1:9" ht="15.75">
      <c r="A25" s="137">
        <v>11</v>
      </c>
      <c r="B25" s="140" t="s">
        <v>1585</v>
      </c>
      <c r="C25" s="140" t="s">
        <v>1586</v>
      </c>
      <c r="D25" s="140" t="s">
        <v>1587</v>
      </c>
      <c r="E25" s="140">
        <v>4</v>
      </c>
      <c r="F25" s="141">
        <v>550</v>
      </c>
      <c r="G25" s="142"/>
      <c r="H25" s="143">
        <v>550</v>
      </c>
      <c r="I25" s="143">
        <v>550</v>
      </c>
    </row>
    <row r="26" spans="1:9" ht="15.75">
      <c r="A26" s="137">
        <v>12</v>
      </c>
      <c r="B26" s="140" t="s">
        <v>1588</v>
      </c>
      <c r="C26" s="140" t="s">
        <v>1589</v>
      </c>
      <c r="D26" s="140" t="s">
        <v>1590</v>
      </c>
      <c r="E26" s="140">
        <v>7.5</v>
      </c>
      <c r="F26" s="141">
        <v>550</v>
      </c>
      <c r="G26" s="142"/>
      <c r="H26" s="143">
        <v>550</v>
      </c>
      <c r="I26" s="143">
        <v>550</v>
      </c>
    </row>
    <row r="27" spans="1:9" ht="15.75">
      <c r="A27" s="137">
        <v>13</v>
      </c>
      <c r="B27" s="140" t="s">
        <v>1591</v>
      </c>
      <c r="C27" s="140" t="s">
        <v>1592</v>
      </c>
      <c r="D27" s="140" t="s">
        <v>1593</v>
      </c>
      <c r="E27" s="140">
        <v>3.5</v>
      </c>
      <c r="F27" s="141">
        <v>550</v>
      </c>
      <c r="G27" s="142"/>
      <c r="H27" s="143">
        <v>550</v>
      </c>
      <c r="I27" s="143">
        <v>550</v>
      </c>
    </row>
    <row r="28" spans="1:9" ht="15.75">
      <c r="A28" s="137">
        <v>14</v>
      </c>
      <c r="B28" s="140" t="s">
        <v>1594</v>
      </c>
      <c r="C28" s="140" t="s">
        <v>1595</v>
      </c>
      <c r="D28" s="140" t="s">
        <v>1596</v>
      </c>
      <c r="E28" s="140">
        <v>3</v>
      </c>
      <c r="F28" s="141">
        <v>550</v>
      </c>
      <c r="G28" s="142"/>
      <c r="H28" s="143">
        <v>550</v>
      </c>
      <c r="I28" s="143">
        <v>550</v>
      </c>
    </row>
    <row r="29" spans="1:9" ht="15.75">
      <c r="A29" s="137">
        <v>15</v>
      </c>
      <c r="B29" s="140" t="s">
        <v>1597</v>
      </c>
      <c r="C29" s="140" t="s">
        <v>1598</v>
      </c>
      <c r="D29" s="140" t="s">
        <v>1599</v>
      </c>
      <c r="E29" s="140">
        <v>7</v>
      </c>
      <c r="F29" s="141">
        <v>550</v>
      </c>
      <c r="G29" s="142"/>
      <c r="H29" s="143">
        <v>550</v>
      </c>
      <c r="I29" s="143">
        <v>550</v>
      </c>
    </row>
    <row r="30" spans="1:9" ht="15.75">
      <c r="A30" s="137">
        <v>16</v>
      </c>
      <c r="B30" s="140" t="s">
        <v>1607</v>
      </c>
      <c r="C30" s="140" t="s">
        <v>1608</v>
      </c>
      <c r="D30" s="140" t="s">
        <v>1609</v>
      </c>
      <c r="E30" s="140">
        <v>5</v>
      </c>
      <c r="F30" s="141">
        <v>550</v>
      </c>
      <c r="G30" s="142"/>
      <c r="H30" s="143">
        <v>550</v>
      </c>
      <c r="I30" s="143">
        <v>550</v>
      </c>
    </row>
    <row r="31" spans="1:9" ht="15.75">
      <c r="A31" s="137">
        <v>17</v>
      </c>
      <c r="B31" s="140" t="s">
        <v>1610</v>
      </c>
      <c r="C31" s="140" t="s">
        <v>1611</v>
      </c>
      <c r="D31" s="140" t="s">
        <v>1612</v>
      </c>
      <c r="E31" s="140">
        <v>4</v>
      </c>
      <c r="F31" s="141">
        <v>550</v>
      </c>
      <c r="G31" s="142"/>
      <c r="H31" s="143">
        <v>550</v>
      </c>
      <c r="I31" s="143">
        <v>550</v>
      </c>
    </row>
    <row r="32" spans="1:9" ht="15.75">
      <c r="A32" s="137">
        <v>18</v>
      </c>
      <c r="B32" s="140" t="s">
        <v>1602</v>
      </c>
      <c r="C32" s="140" t="s">
        <v>1603</v>
      </c>
      <c r="D32" s="140" t="s">
        <v>1604</v>
      </c>
      <c r="E32" s="140">
        <v>4.5</v>
      </c>
      <c r="F32" s="141">
        <v>550</v>
      </c>
      <c r="G32" s="142"/>
      <c r="H32" s="143">
        <v>550</v>
      </c>
      <c r="I32" s="143">
        <v>550</v>
      </c>
    </row>
    <row r="33" spans="1:9" ht="16.5" customHeight="1" thickBot="1">
      <c r="A33" s="147" t="s">
        <v>1084</v>
      </c>
      <c r="B33" s="148"/>
      <c r="C33" s="148"/>
      <c r="D33" s="148"/>
      <c r="E33" s="149">
        <f>SUM(E15:E32)</f>
        <v>112.5</v>
      </c>
      <c r="F33" s="149">
        <f>SUM(F15:F32)</f>
        <v>9900</v>
      </c>
      <c r="G33" s="149">
        <f>SUM(G15:G32)</f>
        <v>0</v>
      </c>
      <c r="H33" s="149">
        <f>SUM(H15:H32)</f>
        <v>9900</v>
      </c>
      <c r="I33" s="149">
        <f>SUM(I15:I32)</f>
        <v>9900</v>
      </c>
    </row>
    <row r="34" spans="1:9" ht="16.5" customHeight="1" thickTop="1">
      <c r="A34" s="150" t="s">
        <v>1091</v>
      </c>
      <c r="B34" s="151"/>
      <c r="C34" s="151"/>
      <c r="D34" s="151"/>
      <c r="E34" s="151"/>
      <c r="F34" s="152"/>
      <c r="G34" s="152"/>
      <c r="H34" s="152"/>
      <c r="I34" s="153">
        <f>I37</f>
        <v>0</v>
      </c>
    </row>
    <row r="35" spans="1:9" ht="15.75">
      <c r="A35" s="41">
        <v>1</v>
      </c>
      <c r="B35" s="140"/>
      <c r="C35" s="140"/>
      <c r="D35" s="140"/>
      <c r="E35" s="140"/>
      <c r="F35" s="154"/>
      <c r="G35" s="155"/>
      <c r="H35" s="154"/>
      <c r="I35" s="154"/>
    </row>
    <row r="36" spans="1:9" ht="16.5" customHeight="1" thickBot="1">
      <c r="A36" s="74">
        <v>2</v>
      </c>
      <c r="B36" s="156"/>
      <c r="C36" s="156"/>
      <c r="D36" s="156"/>
      <c r="E36" s="156"/>
      <c r="F36" s="157"/>
      <c r="G36" s="157"/>
      <c r="H36" s="157"/>
      <c r="I36" s="158"/>
    </row>
    <row r="37" spans="1:9" ht="16.5" customHeight="1" thickBot="1" thickTop="1">
      <c r="A37" s="159" t="s">
        <v>1084</v>
      </c>
      <c r="B37" s="160"/>
      <c r="C37" s="160"/>
      <c r="D37" s="160"/>
      <c r="E37" s="161">
        <f>SUM(E35:E36)</f>
        <v>0</v>
      </c>
      <c r="F37" s="160">
        <f>SUM(F35:F36)</f>
        <v>0</v>
      </c>
      <c r="G37" s="160"/>
      <c r="H37" s="160">
        <f>SUM(H35:H36)</f>
        <v>0</v>
      </c>
      <c r="I37" s="160">
        <f>SUM(I35:I36)</f>
        <v>0</v>
      </c>
    </row>
    <row r="38" spans="1:9" ht="16.5" customHeight="1" thickTop="1">
      <c r="A38" s="162" t="s">
        <v>1092</v>
      </c>
      <c r="B38" s="163"/>
      <c r="C38" s="163"/>
      <c r="D38" s="163"/>
      <c r="E38" s="163"/>
      <c r="F38" s="164"/>
      <c r="G38" s="164"/>
      <c r="H38" s="164"/>
      <c r="I38" s="165">
        <f>I41</f>
        <v>12505.59</v>
      </c>
    </row>
    <row r="39" spans="1:9" ht="15.75">
      <c r="A39" s="41">
        <v>1</v>
      </c>
      <c r="B39" s="140" t="s">
        <v>1552</v>
      </c>
      <c r="C39" s="140" t="s">
        <v>1553</v>
      </c>
      <c r="D39" s="140" t="s">
        <v>1554</v>
      </c>
      <c r="E39" s="140">
        <v>75</v>
      </c>
      <c r="F39" s="166">
        <v>5684.36</v>
      </c>
      <c r="G39" s="166"/>
      <c r="H39" s="166">
        <v>5684.36</v>
      </c>
      <c r="I39" s="166">
        <v>5684.36</v>
      </c>
    </row>
    <row r="40" spans="1:9" ht="16.5" thickBot="1">
      <c r="A40" s="41">
        <v>2</v>
      </c>
      <c r="B40" s="140" t="s">
        <v>1600</v>
      </c>
      <c r="C40" s="140" t="s">
        <v>1601</v>
      </c>
      <c r="D40" s="140" t="s">
        <v>1605</v>
      </c>
      <c r="E40" s="140">
        <v>90</v>
      </c>
      <c r="F40" s="166">
        <v>6821.23</v>
      </c>
      <c r="G40" s="166"/>
      <c r="H40" s="166">
        <v>6821.23</v>
      </c>
      <c r="I40" s="166">
        <v>6821.23</v>
      </c>
    </row>
    <row r="41" spans="1:9" ht="16.5" customHeight="1" thickBot="1" thickTop="1">
      <c r="A41" s="30" t="s">
        <v>1084</v>
      </c>
      <c r="B41" s="31"/>
      <c r="C41" s="31"/>
      <c r="D41" s="31"/>
      <c r="E41" s="138">
        <f>SUM(E39:E40)</f>
        <v>165</v>
      </c>
      <c r="F41" s="138">
        <f>SUM(F39:F40)</f>
        <v>12505.59</v>
      </c>
      <c r="G41" s="33">
        <f>SUM(G39:G40)</f>
        <v>0</v>
      </c>
      <c r="H41" s="138">
        <f>SUM(H39:H40)</f>
        <v>12505.59</v>
      </c>
      <c r="I41" s="138">
        <f>SUM(I39:I40)</f>
        <v>12505.59</v>
      </c>
    </row>
    <row r="42" spans="1:9" ht="16.5" customHeight="1" thickBot="1" thickTop="1">
      <c r="A42" s="35" t="s">
        <v>1093</v>
      </c>
      <c r="B42" s="36"/>
      <c r="C42" s="49"/>
      <c r="D42" s="49"/>
      <c r="E42" s="50"/>
      <c r="F42" s="51"/>
      <c r="G42" s="51"/>
      <c r="H42" s="51"/>
      <c r="I42" s="52">
        <f>I46</f>
        <v>0</v>
      </c>
    </row>
    <row r="43" spans="1:9" ht="16.5" thickTop="1">
      <c r="A43" s="53">
        <v>1</v>
      </c>
      <c r="B43" s="54"/>
      <c r="C43" s="55"/>
      <c r="D43" s="54"/>
      <c r="E43" s="55"/>
      <c r="F43" s="56"/>
      <c r="G43" s="57"/>
      <c r="H43" s="56"/>
      <c r="I43" s="56"/>
    </row>
    <row r="44" spans="1:9" ht="15.75">
      <c r="A44" s="53"/>
      <c r="B44" s="59"/>
      <c r="C44" s="60"/>
      <c r="D44" s="61"/>
      <c r="E44" s="62"/>
      <c r="F44" s="63"/>
      <c r="G44" s="64"/>
      <c r="H44" s="63"/>
      <c r="I44" s="65"/>
    </row>
    <row r="45" spans="1:9" ht="16.5" customHeight="1" thickBot="1">
      <c r="A45" s="24"/>
      <c r="B45" s="25"/>
      <c r="C45" s="26"/>
      <c r="D45" s="25"/>
      <c r="E45" s="27"/>
      <c r="F45" s="28"/>
      <c r="G45" s="28"/>
      <c r="H45" s="28"/>
      <c r="I45" s="29"/>
    </row>
    <row r="46" spans="1:9" ht="16.5" customHeight="1" thickBot="1" thickTop="1">
      <c r="A46" s="30" t="s">
        <v>1084</v>
      </c>
      <c r="B46" s="31"/>
      <c r="C46" s="32"/>
      <c r="D46" s="31"/>
      <c r="E46" s="44">
        <f>SUM(E43:E45)</f>
        <v>0</v>
      </c>
      <c r="F46" s="33">
        <f>SUM(F43:F45)</f>
        <v>0</v>
      </c>
      <c r="G46" s="33">
        <f>SUM(G43:G45)</f>
        <v>0</v>
      </c>
      <c r="H46" s="33">
        <f>SUM(H43:H45)</f>
        <v>0</v>
      </c>
      <c r="I46" s="34">
        <f>SUM(I43:I45)</f>
        <v>0</v>
      </c>
    </row>
    <row r="47" spans="1:9" ht="16.5" customHeight="1" thickBot="1" thickTop="1">
      <c r="A47" s="66" t="s">
        <v>1085</v>
      </c>
      <c r="B47" s="49"/>
      <c r="C47" s="67"/>
      <c r="D47" s="49"/>
      <c r="E47" s="50"/>
      <c r="F47" s="51"/>
      <c r="G47" s="51"/>
      <c r="H47" s="51"/>
      <c r="I47" s="52">
        <f>I51</f>
        <v>0</v>
      </c>
    </row>
    <row r="48" spans="1:9" ht="16.5" customHeight="1" thickTop="1">
      <c r="A48" s="68"/>
      <c r="B48" s="18"/>
      <c r="C48" s="69"/>
      <c r="D48" s="70"/>
      <c r="E48" s="71"/>
      <c r="F48" s="72"/>
      <c r="G48" s="72"/>
      <c r="H48" s="72"/>
      <c r="I48" s="73"/>
    </row>
    <row r="49" spans="1:9" ht="16.5" customHeight="1">
      <c r="A49" s="21"/>
      <c r="B49" s="18"/>
      <c r="C49" s="19"/>
      <c r="D49" s="18"/>
      <c r="E49" s="20"/>
      <c r="F49" s="22"/>
      <c r="G49" s="22"/>
      <c r="H49" s="22"/>
      <c r="I49" s="23"/>
    </row>
    <row r="50" spans="1:9" ht="16.5" customHeight="1" thickBot="1">
      <c r="A50" s="75"/>
      <c r="B50" s="76"/>
      <c r="C50" s="77"/>
      <c r="D50" s="76"/>
      <c r="E50" s="78"/>
      <c r="F50" s="79"/>
      <c r="G50" s="79"/>
      <c r="H50" s="79"/>
      <c r="I50" s="80"/>
    </row>
    <row r="51" spans="1:9" ht="16.5" customHeight="1" thickBot="1" thickTop="1">
      <c r="A51" s="81" t="s">
        <v>1084</v>
      </c>
      <c r="B51" s="82"/>
      <c r="C51" s="83"/>
      <c r="D51" s="82"/>
      <c r="E51" s="84">
        <f>SUM(E48:E50)</f>
        <v>0</v>
      </c>
      <c r="F51" s="85">
        <f>SUM(F48:F50)</f>
        <v>0</v>
      </c>
      <c r="G51" s="85">
        <f>SUM(G48:G50)</f>
        <v>0</v>
      </c>
      <c r="H51" s="85">
        <f>SUM(H48:H50)</f>
        <v>0</v>
      </c>
      <c r="I51" s="86">
        <f>SUM(I48:I50)</f>
        <v>0</v>
      </c>
    </row>
    <row r="52" spans="1:9" ht="16.5" customHeight="1" thickBot="1" thickTop="1">
      <c r="A52" s="87" t="s">
        <v>1086</v>
      </c>
      <c r="B52" s="88"/>
      <c r="C52" s="89"/>
      <c r="D52" s="88"/>
      <c r="E52" s="90"/>
      <c r="F52" s="91"/>
      <c r="G52" s="91"/>
      <c r="H52" s="91"/>
      <c r="I52" s="92">
        <f>I56</f>
        <v>0</v>
      </c>
    </row>
    <row r="53" spans="1:9" ht="16.5" customHeight="1" thickTop="1">
      <c r="A53" s="68"/>
      <c r="B53" s="70"/>
      <c r="C53" s="69"/>
      <c r="D53" s="70"/>
      <c r="E53" s="71"/>
      <c r="F53" s="93"/>
      <c r="G53" s="72"/>
      <c r="H53" s="93"/>
      <c r="I53" s="73"/>
    </row>
    <row r="54" spans="1:9" ht="16.5" customHeight="1">
      <c r="A54" s="74"/>
      <c r="B54" s="18"/>
      <c r="C54" s="19"/>
      <c r="D54" s="18"/>
      <c r="E54" s="20"/>
      <c r="F54" s="22"/>
      <c r="G54" s="22"/>
      <c r="H54" s="22"/>
      <c r="I54" s="23"/>
    </row>
    <row r="55" spans="1:9" ht="16.5" customHeight="1" thickBot="1">
      <c r="A55" s="94"/>
      <c r="B55" s="76"/>
      <c r="C55" s="77"/>
      <c r="D55" s="76"/>
      <c r="E55" s="78"/>
      <c r="F55" s="79"/>
      <c r="G55" s="79"/>
      <c r="H55" s="79"/>
      <c r="I55" s="80"/>
    </row>
    <row r="56" spans="1:9" ht="16.5" customHeight="1" thickTop="1">
      <c r="A56" s="95" t="s">
        <v>1084</v>
      </c>
      <c r="B56" s="96"/>
      <c r="C56" s="97"/>
      <c r="D56" s="96"/>
      <c r="E56" s="98">
        <f>SUM(E53:E55)</f>
        <v>0</v>
      </c>
      <c r="F56" s="99">
        <f>SUM(F53:F55)</f>
        <v>0</v>
      </c>
      <c r="G56" s="99">
        <f>SUM(G53:G55)</f>
        <v>0</v>
      </c>
      <c r="H56" s="99">
        <f>SUM(H53:H55)</f>
        <v>0</v>
      </c>
      <c r="I56" s="100">
        <f>SUM(I53:I55)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2"/>
  </sheetPr>
  <dimension ref="A2:J65"/>
  <sheetViews>
    <sheetView workbookViewId="0" topLeftCell="B1">
      <selection activeCell="G46" sqref="G46:G49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1090</v>
      </c>
      <c r="G2" s="106"/>
      <c r="H2" s="106"/>
    </row>
    <row r="3" spans="6:8" ht="15.75">
      <c r="F3" s="105" t="s">
        <v>1087</v>
      </c>
      <c r="G3" s="106"/>
      <c r="H3" s="106"/>
    </row>
    <row r="4" spans="6:8" ht="15.75">
      <c r="F4" s="105" t="s">
        <v>1088</v>
      </c>
      <c r="G4" s="106"/>
      <c r="H4" s="106"/>
    </row>
    <row r="5" spans="6:8" ht="15.75">
      <c r="F5" s="105" t="s">
        <v>1089</v>
      </c>
      <c r="G5" s="106"/>
      <c r="H5" s="106"/>
    </row>
    <row r="6" spans="6:8" ht="15.75">
      <c r="F6" s="105" t="s">
        <v>1094</v>
      </c>
      <c r="G6" s="106"/>
      <c r="H6" s="106"/>
    </row>
    <row r="8" spans="1:9" ht="15">
      <c r="A8" s="217" t="s">
        <v>1073</v>
      </c>
      <c r="B8" s="217"/>
      <c r="C8" s="217"/>
      <c r="D8" s="217"/>
      <c r="E8" s="217"/>
      <c r="F8" s="217"/>
      <c r="G8" s="217"/>
      <c r="H8" s="217"/>
      <c r="I8" s="217"/>
    </row>
    <row r="9" spans="1:9" ht="15">
      <c r="A9" s="218" t="s">
        <v>1095</v>
      </c>
      <c r="B9" s="218"/>
      <c r="C9" s="218"/>
      <c r="D9" s="218"/>
      <c r="E9" s="218"/>
      <c r="F9" s="218"/>
      <c r="G9" s="218"/>
      <c r="H9" s="218"/>
      <c r="I9" s="218"/>
    </row>
    <row r="10" spans="1:9" ht="15.75" thickBot="1">
      <c r="A10" s="218" t="s">
        <v>1613</v>
      </c>
      <c r="B10" s="218"/>
      <c r="C10" s="218"/>
      <c r="D10" s="218"/>
      <c r="E10" s="218"/>
      <c r="F10" s="218"/>
      <c r="G10" s="218"/>
      <c r="H10" s="218"/>
      <c r="I10" s="218"/>
    </row>
    <row r="11" spans="1:9" s="5" customFormat="1" ht="84.75" customHeight="1" thickBot="1" thickTop="1">
      <c r="A11" s="1" t="s">
        <v>1074</v>
      </c>
      <c r="B11" s="2" t="s">
        <v>1075</v>
      </c>
      <c r="C11" s="2" t="s">
        <v>1076</v>
      </c>
      <c r="D11" s="2" t="s">
        <v>1077</v>
      </c>
      <c r="E11" s="2" t="s">
        <v>1078</v>
      </c>
      <c r="F11" s="3" t="s">
        <v>1079</v>
      </c>
      <c r="G11" s="3" t="s">
        <v>1080</v>
      </c>
      <c r="H11" s="3" t="s">
        <v>1081</v>
      </c>
      <c r="I11" s="4" t="s">
        <v>1082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I40+I44+I50+I55+I60+I65</f>
        <v>42929.689999999995</v>
      </c>
    </row>
    <row r="14" spans="1:9" ht="16.5" customHeight="1" thickTop="1">
      <c r="A14" s="6" t="s">
        <v>1083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7">
        <v>1</v>
      </c>
      <c r="B15" s="140" t="s">
        <v>1614</v>
      </c>
      <c r="C15" s="140" t="s">
        <v>1615</v>
      </c>
      <c r="D15" s="140" t="s">
        <v>1616</v>
      </c>
      <c r="E15" s="140">
        <v>14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1617</v>
      </c>
      <c r="C16" s="140" t="s">
        <v>1618</v>
      </c>
      <c r="D16" s="145" t="s">
        <v>1619</v>
      </c>
      <c r="E16" s="145">
        <v>15</v>
      </c>
      <c r="F16" s="146">
        <v>550</v>
      </c>
      <c r="G16" s="142"/>
      <c r="H16" s="143">
        <v>550</v>
      </c>
      <c r="I16" s="143">
        <v>550</v>
      </c>
    </row>
    <row r="17" spans="1:9" ht="31.5">
      <c r="A17" s="137">
        <v>3</v>
      </c>
      <c r="B17" s="140" t="s">
        <v>1626</v>
      </c>
      <c r="C17" s="140" t="s">
        <v>1627</v>
      </c>
      <c r="D17" s="140" t="s">
        <v>1628</v>
      </c>
      <c r="E17" s="140">
        <v>7.5</v>
      </c>
      <c r="F17" s="141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40" t="s">
        <v>1629</v>
      </c>
      <c r="C18" s="140" t="s">
        <v>1630</v>
      </c>
      <c r="D18" s="140" t="s">
        <v>1637</v>
      </c>
      <c r="E18" s="140">
        <v>8.4</v>
      </c>
      <c r="F18" s="141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40" t="s">
        <v>1638</v>
      </c>
      <c r="C19" s="140" t="s">
        <v>1639</v>
      </c>
      <c r="D19" s="140" t="s">
        <v>1640</v>
      </c>
      <c r="E19" s="140">
        <v>1.6</v>
      </c>
      <c r="F19" s="141">
        <v>550</v>
      </c>
      <c r="G19" s="142"/>
      <c r="H19" s="141">
        <v>550</v>
      </c>
      <c r="I19" s="141">
        <v>550</v>
      </c>
    </row>
    <row r="20" spans="1:9" ht="15.75">
      <c r="A20" s="137">
        <v>6</v>
      </c>
      <c r="B20" s="140" t="s">
        <v>1644</v>
      </c>
      <c r="C20" s="140" t="s">
        <v>1645</v>
      </c>
      <c r="D20" s="140" t="s">
        <v>1646</v>
      </c>
      <c r="E20" s="140">
        <v>15</v>
      </c>
      <c r="F20" s="141">
        <v>550</v>
      </c>
      <c r="G20" s="142"/>
      <c r="H20" s="141">
        <v>550</v>
      </c>
      <c r="I20" s="141">
        <v>550</v>
      </c>
    </row>
    <row r="21" spans="1:9" ht="15.75">
      <c r="A21" s="137">
        <v>7</v>
      </c>
      <c r="B21" s="140" t="s">
        <v>1647</v>
      </c>
      <c r="C21" s="140" t="s">
        <v>1645</v>
      </c>
      <c r="D21" s="140" t="s">
        <v>1648</v>
      </c>
      <c r="E21" s="140">
        <v>15</v>
      </c>
      <c r="F21" s="141">
        <v>550</v>
      </c>
      <c r="G21" s="142"/>
      <c r="H21" s="141">
        <v>550</v>
      </c>
      <c r="I21" s="141">
        <v>550</v>
      </c>
    </row>
    <row r="22" spans="1:9" ht="15.75">
      <c r="A22" s="137">
        <v>8</v>
      </c>
      <c r="B22" s="140" t="s">
        <v>1649</v>
      </c>
      <c r="C22" s="140" t="s">
        <v>1645</v>
      </c>
      <c r="D22" s="140" t="s">
        <v>1650</v>
      </c>
      <c r="E22" s="140">
        <v>15</v>
      </c>
      <c r="F22" s="141">
        <v>550</v>
      </c>
      <c r="G22" s="142"/>
      <c r="H22" s="143">
        <v>550</v>
      </c>
      <c r="I22" s="143">
        <v>550</v>
      </c>
    </row>
    <row r="23" spans="1:9" ht="15.75">
      <c r="A23" s="137">
        <v>9</v>
      </c>
      <c r="B23" s="140" t="s">
        <v>1651</v>
      </c>
      <c r="C23" s="140" t="s">
        <v>1645</v>
      </c>
      <c r="D23" s="140" t="s">
        <v>1652</v>
      </c>
      <c r="E23" s="140">
        <v>15</v>
      </c>
      <c r="F23" s="141">
        <v>550</v>
      </c>
      <c r="G23" s="142"/>
      <c r="H23" s="143">
        <v>550</v>
      </c>
      <c r="I23" s="143">
        <v>550</v>
      </c>
    </row>
    <row r="24" spans="1:9" ht="15.75">
      <c r="A24" s="137">
        <v>10</v>
      </c>
      <c r="B24" s="140" t="s">
        <v>1653</v>
      </c>
      <c r="C24" s="140" t="s">
        <v>1645</v>
      </c>
      <c r="D24" s="140" t="s">
        <v>1654</v>
      </c>
      <c r="E24" s="140">
        <v>15</v>
      </c>
      <c r="F24" s="141">
        <v>550</v>
      </c>
      <c r="G24" s="142"/>
      <c r="H24" s="143">
        <v>550</v>
      </c>
      <c r="I24" s="143">
        <v>550</v>
      </c>
    </row>
    <row r="25" spans="1:9" ht="15.75">
      <c r="A25" s="137">
        <v>11</v>
      </c>
      <c r="B25" s="140" t="s">
        <v>1655</v>
      </c>
      <c r="C25" s="140" t="s">
        <v>1645</v>
      </c>
      <c r="D25" s="140" t="s">
        <v>1656</v>
      </c>
      <c r="E25" s="140">
        <v>15</v>
      </c>
      <c r="F25" s="141">
        <v>550</v>
      </c>
      <c r="G25" s="142"/>
      <c r="H25" s="143">
        <v>550</v>
      </c>
      <c r="I25" s="143">
        <v>550</v>
      </c>
    </row>
    <row r="26" spans="1:9" ht="15.75">
      <c r="A26" s="137">
        <v>12</v>
      </c>
      <c r="B26" s="140" t="s">
        <v>1657</v>
      </c>
      <c r="C26" s="140" t="s">
        <v>1658</v>
      </c>
      <c r="D26" s="140" t="s">
        <v>1659</v>
      </c>
      <c r="E26" s="140">
        <v>3</v>
      </c>
      <c r="F26" s="141">
        <v>550</v>
      </c>
      <c r="G26" s="142"/>
      <c r="H26" s="143">
        <v>550</v>
      </c>
      <c r="I26" s="143">
        <v>550</v>
      </c>
    </row>
    <row r="27" spans="1:9" ht="15.75">
      <c r="A27" s="137">
        <v>13</v>
      </c>
      <c r="B27" s="140" t="s">
        <v>1663</v>
      </c>
      <c r="C27" s="140" t="s">
        <v>1660</v>
      </c>
      <c r="D27" s="140" t="s">
        <v>1661</v>
      </c>
      <c r="E27" s="140">
        <v>15</v>
      </c>
      <c r="F27" s="141">
        <v>550</v>
      </c>
      <c r="G27" s="142"/>
      <c r="H27" s="143">
        <v>550</v>
      </c>
      <c r="I27" s="143">
        <v>550</v>
      </c>
    </row>
    <row r="28" spans="1:9" ht="15.75">
      <c r="A28" s="137">
        <v>14</v>
      </c>
      <c r="B28" s="140" t="s">
        <v>1662</v>
      </c>
      <c r="C28" s="140" t="s">
        <v>1660</v>
      </c>
      <c r="D28" s="140" t="s">
        <v>1664</v>
      </c>
      <c r="E28" s="140">
        <v>15</v>
      </c>
      <c r="F28" s="141">
        <v>550</v>
      </c>
      <c r="G28" s="142"/>
      <c r="H28" s="143">
        <v>550</v>
      </c>
      <c r="I28" s="143">
        <v>550</v>
      </c>
    </row>
    <row r="29" spans="1:9" ht="15.75">
      <c r="A29" s="137">
        <v>15</v>
      </c>
      <c r="B29" s="140" t="s">
        <v>1665</v>
      </c>
      <c r="C29" s="140" t="s">
        <v>1660</v>
      </c>
      <c r="D29" s="140" t="s">
        <v>1666</v>
      </c>
      <c r="E29" s="140">
        <v>15</v>
      </c>
      <c r="F29" s="141">
        <v>550</v>
      </c>
      <c r="G29" s="142"/>
      <c r="H29" s="143">
        <v>550</v>
      </c>
      <c r="I29" s="143">
        <v>550</v>
      </c>
    </row>
    <row r="30" spans="1:9" ht="15.75">
      <c r="A30" s="137">
        <v>16</v>
      </c>
      <c r="B30" s="140" t="s">
        <v>1667</v>
      </c>
      <c r="C30" s="140" t="s">
        <v>1660</v>
      </c>
      <c r="D30" s="140" t="s">
        <v>1668</v>
      </c>
      <c r="E30" s="140">
        <v>15</v>
      </c>
      <c r="F30" s="141">
        <v>550</v>
      </c>
      <c r="G30" s="142"/>
      <c r="H30" s="143">
        <v>550</v>
      </c>
      <c r="I30" s="143">
        <v>550</v>
      </c>
    </row>
    <row r="31" spans="1:9" ht="15.75">
      <c r="A31" s="137">
        <v>17</v>
      </c>
      <c r="B31" s="140" t="s">
        <v>1669</v>
      </c>
      <c r="C31" s="140" t="s">
        <v>1660</v>
      </c>
      <c r="D31" s="140" t="s">
        <v>1670</v>
      </c>
      <c r="E31" s="140">
        <v>15</v>
      </c>
      <c r="F31" s="141">
        <v>550</v>
      </c>
      <c r="G31" s="142"/>
      <c r="H31" s="143">
        <v>550</v>
      </c>
      <c r="I31" s="143">
        <v>550</v>
      </c>
    </row>
    <row r="32" spans="1:9" ht="15.75">
      <c r="A32" s="137">
        <v>18</v>
      </c>
      <c r="B32" s="140" t="s">
        <v>1671</v>
      </c>
      <c r="C32" s="140" t="s">
        <v>1660</v>
      </c>
      <c r="D32" s="140" t="s">
        <v>1672</v>
      </c>
      <c r="E32" s="140">
        <v>15</v>
      </c>
      <c r="F32" s="141">
        <v>550</v>
      </c>
      <c r="G32" s="142"/>
      <c r="H32" s="143">
        <v>550</v>
      </c>
      <c r="I32" s="143">
        <v>550</v>
      </c>
    </row>
    <row r="33" spans="1:9" ht="15.75">
      <c r="A33" s="137">
        <v>19</v>
      </c>
      <c r="B33" s="140" t="s">
        <v>1673</v>
      </c>
      <c r="C33" s="140" t="s">
        <v>1660</v>
      </c>
      <c r="D33" s="140" t="s">
        <v>1674</v>
      </c>
      <c r="E33" s="140">
        <v>15</v>
      </c>
      <c r="F33" s="141">
        <v>550</v>
      </c>
      <c r="G33" s="142"/>
      <c r="H33" s="143">
        <v>550</v>
      </c>
      <c r="I33" s="143">
        <v>550</v>
      </c>
    </row>
    <row r="34" spans="1:9" ht="15.75">
      <c r="A34" s="137">
        <v>20</v>
      </c>
      <c r="B34" s="140" t="s">
        <v>1675</v>
      </c>
      <c r="C34" s="140" t="s">
        <v>1660</v>
      </c>
      <c r="D34" s="140" t="s">
        <v>1676</v>
      </c>
      <c r="E34" s="140">
        <v>15</v>
      </c>
      <c r="F34" s="141">
        <v>550</v>
      </c>
      <c r="G34" s="142"/>
      <c r="H34" s="143">
        <v>550</v>
      </c>
      <c r="I34" s="143">
        <v>550</v>
      </c>
    </row>
    <row r="35" spans="1:9" ht="15.75">
      <c r="A35" s="137">
        <v>21</v>
      </c>
      <c r="B35" s="140" t="s">
        <v>1680</v>
      </c>
      <c r="C35" s="140" t="s">
        <v>1679</v>
      </c>
      <c r="D35" s="140" t="s">
        <v>1681</v>
      </c>
      <c r="E35" s="140">
        <v>3</v>
      </c>
      <c r="F35" s="141">
        <v>550</v>
      </c>
      <c r="G35" s="142"/>
      <c r="H35" s="143">
        <v>550</v>
      </c>
      <c r="I35" s="143">
        <v>550</v>
      </c>
    </row>
    <row r="36" spans="1:9" ht="15.75">
      <c r="A36" s="137">
        <v>22</v>
      </c>
      <c r="B36" s="140" t="s">
        <v>1682</v>
      </c>
      <c r="C36" s="140" t="s">
        <v>1679</v>
      </c>
      <c r="D36" s="140" t="s">
        <v>1683</v>
      </c>
      <c r="E36" s="140">
        <v>3</v>
      </c>
      <c r="F36" s="141">
        <v>550</v>
      </c>
      <c r="G36" s="142"/>
      <c r="H36" s="143">
        <v>550</v>
      </c>
      <c r="I36" s="143">
        <v>550</v>
      </c>
    </row>
    <row r="37" spans="1:9" ht="15.75">
      <c r="A37" s="137">
        <v>23</v>
      </c>
      <c r="B37" s="140" t="s">
        <v>1684</v>
      </c>
      <c r="C37" s="140" t="s">
        <v>1679</v>
      </c>
      <c r="D37" s="140" t="s">
        <v>1685</v>
      </c>
      <c r="E37" s="140">
        <v>4.15</v>
      </c>
      <c r="F37" s="141">
        <v>550</v>
      </c>
      <c r="G37" s="142"/>
      <c r="H37" s="143">
        <v>550</v>
      </c>
      <c r="I37" s="143">
        <v>550</v>
      </c>
    </row>
    <row r="38" spans="1:9" ht="15.75">
      <c r="A38" s="137">
        <v>24</v>
      </c>
      <c r="B38" s="140" t="s">
        <v>1686</v>
      </c>
      <c r="C38" s="140" t="s">
        <v>1679</v>
      </c>
      <c r="D38" s="140" t="s">
        <v>1687</v>
      </c>
      <c r="E38" s="140">
        <v>4.5</v>
      </c>
      <c r="F38" s="141">
        <v>550</v>
      </c>
      <c r="G38" s="142"/>
      <c r="H38" s="143">
        <v>550</v>
      </c>
      <c r="I38" s="143">
        <v>550</v>
      </c>
    </row>
    <row r="39" spans="1:9" ht="15.75">
      <c r="A39" s="137">
        <v>25</v>
      </c>
      <c r="B39" s="140" t="s">
        <v>1677</v>
      </c>
      <c r="C39" s="140" t="s">
        <v>1660</v>
      </c>
      <c r="D39" s="140" t="s">
        <v>1678</v>
      </c>
      <c r="E39" s="140">
        <v>15</v>
      </c>
      <c r="F39" s="141">
        <v>550</v>
      </c>
      <c r="G39" s="142"/>
      <c r="H39" s="143">
        <v>550</v>
      </c>
      <c r="I39" s="143">
        <v>550</v>
      </c>
    </row>
    <row r="40" spans="1:9" ht="16.5" customHeight="1" thickBot="1">
      <c r="A40" s="147" t="s">
        <v>1084</v>
      </c>
      <c r="B40" s="148"/>
      <c r="C40" s="148"/>
      <c r="D40" s="148"/>
      <c r="E40" s="149">
        <f>SUM(E15:E39)</f>
        <v>289.15</v>
      </c>
      <c r="F40" s="149">
        <f>SUM(F15:F39)</f>
        <v>13750</v>
      </c>
      <c r="G40" s="149">
        <f>SUM(G15:G39)</f>
        <v>0</v>
      </c>
      <c r="H40" s="149">
        <f>SUM(H15:H39)</f>
        <v>13750</v>
      </c>
      <c r="I40" s="149">
        <f>SUM(I15:I39)</f>
        <v>13750</v>
      </c>
    </row>
    <row r="41" spans="1:9" ht="16.5" customHeight="1" thickTop="1">
      <c r="A41" s="150" t="s">
        <v>1091</v>
      </c>
      <c r="B41" s="151"/>
      <c r="C41" s="151"/>
      <c r="D41" s="151"/>
      <c r="E41" s="151"/>
      <c r="F41" s="152"/>
      <c r="G41" s="152"/>
      <c r="H41" s="152"/>
      <c r="I41" s="153">
        <f>I44</f>
        <v>2273.74</v>
      </c>
    </row>
    <row r="42" spans="1:9" ht="15.75">
      <c r="A42" s="41">
        <v>1</v>
      </c>
      <c r="B42" s="140" t="s">
        <v>1623</v>
      </c>
      <c r="C42" s="140" t="s">
        <v>1624</v>
      </c>
      <c r="D42" s="140" t="s">
        <v>1625</v>
      </c>
      <c r="E42" s="140">
        <v>30</v>
      </c>
      <c r="F42" s="154">
        <v>2273.74</v>
      </c>
      <c r="G42" s="155"/>
      <c r="H42" s="154">
        <v>2273.74</v>
      </c>
      <c r="I42" s="154">
        <v>2273.74</v>
      </c>
    </row>
    <row r="43" spans="1:9" ht="16.5" customHeight="1" thickBot="1">
      <c r="A43" s="74">
        <v>2</v>
      </c>
      <c r="B43" s="156"/>
      <c r="C43" s="156"/>
      <c r="D43" s="156"/>
      <c r="E43" s="156"/>
      <c r="F43" s="157"/>
      <c r="G43" s="157"/>
      <c r="H43" s="157"/>
      <c r="I43" s="158"/>
    </row>
    <row r="44" spans="1:9" ht="16.5" customHeight="1" thickBot="1" thickTop="1">
      <c r="A44" s="159" t="s">
        <v>1084</v>
      </c>
      <c r="B44" s="160"/>
      <c r="C44" s="160"/>
      <c r="D44" s="160"/>
      <c r="E44" s="161">
        <f>SUM(E42:E43)</f>
        <v>30</v>
      </c>
      <c r="F44" s="160">
        <f>SUM(F42:F43)</f>
        <v>2273.74</v>
      </c>
      <c r="G44" s="160"/>
      <c r="H44" s="160">
        <f>SUM(H42:H43)</f>
        <v>2273.74</v>
      </c>
      <c r="I44" s="160">
        <f>SUM(I42:I43)</f>
        <v>2273.74</v>
      </c>
    </row>
    <row r="45" spans="1:9" ht="16.5" customHeight="1" thickTop="1">
      <c r="A45" s="162" t="s">
        <v>1092</v>
      </c>
      <c r="B45" s="163"/>
      <c r="C45" s="163"/>
      <c r="D45" s="163"/>
      <c r="E45" s="163"/>
      <c r="F45" s="164"/>
      <c r="G45" s="164"/>
      <c r="H45" s="164"/>
      <c r="I45" s="165">
        <f>I50</f>
        <v>26905.949999999997</v>
      </c>
    </row>
    <row r="46" spans="1:9" ht="31.5">
      <c r="A46" s="41">
        <v>1</v>
      </c>
      <c r="B46" s="140" t="s">
        <v>1620</v>
      </c>
      <c r="C46" s="140" t="s">
        <v>1621</v>
      </c>
      <c r="D46" s="140" t="s">
        <v>1622</v>
      </c>
      <c r="E46" s="140">
        <v>85</v>
      </c>
      <c r="F46" s="166">
        <v>6442.27</v>
      </c>
      <c r="G46" s="166"/>
      <c r="H46" s="166">
        <v>6442.27</v>
      </c>
      <c r="I46" s="166">
        <v>6442.27</v>
      </c>
    </row>
    <row r="47" spans="1:9" ht="15.75">
      <c r="A47" s="41">
        <v>2</v>
      </c>
      <c r="B47" s="140" t="s">
        <v>1641</v>
      </c>
      <c r="C47" s="140" t="s">
        <v>1642</v>
      </c>
      <c r="D47" s="140" t="s">
        <v>1643</v>
      </c>
      <c r="E47" s="140">
        <v>100</v>
      </c>
      <c r="F47" s="166">
        <v>7579.14</v>
      </c>
      <c r="G47" s="166"/>
      <c r="H47" s="166">
        <v>7579.14</v>
      </c>
      <c r="I47" s="166">
        <v>7579.14</v>
      </c>
    </row>
    <row r="48" spans="1:10" ht="67.5" customHeight="1">
      <c r="A48" s="41">
        <v>3</v>
      </c>
      <c r="B48" s="140" t="s">
        <v>1691</v>
      </c>
      <c r="C48" s="140" t="s">
        <v>1692</v>
      </c>
      <c r="D48" s="140" t="s">
        <v>1693</v>
      </c>
      <c r="E48" s="140">
        <v>120</v>
      </c>
      <c r="F48" s="157">
        <v>5305.4</v>
      </c>
      <c r="G48" s="157"/>
      <c r="H48" s="157">
        <v>5305.4</v>
      </c>
      <c r="I48" s="158">
        <v>5305.4</v>
      </c>
      <c r="J48" s="167" t="s">
        <v>1694</v>
      </c>
    </row>
    <row r="49" spans="1:9" ht="16.5" thickBot="1">
      <c r="A49" s="41">
        <v>4</v>
      </c>
      <c r="B49" s="140" t="s">
        <v>1688</v>
      </c>
      <c r="C49" s="140" t="s">
        <v>1689</v>
      </c>
      <c r="D49" s="140" t="s">
        <v>1690</v>
      </c>
      <c r="E49" s="140">
        <v>100</v>
      </c>
      <c r="F49" s="166">
        <v>7579.14</v>
      </c>
      <c r="G49" s="166"/>
      <c r="H49" s="166">
        <v>7579.14</v>
      </c>
      <c r="I49" s="166">
        <v>7579.14</v>
      </c>
    </row>
    <row r="50" spans="1:9" ht="16.5" customHeight="1" thickBot="1" thickTop="1">
      <c r="A50" s="30" t="s">
        <v>1084</v>
      </c>
      <c r="B50" s="31"/>
      <c r="C50" s="31"/>
      <c r="D50" s="31"/>
      <c r="E50" s="138">
        <f>SUM(E46:E49)</f>
        <v>405</v>
      </c>
      <c r="F50" s="138">
        <f>SUM(F46:F49)</f>
        <v>26905.949999999997</v>
      </c>
      <c r="G50" s="138">
        <f>SUM(G46:G49)</f>
        <v>0</v>
      </c>
      <c r="H50" s="138">
        <f>SUM(H46:H49)</f>
        <v>26905.949999999997</v>
      </c>
      <c r="I50" s="138">
        <f>SUM(I46:I49)</f>
        <v>26905.949999999997</v>
      </c>
    </row>
    <row r="51" spans="1:9" ht="16.5" customHeight="1" thickBot="1" thickTop="1">
      <c r="A51" s="35" t="s">
        <v>1093</v>
      </c>
      <c r="B51" s="36"/>
      <c r="C51" s="49"/>
      <c r="D51" s="49"/>
      <c r="E51" s="50"/>
      <c r="F51" s="51"/>
      <c r="G51" s="51"/>
      <c r="H51" s="51"/>
      <c r="I51" s="52">
        <f>I55</f>
        <v>0</v>
      </c>
    </row>
    <row r="52" spans="1:9" ht="16.5" thickTop="1">
      <c r="A52" s="53">
        <v>1</v>
      </c>
      <c r="B52" s="54"/>
      <c r="C52" s="55"/>
      <c r="D52" s="54"/>
      <c r="E52" s="55"/>
      <c r="F52" s="56"/>
      <c r="G52" s="57"/>
      <c r="H52" s="56"/>
      <c r="I52" s="56"/>
    </row>
    <row r="53" spans="1:9" ht="15.75">
      <c r="A53" s="53"/>
      <c r="B53" s="59"/>
      <c r="C53" s="60"/>
      <c r="D53" s="61"/>
      <c r="E53" s="62"/>
      <c r="F53" s="63"/>
      <c r="G53" s="64"/>
      <c r="H53" s="63"/>
      <c r="I53" s="65"/>
    </row>
    <row r="54" spans="1:9" ht="16.5" customHeight="1" thickBot="1">
      <c r="A54" s="24"/>
      <c r="B54" s="25"/>
      <c r="C54" s="26"/>
      <c r="D54" s="25"/>
      <c r="E54" s="27"/>
      <c r="F54" s="28"/>
      <c r="G54" s="28"/>
      <c r="H54" s="28"/>
      <c r="I54" s="29"/>
    </row>
    <row r="55" spans="1:9" ht="16.5" customHeight="1" thickBot="1" thickTop="1">
      <c r="A55" s="30" t="s">
        <v>1084</v>
      </c>
      <c r="B55" s="31"/>
      <c r="C55" s="32"/>
      <c r="D55" s="31"/>
      <c r="E55" s="44">
        <f>SUM(E52:E54)</f>
        <v>0</v>
      </c>
      <c r="F55" s="33">
        <f>SUM(F52:F54)</f>
        <v>0</v>
      </c>
      <c r="G55" s="33">
        <f>SUM(G52:G54)</f>
        <v>0</v>
      </c>
      <c r="H55" s="33">
        <f>SUM(H52:H54)</f>
        <v>0</v>
      </c>
      <c r="I55" s="34">
        <f>SUM(I52:I54)</f>
        <v>0</v>
      </c>
    </row>
    <row r="56" spans="1:9" ht="16.5" customHeight="1" thickBot="1" thickTop="1">
      <c r="A56" s="66" t="s">
        <v>1085</v>
      </c>
      <c r="B56" s="49"/>
      <c r="C56" s="67"/>
      <c r="D56" s="49"/>
      <c r="E56" s="50"/>
      <c r="F56" s="51"/>
      <c r="G56" s="51"/>
      <c r="H56" s="51"/>
      <c r="I56" s="52">
        <f>I60</f>
        <v>0</v>
      </c>
    </row>
    <row r="57" spans="1:9" ht="16.5" customHeight="1" thickTop="1">
      <c r="A57" s="68"/>
      <c r="B57" s="18"/>
      <c r="C57" s="69"/>
      <c r="D57" s="70"/>
      <c r="E57" s="71"/>
      <c r="F57" s="72"/>
      <c r="G57" s="72"/>
      <c r="H57" s="72"/>
      <c r="I57" s="73"/>
    </row>
    <row r="58" spans="1:9" ht="16.5" customHeight="1">
      <c r="A58" s="21"/>
      <c r="B58" s="18"/>
      <c r="C58" s="19"/>
      <c r="D58" s="18"/>
      <c r="E58" s="20"/>
      <c r="F58" s="22"/>
      <c r="G58" s="22"/>
      <c r="H58" s="22"/>
      <c r="I58" s="23"/>
    </row>
    <row r="59" spans="1:9" ht="16.5" customHeight="1" thickBot="1">
      <c r="A59" s="75"/>
      <c r="B59" s="76"/>
      <c r="C59" s="77"/>
      <c r="D59" s="76"/>
      <c r="E59" s="78"/>
      <c r="F59" s="79"/>
      <c r="G59" s="79"/>
      <c r="H59" s="79"/>
      <c r="I59" s="80"/>
    </row>
    <row r="60" spans="1:9" ht="16.5" customHeight="1" thickBot="1" thickTop="1">
      <c r="A60" s="81" t="s">
        <v>1084</v>
      </c>
      <c r="B60" s="82"/>
      <c r="C60" s="83"/>
      <c r="D60" s="82"/>
      <c r="E60" s="84">
        <f>SUM(E57:E59)</f>
        <v>0</v>
      </c>
      <c r="F60" s="85">
        <f>SUM(F57:F59)</f>
        <v>0</v>
      </c>
      <c r="G60" s="85">
        <f>SUM(G57:G59)</f>
        <v>0</v>
      </c>
      <c r="H60" s="85">
        <f>SUM(H57:H59)</f>
        <v>0</v>
      </c>
      <c r="I60" s="86">
        <f>SUM(I57:I59)</f>
        <v>0</v>
      </c>
    </row>
    <row r="61" spans="1:9" ht="16.5" customHeight="1" thickBot="1" thickTop="1">
      <c r="A61" s="87" t="s">
        <v>1086</v>
      </c>
      <c r="B61" s="88"/>
      <c r="C61" s="89"/>
      <c r="D61" s="88"/>
      <c r="E61" s="90"/>
      <c r="F61" s="91"/>
      <c r="G61" s="91"/>
      <c r="H61" s="91"/>
      <c r="I61" s="92">
        <f>I65</f>
        <v>0</v>
      </c>
    </row>
    <row r="62" spans="1:9" ht="16.5" customHeight="1" thickTop="1">
      <c r="A62" s="68"/>
      <c r="B62" s="70"/>
      <c r="C62" s="69"/>
      <c r="D62" s="70"/>
      <c r="E62" s="71"/>
      <c r="F62" s="93"/>
      <c r="G62" s="72"/>
      <c r="H62" s="93"/>
      <c r="I62" s="73"/>
    </row>
    <row r="63" spans="1:9" ht="16.5" customHeight="1">
      <c r="A63" s="74"/>
      <c r="B63" s="18"/>
      <c r="C63" s="19"/>
      <c r="D63" s="18"/>
      <c r="E63" s="20"/>
      <c r="F63" s="22"/>
      <c r="G63" s="22"/>
      <c r="H63" s="22"/>
      <c r="I63" s="23"/>
    </row>
    <row r="64" spans="1:9" ht="16.5" customHeight="1" thickBot="1">
      <c r="A64" s="94"/>
      <c r="B64" s="76"/>
      <c r="C64" s="77"/>
      <c r="D64" s="76"/>
      <c r="E64" s="78"/>
      <c r="F64" s="79"/>
      <c r="G64" s="79"/>
      <c r="H64" s="79"/>
      <c r="I64" s="80"/>
    </row>
    <row r="65" spans="1:9" ht="16.5" customHeight="1" thickTop="1">
      <c r="A65" s="95" t="s">
        <v>1084</v>
      </c>
      <c r="B65" s="96"/>
      <c r="C65" s="97"/>
      <c r="D65" s="96"/>
      <c r="E65" s="98">
        <f>SUM(E62:E64)</f>
        <v>0</v>
      </c>
      <c r="F65" s="99">
        <f>SUM(F62:F64)</f>
        <v>0</v>
      </c>
      <c r="G65" s="99">
        <f>SUM(G62:G64)</f>
        <v>0</v>
      </c>
      <c r="H65" s="99">
        <f>SUM(H62:H64)</f>
        <v>0</v>
      </c>
      <c r="I65" s="100">
        <f>SUM(I62:I64)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2:J59"/>
  <sheetViews>
    <sheetView workbookViewId="0" topLeftCell="A3">
      <selection activeCell="G44" sqref="G44:G48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1090</v>
      </c>
      <c r="G2" s="106"/>
      <c r="H2" s="106"/>
    </row>
    <row r="3" spans="6:8" ht="15.75">
      <c r="F3" s="105" t="s">
        <v>1087</v>
      </c>
      <c r="G3" s="106"/>
      <c r="H3" s="106"/>
    </row>
    <row r="4" spans="6:8" ht="15.75">
      <c r="F4" s="105" t="s">
        <v>1088</v>
      </c>
      <c r="G4" s="106"/>
      <c r="H4" s="106"/>
    </row>
    <row r="5" spans="6:8" ht="15.75">
      <c r="F5" s="105" t="s">
        <v>1089</v>
      </c>
      <c r="G5" s="106"/>
      <c r="H5" s="106"/>
    </row>
    <row r="6" spans="6:8" ht="15.75">
      <c r="F6" s="105" t="s">
        <v>1094</v>
      </c>
      <c r="G6" s="106"/>
      <c r="H6" s="106"/>
    </row>
    <row r="8" spans="1:9" ht="15">
      <c r="A8" s="217" t="s">
        <v>1073</v>
      </c>
      <c r="B8" s="217"/>
      <c r="C8" s="217"/>
      <c r="D8" s="217"/>
      <c r="E8" s="217"/>
      <c r="F8" s="217"/>
      <c r="G8" s="217"/>
      <c r="H8" s="217"/>
      <c r="I8" s="217"/>
    </row>
    <row r="9" spans="1:9" ht="15">
      <c r="A9" s="218" t="s">
        <v>1095</v>
      </c>
      <c r="B9" s="218"/>
      <c r="C9" s="218"/>
      <c r="D9" s="218"/>
      <c r="E9" s="218"/>
      <c r="F9" s="218"/>
      <c r="G9" s="218"/>
      <c r="H9" s="218"/>
      <c r="I9" s="218"/>
    </row>
    <row r="10" spans="1:9" ht="15.75" thickBot="1">
      <c r="A10" s="218" t="s">
        <v>45</v>
      </c>
      <c r="B10" s="218"/>
      <c r="C10" s="218"/>
      <c r="D10" s="218"/>
      <c r="E10" s="218"/>
      <c r="F10" s="218"/>
      <c r="G10" s="218"/>
      <c r="H10" s="218"/>
      <c r="I10" s="218"/>
    </row>
    <row r="11" spans="1:9" s="5" customFormat="1" ht="84.75" customHeight="1" thickBot="1" thickTop="1">
      <c r="A11" s="1" t="s">
        <v>1074</v>
      </c>
      <c r="B11" s="2" t="s">
        <v>1075</v>
      </c>
      <c r="C11" s="2" t="s">
        <v>1076</v>
      </c>
      <c r="D11" s="2" t="s">
        <v>1077</v>
      </c>
      <c r="E11" s="2" t="s">
        <v>1078</v>
      </c>
      <c r="F11" s="3" t="s">
        <v>1079</v>
      </c>
      <c r="G11" s="3" t="s">
        <v>1080</v>
      </c>
      <c r="H11" s="3" t="s">
        <v>1081</v>
      </c>
      <c r="I11" s="4" t="s">
        <v>1082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I29+I33+I42+I49+I54+I59</f>
        <v>132081.27</v>
      </c>
    </row>
    <row r="14" spans="1:9" ht="16.5" customHeight="1" thickTop="1">
      <c r="A14" s="6" t="s">
        <v>1083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7">
        <v>1</v>
      </c>
      <c r="B15" s="140" t="s">
        <v>1695</v>
      </c>
      <c r="C15" s="140" t="s">
        <v>1696</v>
      </c>
      <c r="D15" s="140" t="s">
        <v>1697</v>
      </c>
      <c r="E15" s="140">
        <v>3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1698</v>
      </c>
      <c r="C16" s="140" t="s">
        <v>1699</v>
      </c>
      <c r="D16" s="145" t="s">
        <v>1700</v>
      </c>
      <c r="E16" s="145">
        <v>8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40" t="s">
        <v>1701</v>
      </c>
      <c r="C17" s="140" t="s">
        <v>1702</v>
      </c>
      <c r="D17" s="140" t="s">
        <v>1703</v>
      </c>
      <c r="E17" s="140">
        <v>4</v>
      </c>
      <c r="F17" s="141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40" t="s">
        <v>1704</v>
      </c>
      <c r="C18" s="140" t="s">
        <v>1705</v>
      </c>
      <c r="D18" s="140" t="s">
        <v>1706</v>
      </c>
      <c r="E18" s="140">
        <v>9</v>
      </c>
      <c r="F18" s="141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40" t="s">
        <v>1707</v>
      </c>
      <c r="C19" s="140" t="s">
        <v>1708</v>
      </c>
      <c r="D19" s="140" t="s">
        <v>1709</v>
      </c>
      <c r="E19" s="140">
        <v>3</v>
      </c>
      <c r="F19" s="141">
        <v>550</v>
      </c>
      <c r="G19" s="142"/>
      <c r="H19" s="141">
        <v>550</v>
      </c>
      <c r="I19" s="141">
        <v>550</v>
      </c>
    </row>
    <row r="20" spans="1:9" ht="15.75">
      <c r="A20" s="137">
        <v>6</v>
      </c>
      <c r="B20" s="140" t="s">
        <v>1710</v>
      </c>
      <c r="C20" s="140" t="s">
        <v>1711</v>
      </c>
      <c r="D20" s="140" t="s">
        <v>1712</v>
      </c>
      <c r="E20" s="140">
        <v>4.8</v>
      </c>
      <c r="F20" s="141">
        <v>550</v>
      </c>
      <c r="G20" s="142"/>
      <c r="H20" s="141">
        <v>550</v>
      </c>
      <c r="I20" s="141">
        <v>550</v>
      </c>
    </row>
    <row r="21" spans="1:9" ht="15.75">
      <c r="A21" s="137">
        <v>7</v>
      </c>
      <c r="B21" s="140" t="s">
        <v>1713</v>
      </c>
      <c r="C21" s="140" t="s">
        <v>1522</v>
      </c>
      <c r="D21" s="140" t="s">
        <v>1714</v>
      </c>
      <c r="E21" s="140">
        <v>14.8</v>
      </c>
      <c r="F21" s="141">
        <v>550</v>
      </c>
      <c r="G21" s="142"/>
      <c r="H21" s="141">
        <v>550</v>
      </c>
      <c r="I21" s="141">
        <v>550</v>
      </c>
    </row>
    <row r="22" spans="1:9" ht="15.75">
      <c r="A22" s="137">
        <v>8</v>
      </c>
      <c r="B22" s="140" t="s">
        <v>1716</v>
      </c>
      <c r="C22" s="140" t="s">
        <v>1717</v>
      </c>
      <c r="D22" s="140" t="s">
        <v>1718</v>
      </c>
      <c r="E22" s="140">
        <v>10</v>
      </c>
      <c r="F22" s="141">
        <v>550</v>
      </c>
      <c r="G22" s="142"/>
      <c r="H22" s="143">
        <v>550</v>
      </c>
      <c r="I22" s="143">
        <v>550</v>
      </c>
    </row>
    <row r="23" spans="1:9" ht="15.75">
      <c r="A23" s="137">
        <v>9</v>
      </c>
      <c r="B23" s="140" t="s">
        <v>1719</v>
      </c>
      <c r="C23" s="140" t="s">
        <v>1720</v>
      </c>
      <c r="D23" s="140" t="s">
        <v>1721</v>
      </c>
      <c r="E23" s="140">
        <v>3.5</v>
      </c>
      <c r="F23" s="141">
        <v>550</v>
      </c>
      <c r="G23" s="142"/>
      <c r="H23" s="143">
        <v>550</v>
      </c>
      <c r="I23" s="143">
        <v>550</v>
      </c>
    </row>
    <row r="24" spans="1:9" ht="15.75">
      <c r="A24" s="137">
        <v>10</v>
      </c>
      <c r="B24" s="140" t="s">
        <v>1722</v>
      </c>
      <c r="C24" s="140" t="s">
        <v>1724</v>
      </c>
      <c r="D24" s="140" t="s">
        <v>1723</v>
      </c>
      <c r="E24" s="140">
        <v>3</v>
      </c>
      <c r="F24" s="141">
        <v>550</v>
      </c>
      <c r="G24" s="142"/>
      <c r="H24" s="143">
        <v>550</v>
      </c>
      <c r="I24" s="143">
        <v>550</v>
      </c>
    </row>
    <row r="25" spans="1:9" ht="15.75">
      <c r="A25" s="137">
        <v>11</v>
      </c>
      <c r="B25" s="140" t="s">
        <v>1731</v>
      </c>
      <c r="C25" s="140" t="s">
        <v>1724</v>
      </c>
      <c r="D25" s="140" t="s">
        <v>1732</v>
      </c>
      <c r="E25" s="140">
        <v>3</v>
      </c>
      <c r="F25" s="141">
        <v>550</v>
      </c>
      <c r="G25" s="142"/>
      <c r="H25" s="143">
        <v>550</v>
      </c>
      <c r="I25" s="143">
        <v>550</v>
      </c>
    </row>
    <row r="26" spans="1:9" ht="15.75">
      <c r="A26" s="137">
        <v>12</v>
      </c>
      <c r="B26" s="140" t="s">
        <v>1735</v>
      </c>
      <c r="C26" s="140" t="s">
        <v>1736</v>
      </c>
      <c r="D26" s="140" t="s">
        <v>1737</v>
      </c>
      <c r="E26" s="140">
        <v>4.5</v>
      </c>
      <c r="F26" s="141">
        <v>550</v>
      </c>
      <c r="G26" s="142"/>
      <c r="H26" s="143">
        <v>550</v>
      </c>
      <c r="I26" s="143">
        <v>550</v>
      </c>
    </row>
    <row r="27" spans="1:9" ht="15.75">
      <c r="A27" s="137">
        <v>13</v>
      </c>
      <c r="B27" s="140" t="s">
        <v>46</v>
      </c>
      <c r="C27" s="140" t="s">
        <v>47</v>
      </c>
      <c r="D27" s="140" t="s">
        <v>48</v>
      </c>
      <c r="E27" s="140">
        <v>4.9</v>
      </c>
      <c r="F27" s="141">
        <v>550</v>
      </c>
      <c r="G27" s="142"/>
      <c r="H27" s="143">
        <v>550</v>
      </c>
      <c r="I27" s="143">
        <v>550</v>
      </c>
    </row>
    <row r="28" spans="1:9" ht="15.75">
      <c r="A28" s="137">
        <v>14</v>
      </c>
      <c r="B28" s="140" t="s">
        <v>51</v>
      </c>
      <c r="C28" s="140" t="s">
        <v>50</v>
      </c>
      <c r="D28" s="140" t="s">
        <v>49</v>
      </c>
      <c r="E28" s="140">
        <v>3.5</v>
      </c>
      <c r="F28" s="141">
        <v>550</v>
      </c>
      <c r="G28" s="142"/>
      <c r="H28" s="143">
        <v>550</v>
      </c>
      <c r="I28" s="143">
        <v>550</v>
      </c>
    </row>
    <row r="29" spans="1:9" ht="16.5" customHeight="1" thickBot="1">
      <c r="A29" s="147" t="s">
        <v>1084</v>
      </c>
      <c r="B29" s="148"/>
      <c r="C29" s="148"/>
      <c r="D29" s="148"/>
      <c r="E29" s="149">
        <f>SUM(E15:E28)</f>
        <v>79</v>
      </c>
      <c r="F29" s="149">
        <f>SUM(F15:F28)</f>
        <v>7700</v>
      </c>
      <c r="G29" s="149">
        <f>SUM(G15:G28)</f>
        <v>0</v>
      </c>
      <c r="H29" s="149">
        <f>SUM(H15:H28)</f>
        <v>7700</v>
      </c>
      <c r="I29" s="149">
        <f>SUM(I15:I28)</f>
        <v>7700</v>
      </c>
    </row>
    <row r="30" spans="1:9" ht="16.5" customHeight="1" thickTop="1">
      <c r="A30" s="150" t="s">
        <v>1091</v>
      </c>
      <c r="B30" s="151"/>
      <c r="C30" s="151"/>
      <c r="D30" s="151"/>
      <c r="E30" s="151"/>
      <c r="F30" s="152"/>
      <c r="G30" s="152"/>
      <c r="H30" s="152"/>
      <c r="I30" s="153">
        <f>I33</f>
        <v>8337.06</v>
      </c>
    </row>
    <row r="31" spans="1:9" ht="15.75">
      <c r="A31" s="41">
        <v>1</v>
      </c>
      <c r="B31" s="140" t="s">
        <v>1733</v>
      </c>
      <c r="C31" s="140" t="s">
        <v>0</v>
      </c>
      <c r="D31" s="140" t="s">
        <v>1734</v>
      </c>
      <c r="E31" s="140">
        <v>20</v>
      </c>
      <c r="F31" s="154">
        <v>1515.83</v>
      </c>
      <c r="G31" s="155"/>
      <c r="H31" s="154">
        <v>1515.83</v>
      </c>
      <c r="I31" s="154">
        <v>1515.83</v>
      </c>
    </row>
    <row r="32" spans="1:9" ht="16.5" thickBot="1">
      <c r="A32" s="168">
        <v>2</v>
      </c>
      <c r="B32" s="140" t="s">
        <v>4</v>
      </c>
      <c r="C32" s="140" t="s">
        <v>5</v>
      </c>
      <c r="D32" s="140" t="s">
        <v>6</v>
      </c>
      <c r="E32" s="140">
        <v>90</v>
      </c>
      <c r="F32" s="154">
        <v>6821.23</v>
      </c>
      <c r="G32" s="155"/>
      <c r="H32" s="154">
        <v>6821.23</v>
      </c>
      <c r="I32" s="169">
        <v>6821.23</v>
      </c>
    </row>
    <row r="33" spans="1:9" ht="16.5" customHeight="1" thickBot="1" thickTop="1">
      <c r="A33" s="159" t="s">
        <v>1084</v>
      </c>
      <c r="B33" s="160"/>
      <c r="C33" s="160"/>
      <c r="D33" s="160"/>
      <c r="E33" s="161">
        <f>SUM(E31:E32)</f>
        <v>110</v>
      </c>
      <c r="F33" s="161">
        <f>SUM(F31:F32)</f>
        <v>8337.06</v>
      </c>
      <c r="G33" s="161">
        <f>SUM(G31:G32)</f>
        <v>0</v>
      </c>
      <c r="H33" s="161">
        <f>SUM(H31:H32)</f>
        <v>8337.06</v>
      </c>
      <c r="I33" s="161">
        <f>SUM(I31:I32)</f>
        <v>8337.06</v>
      </c>
    </row>
    <row r="34" spans="1:9" ht="16.5" customHeight="1" thickTop="1">
      <c r="A34" s="162" t="s">
        <v>1092</v>
      </c>
      <c r="B34" s="163"/>
      <c r="C34" s="163"/>
      <c r="D34" s="163"/>
      <c r="E34" s="163"/>
      <c r="F34" s="164"/>
      <c r="G34" s="164"/>
      <c r="H34" s="164"/>
      <c r="I34" s="165">
        <f>I42</f>
        <v>21107.9</v>
      </c>
    </row>
    <row r="35" spans="1:10" ht="51">
      <c r="A35" s="41">
        <v>1</v>
      </c>
      <c r="B35" s="140" t="s">
        <v>10</v>
      </c>
      <c r="C35" s="140" t="s">
        <v>11</v>
      </c>
      <c r="D35" s="140" t="s">
        <v>12</v>
      </c>
      <c r="E35" s="140">
        <v>90.5</v>
      </c>
      <c r="F35" s="166">
        <v>795.81</v>
      </c>
      <c r="G35" s="166"/>
      <c r="H35" s="166">
        <v>795.81</v>
      </c>
      <c r="I35" s="166">
        <v>795.81</v>
      </c>
      <c r="J35" s="175" t="s">
        <v>13</v>
      </c>
    </row>
    <row r="36" spans="1:10" ht="51">
      <c r="A36" s="41">
        <v>2</v>
      </c>
      <c r="B36" s="140" t="s">
        <v>1715</v>
      </c>
      <c r="C36" s="140" t="s">
        <v>17</v>
      </c>
      <c r="D36" s="140" t="s">
        <v>18</v>
      </c>
      <c r="E36" s="140">
        <v>68</v>
      </c>
      <c r="F36" s="166">
        <v>3789.57</v>
      </c>
      <c r="G36" s="166"/>
      <c r="H36" s="166">
        <v>3789.57</v>
      </c>
      <c r="I36" s="166">
        <v>3789.57</v>
      </c>
      <c r="J36" s="175" t="s">
        <v>19</v>
      </c>
    </row>
    <row r="37" spans="1:10" ht="53.25" customHeight="1">
      <c r="A37" s="41">
        <v>3</v>
      </c>
      <c r="B37" s="140" t="s">
        <v>27</v>
      </c>
      <c r="C37" s="140" t="s">
        <v>28</v>
      </c>
      <c r="D37" s="140" t="s">
        <v>29</v>
      </c>
      <c r="E37" s="140">
        <v>80</v>
      </c>
      <c r="F37" s="157">
        <v>3410.61</v>
      </c>
      <c r="G37" s="157"/>
      <c r="H37" s="157">
        <v>3410.61</v>
      </c>
      <c r="I37" s="157">
        <v>3410.61</v>
      </c>
      <c r="J37" s="175" t="s">
        <v>30</v>
      </c>
    </row>
    <row r="38" spans="1:10" ht="53.25" customHeight="1">
      <c r="A38" s="41">
        <v>4</v>
      </c>
      <c r="B38" s="140" t="s">
        <v>31</v>
      </c>
      <c r="C38" s="140" t="s">
        <v>32</v>
      </c>
      <c r="D38" s="140" t="s">
        <v>33</v>
      </c>
      <c r="E38" s="140">
        <v>40</v>
      </c>
      <c r="F38" s="157">
        <v>3031.66</v>
      </c>
      <c r="G38" s="157"/>
      <c r="H38" s="157">
        <v>3031.66</v>
      </c>
      <c r="I38" s="157">
        <v>3031.6</v>
      </c>
      <c r="J38" s="175"/>
    </row>
    <row r="39" spans="1:10" ht="53.25" customHeight="1">
      <c r="A39" s="41">
        <v>5</v>
      </c>
      <c r="B39" s="140" t="s">
        <v>34</v>
      </c>
      <c r="C39" s="140" t="s">
        <v>35</v>
      </c>
      <c r="D39" s="140" t="s">
        <v>36</v>
      </c>
      <c r="E39" s="140">
        <v>136</v>
      </c>
      <c r="F39" s="157">
        <v>2728.49</v>
      </c>
      <c r="G39" s="157"/>
      <c r="H39" s="157">
        <v>2728.49</v>
      </c>
      <c r="I39" s="157">
        <v>2728.49</v>
      </c>
      <c r="J39" s="175" t="s">
        <v>37</v>
      </c>
    </row>
    <row r="40" spans="1:10" ht="53.25" customHeight="1">
      <c r="A40" s="41">
        <v>6</v>
      </c>
      <c r="B40" s="140" t="s">
        <v>38</v>
      </c>
      <c r="C40" s="140" t="s">
        <v>39</v>
      </c>
      <c r="D40" s="140" t="s">
        <v>40</v>
      </c>
      <c r="E40" s="140">
        <v>90</v>
      </c>
      <c r="F40" s="157">
        <v>3789.57</v>
      </c>
      <c r="G40" s="157"/>
      <c r="H40" s="157">
        <v>3789.57</v>
      </c>
      <c r="I40" s="176">
        <v>3789.57</v>
      </c>
      <c r="J40" s="175" t="s">
        <v>41</v>
      </c>
    </row>
    <row r="41" spans="1:10" ht="53.25" customHeight="1" thickBot="1">
      <c r="A41" s="179">
        <v>7</v>
      </c>
      <c r="B41" s="180" t="s">
        <v>52</v>
      </c>
      <c r="C41" s="180" t="s">
        <v>53</v>
      </c>
      <c r="D41" s="180" t="s">
        <v>54</v>
      </c>
      <c r="E41" s="180">
        <v>47</v>
      </c>
      <c r="F41" s="181">
        <v>3562.25</v>
      </c>
      <c r="G41" s="181"/>
      <c r="H41" s="181">
        <v>3562.25</v>
      </c>
      <c r="I41" s="182">
        <v>3562.25</v>
      </c>
      <c r="J41" s="175"/>
    </row>
    <row r="42" spans="1:9" ht="16.5" customHeight="1" thickBot="1" thickTop="1">
      <c r="A42" s="30" t="s">
        <v>1084</v>
      </c>
      <c r="B42" s="31"/>
      <c r="C42" s="31"/>
      <c r="D42" s="31"/>
      <c r="E42" s="138">
        <f>SUM(E35:E41)</f>
        <v>551.5</v>
      </c>
      <c r="F42" s="138">
        <f>SUM(F35:F41)</f>
        <v>21107.96</v>
      </c>
      <c r="G42" s="138">
        <f>SUM(G35:G40)</f>
        <v>0</v>
      </c>
      <c r="H42" s="138">
        <f>SUM(H35:H41)</f>
        <v>21107.96</v>
      </c>
      <c r="I42" s="138">
        <f>SUM(I35:I41)</f>
        <v>21107.9</v>
      </c>
    </row>
    <row r="43" spans="1:9" ht="16.5" customHeight="1" thickBot="1" thickTop="1">
      <c r="A43" s="35" t="s">
        <v>1093</v>
      </c>
      <c r="B43" s="36"/>
      <c r="C43" s="49"/>
      <c r="D43" s="49"/>
      <c r="E43" s="50"/>
      <c r="F43" s="51"/>
      <c r="G43" s="51"/>
      <c r="H43" s="51"/>
      <c r="I43" s="52">
        <f>I49</f>
        <v>94936.31</v>
      </c>
    </row>
    <row r="44" spans="1:9" ht="32.25" thickTop="1">
      <c r="A44" s="53">
        <v>1</v>
      </c>
      <c r="B44" s="54" t="s">
        <v>1</v>
      </c>
      <c r="C44" s="55" t="s">
        <v>2</v>
      </c>
      <c r="D44" s="54" t="s">
        <v>3</v>
      </c>
      <c r="E44" s="140">
        <v>250</v>
      </c>
      <c r="F44" s="56">
        <v>18947.85</v>
      </c>
      <c r="G44" s="57"/>
      <c r="H44" s="56">
        <v>18947.85</v>
      </c>
      <c r="I44" s="56">
        <v>18947.85</v>
      </c>
    </row>
    <row r="45" spans="1:9" ht="15.75">
      <c r="A45" s="53">
        <v>2</v>
      </c>
      <c r="B45" s="54" t="s">
        <v>7</v>
      </c>
      <c r="C45" s="170" t="s">
        <v>8</v>
      </c>
      <c r="D45" s="171" t="s">
        <v>9</v>
      </c>
      <c r="E45" s="172">
        <v>300</v>
      </c>
      <c r="F45" s="173">
        <v>22737.42</v>
      </c>
      <c r="G45" s="174"/>
      <c r="H45" s="173">
        <v>22737.42</v>
      </c>
      <c r="I45" s="56">
        <v>22737.42</v>
      </c>
    </row>
    <row r="46" spans="1:9" ht="15.75">
      <c r="A46" s="53">
        <v>3</v>
      </c>
      <c r="B46" s="54" t="s">
        <v>14</v>
      </c>
      <c r="C46" s="170" t="s">
        <v>15</v>
      </c>
      <c r="D46" s="171" t="s">
        <v>16</v>
      </c>
      <c r="E46" s="172">
        <v>250</v>
      </c>
      <c r="F46" s="173">
        <v>18947.85</v>
      </c>
      <c r="G46" s="174"/>
      <c r="H46" s="56">
        <v>18947.85</v>
      </c>
      <c r="I46" s="56">
        <v>18947.85</v>
      </c>
    </row>
    <row r="47" spans="1:10" ht="51">
      <c r="A47" s="53">
        <v>4</v>
      </c>
      <c r="B47" s="59" t="s">
        <v>20</v>
      </c>
      <c r="C47" s="60" t="s">
        <v>21</v>
      </c>
      <c r="D47" s="61" t="s">
        <v>22</v>
      </c>
      <c r="E47" s="62">
        <v>160</v>
      </c>
      <c r="F47" s="63">
        <v>10049.94</v>
      </c>
      <c r="G47" s="64"/>
      <c r="H47" s="63">
        <v>10049.94</v>
      </c>
      <c r="I47" s="65">
        <v>10049.94</v>
      </c>
      <c r="J47" s="175" t="s">
        <v>26</v>
      </c>
    </row>
    <row r="48" spans="1:9" ht="16.5" customHeight="1" thickBot="1">
      <c r="A48" s="24">
        <v>5</v>
      </c>
      <c r="B48" s="25" t="s">
        <v>42</v>
      </c>
      <c r="C48" s="26" t="s">
        <v>43</v>
      </c>
      <c r="D48" s="25" t="s">
        <v>44</v>
      </c>
      <c r="E48" s="27">
        <v>320</v>
      </c>
      <c r="F48" s="177">
        <v>24253.25</v>
      </c>
      <c r="G48" s="177"/>
      <c r="H48" s="177">
        <v>24253.25</v>
      </c>
      <c r="I48" s="178">
        <v>24253.25</v>
      </c>
    </row>
    <row r="49" spans="1:9" ht="16.5" customHeight="1" thickBot="1" thickTop="1">
      <c r="A49" s="30" t="s">
        <v>1084</v>
      </c>
      <c r="B49" s="31"/>
      <c r="C49" s="32"/>
      <c r="D49" s="31"/>
      <c r="E49" s="44">
        <f>SUM(E44:E48)</f>
        <v>1280</v>
      </c>
      <c r="F49" s="44">
        <f>SUM(F44:F48)</f>
        <v>94936.31</v>
      </c>
      <c r="G49" s="44">
        <f>SUM(G44:G48)</f>
        <v>0</v>
      </c>
      <c r="H49" s="44">
        <f>SUM(H44:H48)</f>
        <v>94936.31</v>
      </c>
      <c r="I49" s="44">
        <f>SUM(I44:I48)</f>
        <v>94936.31</v>
      </c>
    </row>
    <row r="50" spans="1:9" ht="16.5" customHeight="1" thickBot="1" thickTop="1">
      <c r="A50" s="66" t="s">
        <v>1085</v>
      </c>
      <c r="B50" s="49"/>
      <c r="C50" s="67"/>
      <c r="D50" s="49"/>
      <c r="E50" s="50"/>
      <c r="F50" s="51"/>
      <c r="G50" s="51"/>
      <c r="H50" s="51"/>
      <c r="I50" s="52">
        <f>I54</f>
        <v>0</v>
      </c>
    </row>
    <row r="51" spans="1:9" ht="16.5" customHeight="1" thickTop="1">
      <c r="A51" s="68"/>
      <c r="B51" s="18"/>
      <c r="C51" s="69"/>
      <c r="D51" s="70"/>
      <c r="E51" s="71"/>
      <c r="F51" s="72"/>
      <c r="G51" s="72"/>
      <c r="H51" s="72"/>
      <c r="I51" s="73"/>
    </row>
    <row r="52" spans="1:9" ht="16.5" customHeight="1">
      <c r="A52" s="21"/>
      <c r="B52" s="18"/>
      <c r="C52" s="19"/>
      <c r="D52" s="18"/>
      <c r="E52" s="20"/>
      <c r="F52" s="22"/>
      <c r="G52" s="22"/>
      <c r="H52" s="22"/>
      <c r="I52" s="23"/>
    </row>
    <row r="53" spans="1:9" ht="16.5" customHeight="1" thickBot="1">
      <c r="A53" s="75"/>
      <c r="B53" s="76"/>
      <c r="C53" s="77"/>
      <c r="D53" s="76"/>
      <c r="E53" s="78"/>
      <c r="F53" s="79"/>
      <c r="G53" s="79"/>
      <c r="H53" s="79"/>
      <c r="I53" s="80"/>
    </row>
    <row r="54" spans="1:9" ht="16.5" customHeight="1" thickBot="1" thickTop="1">
      <c r="A54" s="81" t="s">
        <v>1084</v>
      </c>
      <c r="B54" s="82"/>
      <c r="C54" s="83"/>
      <c r="D54" s="82"/>
      <c r="E54" s="84">
        <f>SUM(E51:E53)</f>
        <v>0</v>
      </c>
      <c r="F54" s="85">
        <f>SUM(F51:F53)</f>
        <v>0</v>
      </c>
      <c r="G54" s="85">
        <f>SUM(G51:G53)</f>
        <v>0</v>
      </c>
      <c r="H54" s="85">
        <f>SUM(H51:H53)</f>
        <v>0</v>
      </c>
      <c r="I54" s="86">
        <f>SUM(I51:I53)</f>
        <v>0</v>
      </c>
    </row>
    <row r="55" spans="1:9" ht="16.5" customHeight="1" thickBot="1" thickTop="1">
      <c r="A55" s="87" t="s">
        <v>1086</v>
      </c>
      <c r="B55" s="88"/>
      <c r="C55" s="89"/>
      <c r="D55" s="88"/>
      <c r="E55" s="90"/>
      <c r="F55" s="91"/>
      <c r="G55" s="91"/>
      <c r="H55" s="91"/>
      <c r="I55" s="92">
        <f>I59</f>
        <v>0</v>
      </c>
    </row>
    <row r="56" spans="1:9" ht="16.5" customHeight="1" thickTop="1">
      <c r="A56" s="68"/>
      <c r="B56" s="70"/>
      <c r="C56" s="69"/>
      <c r="D56" s="70"/>
      <c r="E56" s="71"/>
      <c r="F56" s="93"/>
      <c r="G56" s="72"/>
      <c r="H56" s="93"/>
      <c r="I56" s="73"/>
    </row>
    <row r="57" spans="1:9" ht="16.5" customHeight="1">
      <c r="A57" s="74"/>
      <c r="B57" s="18"/>
      <c r="C57" s="19"/>
      <c r="D57" s="18"/>
      <c r="E57" s="20"/>
      <c r="F57" s="22"/>
      <c r="G57" s="22"/>
      <c r="H57" s="22"/>
      <c r="I57" s="23"/>
    </row>
    <row r="58" spans="1:9" ht="16.5" customHeight="1" thickBot="1">
      <c r="A58" s="94"/>
      <c r="B58" s="76"/>
      <c r="C58" s="77"/>
      <c r="D58" s="76"/>
      <c r="E58" s="78"/>
      <c r="F58" s="79"/>
      <c r="G58" s="79"/>
      <c r="H58" s="79"/>
      <c r="I58" s="80"/>
    </row>
    <row r="59" spans="1:9" ht="16.5" customHeight="1" thickTop="1">
      <c r="A59" s="95" t="s">
        <v>1084</v>
      </c>
      <c r="B59" s="96"/>
      <c r="C59" s="97"/>
      <c r="D59" s="96"/>
      <c r="E59" s="98">
        <f>SUM(E56:E58)</f>
        <v>0</v>
      </c>
      <c r="F59" s="99">
        <f>SUM(F56:F58)</f>
        <v>0</v>
      </c>
      <c r="G59" s="99">
        <f>SUM(G56:G58)</f>
        <v>0</v>
      </c>
      <c r="H59" s="99">
        <f>SUM(H56:H58)</f>
        <v>0</v>
      </c>
      <c r="I59" s="100">
        <f>SUM(I56:I58)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2"/>
  </sheetPr>
  <dimension ref="A2:J51"/>
  <sheetViews>
    <sheetView workbookViewId="0" topLeftCell="B17">
      <selection activeCell="G28" sqref="G28:G32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1090</v>
      </c>
      <c r="G2" s="106"/>
      <c r="H2" s="106"/>
    </row>
    <row r="3" spans="6:8" ht="15.75">
      <c r="F3" s="105" t="s">
        <v>1087</v>
      </c>
      <c r="G3" s="106"/>
      <c r="H3" s="106"/>
    </row>
    <row r="4" spans="6:8" ht="15.75">
      <c r="F4" s="105" t="s">
        <v>1088</v>
      </c>
      <c r="G4" s="106"/>
      <c r="H4" s="106"/>
    </row>
    <row r="5" spans="6:8" ht="15.75">
      <c r="F5" s="105" t="s">
        <v>1089</v>
      </c>
      <c r="G5" s="106"/>
      <c r="H5" s="106"/>
    </row>
    <row r="6" spans="6:8" ht="15.75">
      <c r="F6" s="105" t="s">
        <v>1094</v>
      </c>
      <c r="G6" s="106"/>
      <c r="H6" s="106"/>
    </row>
    <row r="8" spans="1:9" ht="15">
      <c r="A8" s="217" t="s">
        <v>1073</v>
      </c>
      <c r="B8" s="217"/>
      <c r="C8" s="217"/>
      <c r="D8" s="217"/>
      <c r="E8" s="217"/>
      <c r="F8" s="217"/>
      <c r="G8" s="217"/>
      <c r="H8" s="217"/>
      <c r="I8" s="217"/>
    </row>
    <row r="9" spans="1:9" ht="15">
      <c r="A9" s="218" t="s">
        <v>1095</v>
      </c>
      <c r="B9" s="218"/>
      <c r="C9" s="218"/>
      <c r="D9" s="218"/>
      <c r="E9" s="218"/>
      <c r="F9" s="218"/>
      <c r="G9" s="218"/>
      <c r="H9" s="218"/>
      <c r="I9" s="218"/>
    </row>
    <row r="10" spans="1:9" ht="15.75" thickBot="1">
      <c r="A10" s="218" t="s">
        <v>94</v>
      </c>
      <c r="B10" s="218"/>
      <c r="C10" s="218"/>
      <c r="D10" s="218"/>
      <c r="E10" s="218"/>
      <c r="F10" s="218"/>
      <c r="G10" s="218"/>
      <c r="H10" s="218"/>
      <c r="I10" s="218"/>
    </row>
    <row r="11" spans="1:9" s="5" customFormat="1" ht="84.75" customHeight="1" thickBot="1" thickTop="1">
      <c r="A11" s="1" t="s">
        <v>1074</v>
      </c>
      <c r="B11" s="2" t="s">
        <v>1075</v>
      </c>
      <c r="C11" s="2" t="s">
        <v>1076</v>
      </c>
      <c r="D11" s="2" t="s">
        <v>1077</v>
      </c>
      <c r="E11" s="2" t="s">
        <v>1078</v>
      </c>
      <c r="F11" s="3" t="s">
        <v>1079</v>
      </c>
      <c r="G11" s="3" t="s">
        <v>1080</v>
      </c>
      <c r="H11" s="3" t="s">
        <v>1081</v>
      </c>
      <c r="I11" s="4" t="s">
        <v>1082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I26+I33+I37+I41+I46+I51</f>
        <v>22345.15</v>
      </c>
    </row>
    <row r="14" spans="1:9" ht="16.5" customHeight="1" thickTop="1">
      <c r="A14" s="6" t="s">
        <v>1083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7">
        <v>1</v>
      </c>
      <c r="B15" s="140" t="s">
        <v>55</v>
      </c>
      <c r="C15" s="140" t="s">
        <v>56</v>
      </c>
      <c r="D15" s="140" t="s">
        <v>57</v>
      </c>
      <c r="E15" s="140">
        <v>2.5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58</v>
      </c>
      <c r="C16" s="140" t="s">
        <v>59</v>
      </c>
      <c r="D16" s="145" t="s">
        <v>60</v>
      </c>
      <c r="E16" s="145">
        <v>14.5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40" t="s">
        <v>61</v>
      </c>
      <c r="C17" s="140" t="s">
        <v>62</v>
      </c>
      <c r="D17" s="140" t="s">
        <v>63</v>
      </c>
      <c r="E17" s="140">
        <v>8.5</v>
      </c>
      <c r="F17" s="141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40" t="s">
        <v>64</v>
      </c>
      <c r="C18" s="140" t="s">
        <v>65</v>
      </c>
      <c r="D18" s="140" t="s">
        <v>66</v>
      </c>
      <c r="E18" s="140">
        <v>4.5</v>
      </c>
      <c r="F18" s="141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40" t="s">
        <v>67</v>
      </c>
      <c r="C19" s="140" t="s">
        <v>68</v>
      </c>
      <c r="D19" s="140" t="s">
        <v>69</v>
      </c>
      <c r="E19" s="140">
        <v>3.4</v>
      </c>
      <c r="F19" s="141">
        <v>550</v>
      </c>
      <c r="G19" s="142"/>
      <c r="H19" s="141">
        <v>550</v>
      </c>
      <c r="I19" s="141">
        <v>550</v>
      </c>
    </row>
    <row r="20" spans="1:9" ht="15.75">
      <c r="A20" s="137">
        <v>6</v>
      </c>
      <c r="B20" s="140" t="s">
        <v>70</v>
      </c>
      <c r="C20" s="140" t="s">
        <v>71</v>
      </c>
      <c r="D20" s="140" t="s">
        <v>72</v>
      </c>
      <c r="E20" s="140">
        <v>2.5</v>
      </c>
      <c r="F20" s="141">
        <v>550</v>
      </c>
      <c r="G20" s="142"/>
      <c r="H20" s="141">
        <v>550</v>
      </c>
      <c r="I20" s="141">
        <v>550</v>
      </c>
    </row>
    <row r="21" spans="1:9" ht="15.75">
      <c r="A21" s="137">
        <v>7</v>
      </c>
      <c r="B21" s="140" t="s">
        <v>73</v>
      </c>
      <c r="C21" s="140" t="s">
        <v>74</v>
      </c>
      <c r="D21" s="140" t="s">
        <v>75</v>
      </c>
      <c r="E21" s="140">
        <v>3.5</v>
      </c>
      <c r="F21" s="141">
        <v>550</v>
      </c>
      <c r="G21" s="142"/>
      <c r="H21" s="141">
        <v>550</v>
      </c>
      <c r="I21" s="141">
        <v>550</v>
      </c>
    </row>
    <row r="22" spans="1:9" ht="15.75">
      <c r="A22" s="137">
        <v>8</v>
      </c>
      <c r="B22" s="140" t="s">
        <v>76</v>
      </c>
      <c r="C22" s="140" t="s">
        <v>77</v>
      </c>
      <c r="D22" s="140" t="s">
        <v>78</v>
      </c>
      <c r="E22" s="140">
        <v>10</v>
      </c>
      <c r="F22" s="141">
        <v>550</v>
      </c>
      <c r="G22" s="142"/>
      <c r="H22" s="143">
        <v>550</v>
      </c>
      <c r="I22" s="143">
        <v>550</v>
      </c>
    </row>
    <row r="23" spans="1:9" ht="15.75">
      <c r="A23" s="137">
        <v>9</v>
      </c>
      <c r="B23" s="140" t="s">
        <v>79</v>
      </c>
      <c r="C23" s="140" t="s">
        <v>80</v>
      </c>
      <c r="D23" s="140" t="s">
        <v>81</v>
      </c>
      <c r="E23" s="140">
        <v>4.5</v>
      </c>
      <c r="F23" s="141">
        <v>550</v>
      </c>
      <c r="G23" s="142"/>
      <c r="H23" s="143">
        <v>550</v>
      </c>
      <c r="I23" s="143">
        <v>550</v>
      </c>
    </row>
    <row r="24" spans="1:9" ht="15.75">
      <c r="A24" s="137">
        <v>10</v>
      </c>
      <c r="B24" s="140" t="s">
        <v>82</v>
      </c>
      <c r="C24" s="140" t="s">
        <v>83</v>
      </c>
      <c r="D24" s="140" t="s">
        <v>84</v>
      </c>
      <c r="E24" s="140">
        <v>5</v>
      </c>
      <c r="F24" s="141">
        <v>550</v>
      </c>
      <c r="G24" s="142"/>
      <c r="H24" s="143">
        <v>550</v>
      </c>
      <c r="I24" s="143">
        <v>550</v>
      </c>
    </row>
    <row r="25" spans="1:9" ht="15.75">
      <c r="A25" s="137">
        <v>11</v>
      </c>
      <c r="B25" s="140" t="s">
        <v>91</v>
      </c>
      <c r="C25" s="140" t="s">
        <v>92</v>
      </c>
      <c r="D25" s="140" t="s">
        <v>93</v>
      </c>
      <c r="E25" s="140">
        <v>3</v>
      </c>
      <c r="F25" s="141">
        <v>550</v>
      </c>
      <c r="G25" s="142"/>
      <c r="H25" s="143">
        <v>550</v>
      </c>
      <c r="I25" s="143">
        <v>550</v>
      </c>
    </row>
    <row r="26" spans="1:9" ht="16.5" customHeight="1" thickBot="1">
      <c r="A26" s="147" t="s">
        <v>1084</v>
      </c>
      <c r="B26" s="148"/>
      <c r="C26" s="148"/>
      <c r="D26" s="148"/>
      <c r="E26" s="149">
        <f>SUM(E15:E25)</f>
        <v>61.9</v>
      </c>
      <c r="F26" s="149">
        <f>SUM(F15:F25)</f>
        <v>6050</v>
      </c>
      <c r="G26" s="149">
        <f>SUM(G15:G25)</f>
        <v>0</v>
      </c>
      <c r="H26" s="149">
        <f>SUM(H15:H25)</f>
        <v>6050</v>
      </c>
      <c r="I26" s="149">
        <f>SUM(I15:I25)</f>
        <v>6050</v>
      </c>
    </row>
    <row r="27" spans="1:9" ht="16.5" customHeight="1" thickTop="1">
      <c r="A27" s="150" t="s">
        <v>1091</v>
      </c>
      <c r="B27" s="151"/>
      <c r="C27" s="151"/>
      <c r="D27" s="151"/>
      <c r="E27" s="151"/>
      <c r="F27" s="152"/>
      <c r="G27" s="152"/>
      <c r="H27" s="152"/>
      <c r="I27" s="153">
        <f>I33</f>
        <v>16295.15</v>
      </c>
    </row>
    <row r="28" spans="1:9" ht="15.75">
      <c r="A28" s="41">
        <v>1</v>
      </c>
      <c r="B28" s="140" t="s">
        <v>85</v>
      </c>
      <c r="C28" s="140" t="s">
        <v>86</v>
      </c>
      <c r="D28" s="140" t="s">
        <v>87</v>
      </c>
      <c r="E28" s="140">
        <v>40</v>
      </c>
      <c r="F28" s="154">
        <v>3031.66</v>
      </c>
      <c r="G28" s="155"/>
      <c r="H28" s="154">
        <v>3031.66</v>
      </c>
      <c r="I28" s="154">
        <v>3031.66</v>
      </c>
    </row>
    <row r="29" spans="1:9" ht="15.75">
      <c r="A29" s="168">
        <v>2</v>
      </c>
      <c r="B29" s="140" t="s">
        <v>95</v>
      </c>
      <c r="C29" s="140" t="s">
        <v>96</v>
      </c>
      <c r="D29" s="140" t="s">
        <v>97</v>
      </c>
      <c r="E29" s="140">
        <v>95</v>
      </c>
      <c r="F29" s="154">
        <v>7200.18</v>
      </c>
      <c r="G29" s="155"/>
      <c r="H29" s="154">
        <v>7200.18</v>
      </c>
      <c r="I29" s="154">
        <v>7200.18</v>
      </c>
    </row>
    <row r="30" spans="1:9" ht="15.75">
      <c r="A30" s="168">
        <v>3</v>
      </c>
      <c r="B30" s="140" t="s">
        <v>98</v>
      </c>
      <c r="C30" s="140" t="s">
        <v>96</v>
      </c>
      <c r="D30" s="140" t="s">
        <v>99</v>
      </c>
      <c r="E30" s="140">
        <v>30</v>
      </c>
      <c r="F30" s="154">
        <v>2273.74</v>
      </c>
      <c r="G30" s="155"/>
      <c r="H30" s="154">
        <v>2273.74</v>
      </c>
      <c r="I30" s="154">
        <v>2273.74</v>
      </c>
    </row>
    <row r="31" spans="1:9" ht="15.75">
      <c r="A31" s="168">
        <v>4</v>
      </c>
      <c r="B31" s="140" t="s">
        <v>100</v>
      </c>
      <c r="C31" s="140" t="s">
        <v>96</v>
      </c>
      <c r="D31" s="140" t="s">
        <v>101</v>
      </c>
      <c r="E31" s="140">
        <v>30</v>
      </c>
      <c r="F31" s="154">
        <v>2273.74</v>
      </c>
      <c r="G31" s="155"/>
      <c r="H31" s="154">
        <v>2273.74</v>
      </c>
      <c r="I31" s="154">
        <v>2273.74</v>
      </c>
    </row>
    <row r="32" spans="1:9" ht="16.5" thickBot="1">
      <c r="A32" s="168">
        <v>5</v>
      </c>
      <c r="B32" s="140" t="s">
        <v>88</v>
      </c>
      <c r="C32" s="140" t="s">
        <v>89</v>
      </c>
      <c r="D32" s="140" t="s">
        <v>90</v>
      </c>
      <c r="E32" s="140">
        <v>20</v>
      </c>
      <c r="F32" s="154">
        <v>1515.83</v>
      </c>
      <c r="G32" s="155"/>
      <c r="H32" s="154">
        <v>1515.83</v>
      </c>
      <c r="I32" s="154">
        <v>1515.83</v>
      </c>
    </row>
    <row r="33" spans="1:9" ht="16.5" customHeight="1" thickBot="1" thickTop="1">
      <c r="A33" s="159" t="s">
        <v>1084</v>
      </c>
      <c r="B33" s="160"/>
      <c r="C33" s="160"/>
      <c r="D33" s="160"/>
      <c r="E33" s="161">
        <f>SUM(E28:E32)</f>
        <v>215</v>
      </c>
      <c r="F33" s="161">
        <f>SUM(F28:F32)</f>
        <v>16295.15</v>
      </c>
      <c r="G33" s="161">
        <f>SUM(G28:G32)</f>
        <v>0</v>
      </c>
      <c r="H33" s="161">
        <f>SUM(H28:H32)</f>
        <v>16295.15</v>
      </c>
      <c r="I33" s="161">
        <f>SUM(I28:I32)</f>
        <v>16295.15</v>
      </c>
    </row>
    <row r="34" spans="1:9" ht="16.5" customHeight="1" thickTop="1">
      <c r="A34" s="162" t="s">
        <v>1092</v>
      </c>
      <c r="B34" s="163"/>
      <c r="C34" s="163"/>
      <c r="D34" s="163"/>
      <c r="E34" s="163"/>
      <c r="F34" s="164"/>
      <c r="G34" s="164"/>
      <c r="H34" s="164"/>
      <c r="I34" s="165">
        <f>I37</f>
        <v>0</v>
      </c>
    </row>
    <row r="35" spans="1:10" ht="15.75">
      <c r="A35" s="41"/>
      <c r="B35" s="140"/>
      <c r="C35" s="140"/>
      <c r="D35" s="140"/>
      <c r="E35" s="140"/>
      <c r="F35" s="166"/>
      <c r="G35" s="166"/>
      <c r="H35" s="166"/>
      <c r="I35" s="166"/>
      <c r="J35" s="175"/>
    </row>
    <row r="36" spans="1:10" ht="16.5" thickBot="1">
      <c r="A36" s="41"/>
      <c r="B36" s="140"/>
      <c r="C36" s="140"/>
      <c r="D36" s="140"/>
      <c r="E36" s="140"/>
      <c r="F36" s="166"/>
      <c r="G36" s="166"/>
      <c r="H36" s="166"/>
      <c r="I36" s="166"/>
      <c r="J36" s="175"/>
    </row>
    <row r="37" spans="1:9" ht="16.5" customHeight="1" thickBot="1" thickTop="1">
      <c r="A37" s="30" t="s">
        <v>1084</v>
      </c>
      <c r="B37" s="31"/>
      <c r="C37" s="31"/>
      <c r="D37" s="31"/>
      <c r="E37" s="138">
        <f>SUM(E35:E36)</f>
        <v>0</v>
      </c>
      <c r="F37" s="138">
        <f>SUM(F35:F36)</f>
        <v>0</v>
      </c>
      <c r="G37" s="138">
        <f>SUM(G35:G36)</f>
        <v>0</v>
      </c>
      <c r="H37" s="138">
        <f>SUM(H35:H36)</f>
        <v>0</v>
      </c>
      <c r="I37" s="138">
        <f>SUM(I35:I36)</f>
        <v>0</v>
      </c>
    </row>
    <row r="38" spans="1:9" ht="16.5" customHeight="1" thickBot="1" thickTop="1">
      <c r="A38" s="35" t="s">
        <v>1093</v>
      </c>
      <c r="B38" s="36"/>
      <c r="C38" s="49"/>
      <c r="D38" s="49"/>
      <c r="E38" s="50"/>
      <c r="F38" s="51"/>
      <c r="G38" s="51"/>
      <c r="H38" s="51"/>
      <c r="I38" s="52">
        <f>I41</f>
        <v>0</v>
      </c>
    </row>
    <row r="39" spans="1:9" ht="16.5" thickTop="1">
      <c r="A39" s="53"/>
      <c r="B39" s="54"/>
      <c r="C39" s="55"/>
      <c r="D39" s="54"/>
      <c r="E39" s="140"/>
      <c r="F39" s="56"/>
      <c r="G39" s="57"/>
      <c r="H39" s="56"/>
      <c r="I39" s="56"/>
    </row>
    <row r="40" spans="1:9" ht="16.5" thickBot="1">
      <c r="A40" s="53"/>
      <c r="B40" s="54"/>
      <c r="C40" s="170"/>
      <c r="D40" s="171"/>
      <c r="E40" s="172"/>
      <c r="F40" s="173"/>
      <c r="G40" s="174"/>
      <c r="H40" s="173"/>
      <c r="I40" s="56"/>
    </row>
    <row r="41" spans="1:9" ht="16.5" customHeight="1" thickBot="1" thickTop="1">
      <c r="A41" s="30" t="s">
        <v>1084</v>
      </c>
      <c r="B41" s="31"/>
      <c r="C41" s="32"/>
      <c r="D41" s="31"/>
      <c r="E41" s="44">
        <f>SUM(E39:E40)</f>
        <v>0</v>
      </c>
      <c r="F41" s="44">
        <f>SUM(F39:F40)</f>
        <v>0</v>
      </c>
      <c r="G41" s="44">
        <f>SUM(G39:G40)</f>
        <v>0</v>
      </c>
      <c r="H41" s="44">
        <f>SUM(H39:H40)</f>
        <v>0</v>
      </c>
      <c r="I41" s="44">
        <f>SUM(I39:I40)</f>
        <v>0</v>
      </c>
    </row>
    <row r="42" spans="1:9" ht="16.5" customHeight="1" thickBot="1" thickTop="1">
      <c r="A42" s="66" t="s">
        <v>1085</v>
      </c>
      <c r="B42" s="49"/>
      <c r="C42" s="67"/>
      <c r="D42" s="49"/>
      <c r="E42" s="50"/>
      <c r="F42" s="51"/>
      <c r="G42" s="51"/>
      <c r="H42" s="51"/>
      <c r="I42" s="52">
        <f>I46</f>
        <v>0</v>
      </c>
    </row>
    <row r="43" spans="1:9" ht="16.5" customHeight="1" thickTop="1">
      <c r="A43" s="68"/>
      <c r="B43" s="18"/>
      <c r="C43" s="69"/>
      <c r="D43" s="70"/>
      <c r="E43" s="71"/>
      <c r="F43" s="72"/>
      <c r="G43" s="72"/>
      <c r="H43" s="72"/>
      <c r="I43" s="73"/>
    </row>
    <row r="44" spans="1:9" ht="16.5" customHeight="1">
      <c r="A44" s="21"/>
      <c r="B44" s="18"/>
      <c r="C44" s="19"/>
      <c r="D44" s="18"/>
      <c r="E44" s="20"/>
      <c r="F44" s="22"/>
      <c r="G44" s="22"/>
      <c r="H44" s="22"/>
      <c r="I44" s="23"/>
    </row>
    <row r="45" spans="1:9" ht="16.5" customHeight="1" thickBot="1">
      <c r="A45" s="75"/>
      <c r="B45" s="76"/>
      <c r="C45" s="77"/>
      <c r="D45" s="76"/>
      <c r="E45" s="78"/>
      <c r="F45" s="79"/>
      <c r="G45" s="79"/>
      <c r="H45" s="79"/>
      <c r="I45" s="80"/>
    </row>
    <row r="46" spans="1:9" ht="16.5" customHeight="1" thickBot="1" thickTop="1">
      <c r="A46" s="81" t="s">
        <v>1084</v>
      </c>
      <c r="B46" s="82"/>
      <c r="C46" s="83"/>
      <c r="D46" s="82"/>
      <c r="E46" s="84">
        <f>SUM(E43:E45)</f>
        <v>0</v>
      </c>
      <c r="F46" s="85">
        <f>SUM(F43:F45)</f>
        <v>0</v>
      </c>
      <c r="G46" s="85">
        <f>SUM(G43:G45)</f>
        <v>0</v>
      </c>
      <c r="H46" s="85">
        <f>SUM(H43:H45)</f>
        <v>0</v>
      </c>
      <c r="I46" s="86">
        <f>SUM(I43:I45)</f>
        <v>0</v>
      </c>
    </row>
    <row r="47" spans="1:9" ht="16.5" customHeight="1" thickBot="1" thickTop="1">
      <c r="A47" s="87" t="s">
        <v>1086</v>
      </c>
      <c r="B47" s="88"/>
      <c r="C47" s="89"/>
      <c r="D47" s="88"/>
      <c r="E47" s="90"/>
      <c r="F47" s="91"/>
      <c r="G47" s="91"/>
      <c r="H47" s="91"/>
      <c r="I47" s="92">
        <f>I51</f>
        <v>0</v>
      </c>
    </row>
    <row r="48" spans="1:9" ht="16.5" customHeight="1" thickTop="1">
      <c r="A48" s="68"/>
      <c r="B48" s="70"/>
      <c r="C48" s="69"/>
      <c r="D48" s="70"/>
      <c r="E48" s="71"/>
      <c r="F48" s="93"/>
      <c r="G48" s="72"/>
      <c r="H48" s="93"/>
      <c r="I48" s="73"/>
    </row>
    <row r="49" spans="1:9" ht="16.5" customHeight="1">
      <c r="A49" s="74"/>
      <c r="B49" s="18"/>
      <c r="C49" s="19"/>
      <c r="D49" s="18"/>
      <c r="E49" s="20"/>
      <c r="F49" s="22"/>
      <c r="G49" s="22"/>
      <c r="H49" s="22"/>
      <c r="I49" s="23"/>
    </row>
    <row r="50" spans="1:9" ht="16.5" customHeight="1" thickBot="1">
      <c r="A50" s="94"/>
      <c r="B50" s="76"/>
      <c r="C50" s="77"/>
      <c r="D50" s="76"/>
      <c r="E50" s="78"/>
      <c r="F50" s="79"/>
      <c r="G50" s="79"/>
      <c r="H50" s="79"/>
      <c r="I50" s="80"/>
    </row>
    <row r="51" spans="1:9" ht="16.5" customHeight="1" thickTop="1">
      <c r="A51" s="95" t="s">
        <v>1084</v>
      </c>
      <c r="B51" s="96"/>
      <c r="C51" s="97"/>
      <c r="D51" s="96"/>
      <c r="E51" s="98">
        <f>SUM(E48:E50)</f>
        <v>0</v>
      </c>
      <c r="F51" s="99">
        <f>SUM(F48:F50)</f>
        <v>0</v>
      </c>
      <c r="G51" s="99">
        <f>SUM(G48:G50)</f>
        <v>0</v>
      </c>
      <c r="H51" s="99">
        <f>SUM(H48:H50)</f>
        <v>0</v>
      </c>
      <c r="I51" s="100">
        <f>SUM(I48:I50)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3"/>
  </sheetPr>
  <dimension ref="A2:J51"/>
  <sheetViews>
    <sheetView workbookViewId="0" topLeftCell="A25">
      <selection activeCell="G39" sqref="G39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1090</v>
      </c>
      <c r="G2" s="106"/>
      <c r="H2" s="106"/>
    </row>
    <row r="3" spans="6:8" ht="15.75">
      <c r="F3" s="105" t="s">
        <v>1087</v>
      </c>
      <c r="G3" s="106"/>
      <c r="H3" s="106"/>
    </row>
    <row r="4" spans="6:8" ht="15.75">
      <c r="F4" s="105" t="s">
        <v>1088</v>
      </c>
      <c r="G4" s="106"/>
      <c r="H4" s="106"/>
    </row>
    <row r="5" spans="6:8" ht="15.75">
      <c r="F5" s="105" t="s">
        <v>1089</v>
      </c>
      <c r="G5" s="106"/>
      <c r="H5" s="106"/>
    </row>
    <row r="6" spans="6:8" ht="15.75">
      <c r="F6" s="105" t="s">
        <v>1094</v>
      </c>
      <c r="G6" s="106"/>
      <c r="H6" s="106"/>
    </row>
    <row r="8" spans="1:9" ht="15">
      <c r="A8" s="217" t="s">
        <v>1073</v>
      </c>
      <c r="B8" s="217"/>
      <c r="C8" s="217"/>
      <c r="D8" s="217"/>
      <c r="E8" s="217"/>
      <c r="F8" s="217"/>
      <c r="G8" s="217"/>
      <c r="H8" s="217"/>
      <c r="I8" s="217"/>
    </row>
    <row r="9" spans="1:9" ht="15">
      <c r="A9" s="218" t="s">
        <v>1095</v>
      </c>
      <c r="B9" s="218"/>
      <c r="C9" s="218"/>
      <c r="D9" s="218"/>
      <c r="E9" s="218"/>
      <c r="F9" s="218"/>
      <c r="G9" s="218"/>
      <c r="H9" s="218"/>
      <c r="I9" s="218"/>
    </row>
    <row r="10" spans="1:9" ht="15.75" thickBot="1">
      <c r="A10" s="218" t="s">
        <v>164</v>
      </c>
      <c r="B10" s="218"/>
      <c r="C10" s="218"/>
      <c r="D10" s="218"/>
      <c r="E10" s="218"/>
      <c r="F10" s="218"/>
      <c r="G10" s="218"/>
      <c r="H10" s="218"/>
      <c r="I10" s="218"/>
    </row>
    <row r="11" spans="1:9" s="5" customFormat="1" ht="84.75" customHeight="1" thickBot="1" thickTop="1">
      <c r="A11" s="1" t="s">
        <v>1074</v>
      </c>
      <c r="B11" s="2" t="s">
        <v>1075</v>
      </c>
      <c r="C11" s="2" t="s">
        <v>1076</v>
      </c>
      <c r="D11" s="2" t="s">
        <v>1077</v>
      </c>
      <c r="E11" s="2" t="s">
        <v>1078</v>
      </c>
      <c r="F11" s="3" t="s">
        <v>1079</v>
      </c>
      <c r="G11" s="3" t="s">
        <v>1080</v>
      </c>
      <c r="H11" s="3" t="s">
        <v>1081</v>
      </c>
      <c r="I11" s="4" t="s">
        <v>1082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I27+I32+I37+I41+I46+I51</f>
        <v>36272.34</v>
      </c>
    </row>
    <row r="14" spans="1:9" ht="16.5" customHeight="1" thickTop="1">
      <c r="A14" s="6" t="s">
        <v>1083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7">
        <v>1</v>
      </c>
      <c r="B15" s="140" t="s">
        <v>109</v>
      </c>
      <c r="C15" s="140" t="s">
        <v>110</v>
      </c>
      <c r="D15" s="140" t="s">
        <v>111</v>
      </c>
      <c r="E15" s="140">
        <v>8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131</v>
      </c>
      <c r="C16" s="140" t="s">
        <v>132</v>
      </c>
      <c r="D16" s="145" t="s">
        <v>133</v>
      </c>
      <c r="E16" s="145">
        <v>3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40" t="s">
        <v>134</v>
      </c>
      <c r="C17" s="140" t="s">
        <v>135</v>
      </c>
      <c r="D17" s="140" t="s">
        <v>136</v>
      </c>
      <c r="E17" s="140">
        <v>10</v>
      </c>
      <c r="F17" s="141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40" t="s">
        <v>137</v>
      </c>
      <c r="C18" s="140" t="s">
        <v>138</v>
      </c>
      <c r="D18" s="140" t="s">
        <v>139</v>
      </c>
      <c r="E18" s="140">
        <v>5</v>
      </c>
      <c r="F18" s="141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40" t="s">
        <v>140</v>
      </c>
      <c r="C19" s="140" t="s">
        <v>141</v>
      </c>
      <c r="D19" s="140" t="s">
        <v>142</v>
      </c>
      <c r="E19" s="140">
        <v>15</v>
      </c>
      <c r="F19" s="141">
        <v>550</v>
      </c>
      <c r="G19" s="142"/>
      <c r="H19" s="141">
        <v>550</v>
      </c>
      <c r="I19" s="141">
        <v>550</v>
      </c>
    </row>
    <row r="20" spans="1:9" ht="15.75">
      <c r="A20" s="137">
        <v>6</v>
      </c>
      <c r="B20" s="140" t="s">
        <v>143</v>
      </c>
      <c r="C20" s="140" t="s">
        <v>144</v>
      </c>
      <c r="D20" s="140" t="s">
        <v>145</v>
      </c>
      <c r="E20" s="140">
        <v>5</v>
      </c>
      <c r="F20" s="141">
        <v>550</v>
      </c>
      <c r="G20" s="142"/>
      <c r="H20" s="141">
        <v>550</v>
      </c>
      <c r="I20" s="141">
        <v>550</v>
      </c>
    </row>
    <row r="21" spans="1:9" ht="15.75">
      <c r="A21" s="137">
        <v>7</v>
      </c>
      <c r="B21" s="140" t="s">
        <v>146</v>
      </c>
      <c r="C21" s="140" t="s">
        <v>147</v>
      </c>
      <c r="D21" s="140" t="s">
        <v>148</v>
      </c>
      <c r="E21" s="140">
        <v>9</v>
      </c>
      <c r="F21" s="141">
        <v>550</v>
      </c>
      <c r="G21" s="142"/>
      <c r="H21" s="141">
        <v>550</v>
      </c>
      <c r="I21" s="141">
        <v>550</v>
      </c>
    </row>
    <row r="22" spans="1:9" ht="15.75">
      <c r="A22" s="137">
        <v>8</v>
      </c>
      <c r="B22" s="140" t="s">
        <v>149</v>
      </c>
      <c r="C22" s="140" t="s">
        <v>150</v>
      </c>
      <c r="D22" s="140" t="s">
        <v>151</v>
      </c>
      <c r="E22" s="140">
        <v>14</v>
      </c>
      <c r="F22" s="141">
        <v>550</v>
      </c>
      <c r="G22" s="142"/>
      <c r="H22" s="143">
        <v>550</v>
      </c>
      <c r="I22" s="143">
        <v>550</v>
      </c>
    </row>
    <row r="23" spans="1:9" ht="15.75">
      <c r="A23" s="137">
        <v>9</v>
      </c>
      <c r="B23" s="140" t="s">
        <v>152</v>
      </c>
      <c r="C23" s="140" t="s">
        <v>153</v>
      </c>
      <c r="D23" s="140" t="s">
        <v>154</v>
      </c>
      <c r="E23" s="140">
        <v>7</v>
      </c>
      <c r="F23" s="141">
        <v>550</v>
      </c>
      <c r="G23" s="142"/>
      <c r="H23" s="143">
        <v>550</v>
      </c>
      <c r="I23" s="143">
        <v>550</v>
      </c>
    </row>
    <row r="24" spans="1:9" ht="15.75">
      <c r="A24" s="137">
        <v>10</v>
      </c>
      <c r="B24" s="140" t="s">
        <v>155</v>
      </c>
      <c r="C24" s="140" t="s">
        <v>156</v>
      </c>
      <c r="D24" s="140" t="s">
        <v>157</v>
      </c>
      <c r="E24" s="140">
        <v>9</v>
      </c>
      <c r="F24" s="141">
        <v>550</v>
      </c>
      <c r="G24" s="142"/>
      <c r="H24" s="143">
        <v>550</v>
      </c>
      <c r="I24" s="143">
        <v>550</v>
      </c>
    </row>
    <row r="25" spans="1:9" ht="15.75">
      <c r="A25" s="137">
        <v>11</v>
      </c>
      <c r="B25" s="140" t="s">
        <v>158</v>
      </c>
      <c r="C25" s="140" t="s">
        <v>159</v>
      </c>
      <c r="D25" s="140" t="s">
        <v>160</v>
      </c>
      <c r="E25" s="140">
        <v>5</v>
      </c>
      <c r="F25" s="141">
        <v>550</v>
      </c>
      <c r="G25" s="142"/>
      <c r="H25" s="143">
        <v>550</v>
      </c>
      <c r="I25" s="143">
        <v>550</v>
      </c>
    </row>
    <row r="26" spans="1:9" ht="15.75">
      <c r="A26" s="137">
        <v>12</v>
      </c>
      <c r="B26" s="140" t="s">
        <v>161</v>
      </c>
      <c r="C26" s="140" t="s">
        <v>162</v>
      </c>
      <c r="D26" s="140" t="s">
        <v>163</v>
      </c>
      <c r="E26" s="140">
        <v>15</v>
      </c>
      <c r="F26" s="141">
        <v>550</v>
      </c>
      <c r="G26" s="142"/>
      <c r="H26" s="143">
        <v>550</v>
      </c>
      <c r="I26" s="143">
        <v>550</v>
      </c>
    </row>
    <row r="27" spans="1:9" ht="16.5" customHeight="1" thickBot="1">
      <c r="A27" s="147" t="s">
        <v>1084</v>
      </c>
      <c r="B27" s="148"/>
      <c r="C27" s="148"/>
      <c r="D27" s="148"/>
      <c r="E27" s="149">
        <f>SUM(E15:E26)</f>
        <v>105</v>
      </c>
      <c r="F27" s="149">
        <f>SUM(F15:F26)</f>
        <v>6600</v>
      </c>
      <c r="G27" s="149">
        <f>SUM(G15:G26)</f>
        <v>0</v>
      </c>
      <c r="H27" s="149">
        <f>SUM(H15:H26)</f>
        <v>6600</v>
      </c>
      <c r="I27" s="149">
        <f>SUM(I15:I26)</f>
        <v>6600</v>
      </c>
    </row>
    <row r="28" spans="1:9" ht="16.5" customHeight="1" thickTop="1">
      <c r="A28" s="150" t="s">
        <v>1091</v>
      </c>
      <c r="B28" s="151"/>
      <c r="C28" s="151"/>
      <c r="D28" s="151"/>
      <c r="E28" s="151"/>
      <c r="F28" s="152"/>
      <c r="G28" s="152"/>
      <c r="H28" s="152"/>
      <c r="I28" s="153">
        <f>I32</f>
        <v>4600.54</v>
      </c>
    </row>
    <row r="29" spans="1:10" ht="51">
      <c r="A29" s="41">
        <v>1</v>
      </c>
      <c r="B29" s="140" t="s">
        <v>102</v>
      </c>
      <c r="C29" s="140" t="s">
        <v>103</v>
      </c>
      <c r="D29" s="140" t="s">
        <v>104</v>
      </c>
      <c r="E29" s="140">
        <v>34.2</v>
      </c>
      <c r="F29" s="154">
        <v>1909.94</v>
      </c>
      <c r="G29" s="155"/>
      <c r="H29" s="154">
        <v>1909.94</v>
      </c>
      <c r="I29" s="154">
        <v>1909.94</v>
      </c>
      <c r="J29" s="175" t="s">
        <v>105</v>
      </c>
    </row>
    <row r="30" spans="1:9" ht="15.75">
      <c r="A30" s="168">
        <v>2</v>
      </c>
      <c r="B30" s="140" t="s">
        <v>106</v>
      </c>
      <c r="C30" s="140" t="s">
        <v>107</v>
      </c>
      <c r="D30" s="140" t="s">
        <v>108</v>
      </c>
      <c r="E30" s="140">
        <v>20</v>
      </c>
      <c r="F30" s="154">
        <v>1515.83</v>
      </c>
      <c r="G30" s="155"/>
      <c r="H30" s="154">
        <v>1515.83</v>
      </c>
      <c r="I30" s="154">
        <v>1515.83</v>
      </c>
    </row>
    <row r="31" spans="1:10" ht="51.75" thickBot="1">
      <c r="A31" s="168">
        <v>3</v>
      </c>
      <c r="B31" s="140" t="s">
        <v>116</v>
      </c>
      <c r="C31" s="140" t="s">
        <v>128</v>
      </c>
      <c r="D31" s="140" t="s">
        <v>129</v>
      </c>
      <c r="E31" s="140">
        <v>22.5</v>
      </c>
      <c r="F31" s="154">
        <v>1174.7</v>
      </c>
      <c r="G31" s="155"/>
      <c r="H31" s="154">
        <v>1174.77</v>
      </c>
      <c r="I31" s="154">
        <v>1174.77</v>
      </c>
      <c r="J31" s="175" t="s">
        <v>130</v>
      </c>
    </row>
    <row r="32" spans="1:9" ht="16.5" customHeight="1" thickBot="1" thickTop="1">
      <c r="A32" s="159" t="s">
        <v>1084</v>
      </c>
      <c r="B32" s="160"/>
      <c r="C32" s="160"/>
      <c r="D32" s="160"/>
      <c r="E32" s="161">
        <f>SUM(E29:E31)</f>
        <v>76.7</v>
      </c>
      <c r="F32" s="161">
        <f>SUM(F29:F31)</f>
        <v>4600.47</v>
      </c>
      <c r="G32" s="161">
        <f>SUM(G29:G31)</f>
        <v>0</v>
      </c>
      <c r="H32" s="161">
        <f>SUM(H29:H31)</f>
        <v>4600.54</v>
      </c>
      <c r="I32" s="161">
        <f>SUM(I29:I31)</f>
        <v>4600.54</v>
      </c>
    </row>
    <row r="33" spans="1:9" ht="16.5" customHeight="1" thickTop="1">
      <c r="A33" s="162" t="s">
        <v>1092</v>
      </c>
      <c r="B33" s="163"/>
      <c r="C33" s="163"/>
      <c r="D33" s="163"/>
      <c r="E33" s="163"/>
      <c r="F33" s="164"/>
      <c r="G33" s="164"/>
      <c r="H33" s="164"/>
      <c r="I33" s="165">
        <f>I37</f>
        <v>4759.7</v>
      </c>
    </row>
    <row r="34" spans="1:10" ht="51">
      <c r="A34" s="41">
        <v>1</v>
      </c>
      <c r="B34" s="140" t="s">
        <v>112</v>
      </c>
      <c r="C34" s="140" t="s">
        <v>113</v>
      </c>
      <c r="D34" s="140" t="s">
        <v>114</v>
      </c>
      <c r="E34" s="140">
        <v>70</v>
      </c>
      <c r="F34" s="166">
        <v>4759.7</v>
      </c>
      <c r="G34" s="166"/>
      <c r="H34" s="166">
        <v>4759.7</v>
      </c>
      <c r="I34" s="166">
        <v>4759.7</v>
      </c>
      <c r="J34" s="175" t="s">
        <v>115</v>
      </c>
    </row>
    <row r="35" spans="1:10" ht="15.75">
      <c r="A35" s="41"/>
      <c r="B35" s="140"/>
      <c r="C35" s="140"/>
      <c r="D35" s="140"/>
      <c r="E35" s="140"/>
      <c r="F35" s="166"/>
      <c r="G35" s="166"/>
      <c r="H35" s="166"/>
      <c r="I35" s="166"/>
      <c r="J35" s="175"/>
    </row>
    <row r="36" spans="1:10" ht="16.5" thickBot="1">
      <c r="A36" s="41"/>
      <c r="B36" s="140"/>
      <c r="C36" s="140"/>
      <c r="D36" s="140"/>
      <c r="E36" s="140"/>
      <c r="F36" s="166"/>
      <c r="G36" s="166"/>
      <c r="H36" s="166"/>
      <c r="I36" s="166"/>
      <c r="J36" s="175"/>
    </row>
    <row r="37" spans="1:9" ht="16.5" customHeight="1" thickBot="1" thickTop="1">
      <c r="A37" s="30" t="s">
        <v>1084</v>
      </c>
      <c r="B37" s="31"/>
      <c r="C37" s="31"/>
      <c r="D37" s="31"/>
      <c r="E37" s="138">
        <f>SUM(E34:E36)</f>
        <v>70</v>
      </c>
      <c r="F37" s="138">
        <f>SUM(F34:F36)</f>
        <v>4759.7</v>
      </c>
      <c r="G37" s="138">
        <f>SUM(G34:G36)</f>
        <v>0</v>
      </c>
      <c r="H37" s="138">
        <f>SUM(H34:H36)</f>
        <v>4759.7</v>
      </c>
      <c r="I37" s="138">
        <f>SUM(I34:I36)</f>
        <v>4759.7</v>
      </c>
    </row>
    <row r="38" spans="1:9" ht="16.5" customHeight="1" thickBot="1" thickTop="1">
      <c r="A38" s="35" t="s">
        <v>1093</v>
      </c>
      <c r="B38" s="36"/>
      <c r="C38" s="49"/>
      <c r="D38" s="49"/>
      <c r="E38" s="50"/>
      <c r="F38" s="51"/>
      <c r="G38" s="51"/>
      <c r="H38" s="51"/>
      <c r="I38" s="52">
        <f>I41</f>
        <v>20312.1</v>
      </c>
    </row>
    <row r="39" spans="1:9" ht="16.5" thickTop="1">
      <c r="A39" s="53">
        <v>1</v>
      </c>
      <c r="B39" s="54" t="s">
        <v>165</v>
      </c>
      <c r="C39" s="55" t="s">
        <v>166</v>
      </c>
      <c r="D39" s="54" t="s">
        <v>167</v>
      </c>
      <c r="E39" s="140">
        <v>268</v>
      </c>
      <c r="F39" s="56">
        <v>20312.1</v>
      </c>
      <c r="G39" s="57"/>
      <c r="H39" s="56">
        <v>20312.1</v>
      </c>
      <c r="I39" s="56">
        <v>20312.1</v>
      </c>
    </row>
    <row r="40" spans="1:9" ht="16.5" thickBot="1">
      <c r="A40" s="53"/>
      <c r="B40" s="54"/>
      <c r="C40" s="170"/>
      <c r="D40" s="171"/>
      <c r="E40" s="172"/>
      <c r="F40" s="173"/>
      <c r="G40" s="174"/>
      <c r="H40" s="173"/>
      <c r="I40" s="56"/>
    </row>
    <row r="41" spans="1:9" ht="16.5" customHeight="1" thickBot="1" thickTop="1">
      <c r="A41" s="30" t="s">
        <v>1084</v>
      </c>
      <c r="B41" s="31"/>
      <c r="C41" s="32"/>
      <c r="D41" s="31"/>
      <c r="E41" s="44">
        <f>SUM(E39:E40)</f>
        <v>268</v>
      </c>
      <c r="F41" s="44">
        <f>SUM(F39:F40)</f>
        <v>20312.1</v>
      </c>
      <c r="G41" s="44">
        <f>SUM(G39:G40)</f>
        <v>0</v>
      </c>
      <c r="H41" s="44">
        <f>SUM(H39:H40)</f>
        <v>20312.1</v>
      </c>
      <c r="I41" s="44">
        <f>SUM(I39:I40)</f>
        <v>20312.1</v>
      </c>
    </row>
    <row r="42" spans="1:9" ht="16.5" customHeight="1" thickBot="1" thickTop="1">
      <c r="A42" s="66" t="s">
        <v>1085</v>
      </c>
      <c r="B42" s="49"/>
      <c r="C42" s="67"/>
      <c r="D42" s="49"/>
      <c r="E42" s="50"/>
      <c r="F42" s="51"/>
      <c r="G42" s="51"/>
      <c r="H42" s="51"/>
      <c r="I42" s="52">
        <f>I46</f>
        <v>0</v>
      </c>
    </row>
    <row r="43" spans="1:9" ht="16.5" customHeight="1" thickTop="1">
      <c r="A43" s="68"/>
      <c r="B43" s="18"/>
      <c r="C43" s="69"/>
      <c r="D43" s="70"/>
      <c r="E43" s="71"/>
      <c r="F43" s="72"/>
      <c r="G43" s="72"/>
      <c r="H43" s="72"/>
      <c r="I43" s="73"/>
    </row>
    <row r="44" spans="1:9" ht="16.5" customHeight="1">
      <c r="A44" s="21"/>
      <c r="B44" s="18"/>
      <c r="C44" s="19"/>
      <c r="D44" s="18"/>
      <c r="E44" s="20"/>
      <c r="F44" s="22"/>
      <c r="G44" s="22"/>
      <c r="H44" s="22"/>
      <c r="I44" s="23"/>
    </row>
    <row r="45" spans="1:9" ht="16.5" customHeight="1" thickBot="1">
      <c r="A45" s="75"/>
      <c r="B45" s="76"/>
      <c r="C45" s="77"/>
      <c r="D45" s="76"/>
      <c r="E45" s="78"/>
      <c r="F45" s="79"/>
      <c r="G45" s="79"/>
      <c r="H45" s="79"/>
      <c r="I45" s="80"/>
    </row>
    <row r="46" spans="1:9" ht="16.5" customHeight="1" thickBot="1" thickTop="1">
      <c r="A46" s="81" t="s">
        <v>1084</v>
      </c>
      <c r="B46" s="82"/>
      <c r="C46" s="83"/>
      <c r="D46" s="82"/>
      <c r="E46" s="84">
        <f>SUM(E43:E45)</f>
        <v>0</v>
      </c>
      <c r="F46" s="85">
        <f>SUM(F43:F45)</f>
        <v>0</v>
      </c>
      <c r="G46" s="85">
        <f>SUM(G43:G45)</f>
        <v>0</v>
      </c>
      <c r="H46" s="85">
        <f>SUM(H43:H45)</f>
        <v>0</v>
      </c>
      <c r="I46" s="86">
        <f>SUM(I43:I45)</f>
        <v>0</v>
      </c>
    </row>
    <row r="47" spans="1:9" ht="16.5" customHeight="1" thickBot="1" thickTop="1">
      <c r="A47" s="87" t="s">
        <v>1086</v>
      </c>
      <c r="B47" s="88"/>
      <c r="C47" s="89"/>
      <c r="D47" s="88"/>
      <c r="E47" s="90"/>
      <c r="F47" s="91"/>
      <c r="G47" s="91"/>
      <c r="H47" s="91"/>
      <c r="I47" s="92">
        <f>I51</f>
        <v>0</v>
      </c>
    </row>
    <row r="48" spans="1:9" ht="16.5" customHeight="1" thickTop="1">
      <c r="A48" s="68"/>
      <c r="B48" s="70"/>
      <c r="C48" s="69"/>
      <c r="D48" s="70"/>
      <c r="E48" s="71"/>
      <c r="F48" s="93"/>
      <c r="G48" s="72"/>
      <c r="H48" s="93"/>
      <c r="I48" s="73"/>
    </row>
    <row r="49" spans="1:9" ht="16.5" customHeight="1">
      <c r="A49" s="74"/>
      <c r="B49" s="18"/>
      <c r="C49" s="19"/>
      <c r="D49" s="18"/>
      <c r="E49" s="20"/>
      <c r="F49" s="22"/>
      <c r="G49" s="22"/>
      <c r="H49" s="22"/>
      <c r="I49" s="23"/>
    </row>
    <row r="50" spans="1:9" ht="16.5" customHeight="1" thickBot="1">
      <c r="A50" s="94"/>
      <c r="B50" s="76"/>
      <c r="C50" s="77"/>
      <c r="D50" s="76"/>
      <c r="E50" s="78"/>
      <c r="F50" s="79"/>
      <c r="G50" s="79"/>
      <c r="H50" s="79"/>
      <c r="I50" s="80"/>
    </row>
    <row r="51" spans="1:9" ht="16.5" customHeight="1" thickTop="1">
      <c r="A51" s="95" t="s">
        <v>1084</v>
      </c>
      <c r="B51" s="96"/>
      <c r="C51" s="97"/>
      <c r="D51" s="96"/>
      <c r="E51" s="98">
        <f>SUM(E48:E50)</f>
        <v>0</v>
      </c>
      <c r="F51" s="99">
        <f>SUM(F48:F50)</f>
        <v>0</v>
      </c>
      <c r="G51" s="99">
        <f>SUM(G48:G50)</f>
        <v>0</v>
      </c>
      <c r="H51" s="99">
        <f>SUM(H48:H50)</f>
        <v>0</v>
      </c>
      <c r="I51" s="100">
        <f>SUM(I48:I50)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2"/>
  </sheetPr>
  <dimension ref="A2:J44"/>
  <sheetViews>
    <sheetView workbookViewId="0" topLeftCell="C1">
      <selection activeCell="G27" sqref="G27:G28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1090</v>
      </c>
      <c r="G2" s="106"/>
      <c r="H2" s="106"/>
    </row>
    <row r="3" spans="6:8" ht="15.75">
      <c r="F3" s="105" t="s">
        <v>1087</v>
      </c>
      <c r="G3" s="106"/>
      <c r="H3" s="106"/>
    </row>
    <row r="4" spans="6:8" ht="15.75">
      <c r="F4" s="105" t="s">
        <v>1088</v>
      </c>
      <c r="G4" s="106"/>
      <c r="H4" s="106"/>
    </row>
    <row r="5" spans="6:8" ht="15.75">
      <c r="F5" s="105" t="s">
        <v>1089</v>
      </c>
      <c r="G5" s="106"/>
      <c r="H5" s="106"/>
    </row>
    <row r="6" spans="6:8" ht="15.75">
      <c r="F6" s="105" t="s">
        <v>1094</v>
      </c>
      <c r="G6" s="106"/>
      <c r="H6" s="106"/>
    </row>
    <row r="8" spans="1:9" ht="15">
      <c r="A8" s="217" t="s">
        <v>1073</v>
      </c>
      <c r="B8" s="217"/>
      <c r="C8" s="217"/>
      <c r="D8" s="217"/>
      <c r="E8" s="217"/>
      <c r="F8" s="217"/>
      <c r="G8" s="217"/>
      <c r="H8" s="217"/>
      <c r="I8" s="217"/>
    </row>
    <row r="9" spans="1:9" ht="15">
      <c r="A9" s="218" t="s">
        <v>1095</v>
      </c>
      <c r="B9" s="218"/>
      <c r="C9" s="218"/>
      <c r="D9" s="218"/>
      <c r="E9" s="218"/>
      <c r="F9" s="218"/>
      <c r="G9" s="218"/>
      <c r="H9" s="218"/>
      <c r="I9" s="218"/>
    </row>
    <row r="10" spans="1:9" ht="15.75" thickBot="1">
      <c r="A10" s="218" t="s">
        <v>220</v>
      </c>
      <c r="B10" s="218"/>
      <c r="C10" s="218"/>
      <c r="D10" s="218"/>
      <c r="E10" s="218"/>
      <c r="F10" s="218"/>
      <c r="G10" s="218"/>
      <c r="H10" s="218"/>
      <c r="I10" s="218"/>
    </row>
    <row r="11" spans="1:9" s="5" customFormat="1" ht="84.75" customHeight="1" thickBot="1" thickTop="1">
      <c r="A11" s="1" t="s">
        <v>1074</v>
      </c>
      <c r="B11" s="2" t="s">
        <v>1075</v>
      </c>
      <c r="C11" s="2" t="s">
        <v>1076</v>
      </c>
      <c r="D11" s="2" t="s">
        <v>1077</v>
      </c>
      <c r="E11" s="2" t="s">
        <v>1078</v>
      </c>
      <c r="F11" s="3" t="s">
        <v>1079</v>
      </c>
      <c r="G11" s="3" t="s">
        <v>1080</v>
      </c>
      <c r="H11" s="3" t="s">
        <v>1081</v>
      </c>
      <c r="I11" s="4" t="s">
        <v>1082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I21+I25+I30+I34+I39+I44</f>
        <v>17700.36</v>
      </c>
    </row>
    <row r="14" spans="1:9" ht="16.5" customHeight="1" thickTop="1">
      <c r="A14" s="6" t="s">
        <v>1083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7">
        <v>1</v>
      </c>
      <c r="B15" s="140" t="s">
        <v>168</v>
      </c>
      <c r="C15" s="140" t="s">
        <v>169</v>
      </c>
      <c r="D15" s="140" t="s">
        <v>202</v>
      </c>
      <c r="E15" s="140">
        <v>3.5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203</v>
      </c>
      <c r="C16" s="140" t="s">
        <v>204</v>
      </c>
      <c r="D16" s="145" t="s">
        <v>205</v>
      </c>
      <c r="E16" s="145">
        <v>5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40" t="s">
        <v>206</v>
      </c>
      <c r="C17" s="140" t="s">
        <v>207</v>
      </c>
      <c r="D17" s="140" t="s">
        <v>208</v>
      </c>
      <c r="E17" s="140">
        <v>4</v>
      </c>
      <c r="F17" s="141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40" t="s">
        <v>209</v>
      </c>
      <c r="C18" s="140" t="s">
        <v>210</v>
      </c>
      <c r="D18" s="140" t="s">
        <v>211</v>
      </c>
      <c r="E18" s="140">
        <v>10</v>
      </c>
      <c r="F18" s="141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40" t="s">
        <v>435</v>
      </c>
      <c r="C19" s="140" t="s">
        <v>436</v>
      </c>
      <c r="D19" s="140" t="s">
        <v>160</v>
      </c>
      <c r="E19" s="140">
        <v>5</v>
      </c>
      <c r="F19" s="141">
        <v>550</v>
      </c>
      <c r="G19" s="142"/>
      <c r="H19" s="141">
        <v>550</v>
      </c>
      <c r="I19" s="141">
        <v>550</v>
      </c>
    </row>
    <row r="20" spans="1:9" ht="15.75">
      <c r="A20" s="137">
        <v>6</v>
      </c>
      <c r="B20" s="140" t="s">
        <v>213</v>
      </c>
      <c r="C20" s="140" t="s">
        <v>1702</v>
      </c>
      <c r="D20" s="140" t="s">
        <v>214</v>
      </c>
      <c r="E20" s="140">
        <v>5</v>
      </c>
      <c r="F20" s="141">
        <v>550</v>
      </c>
      <c r="G20" s="142"/>
      <c r="H20" s="141">
        <v>550</v>
      </c>
      <c r="I20" s="141">
        <v>550</v>
      </c>
    </row>
    <row r="21" spans="1:9" ht="16.5" customHeight="1" thickBot="1">
      <c r="A21" s="147" t="s">
        <v>1084</v>
      </c>
      <c r="B21" s="148"/>
      <c r="C21" s="148"/>
      <c r="D21" s="148"/>
      <c r="E21" s="149">
        <f>SUM(E15:E20)</f>
        <v>32.5</v>
      </c>
      <c r="F21" s="149">
        <f>SUM(F15:F20)</f>
        <v>3300</v>
      </c>
      <c r="G21" s="149">
        <f>SUM(G15:G20)</f>
        <v>0</v>
      </c>
      <c r="H21" s="149">
        <f>SUM(H15:H20)</f>
        <v>3300</v>
      </c>
      <c r="I21" s="149">
        <f>SUM(I15:I20)</f>
        <v>3300</v>
      </c>
    </row>
    <row r="22" spans="1:9" ht="16.5" customHeight="1" thickTop="1">
      <c r="A22" s="150" t="s">
        <v>1091</v>
      </c>
      <c r="B22" s="151"/>
      <c r="C22" s="151"/>
      <c r="D22" s="151"/>
      <c r="E22" s="151"/>
      <c r="F22" s="152"/>
      <c r="G22" s="152"/>
      <c r="H22" s="152"/>
      <c r="I22" s="153">
        <f>I25</f>
        <v>6063.31</v>
      </c>
    </row>
    <row r="23" spans="1:10" ht="15.75">
      <c r="A23" s="41">
        <v>1</v>
      </c>
      <c r="B23" s="140" t="s">
        <v>212</v>
      </c>
      <c r="C23" s="140" t="s">
        <v>215</v>
      </c>
      <c r="D23" s="140" t="s">
        <v>216</v>
      </c>
      <c r="E23" s="140">
        <v>80</v>
      </c>
      <c r="F23" s="154">
        <v>6063.31</v>
      </c>
      <c r="G23" s="155"/>
      <c r="H23" s="154">
        <v>6063.31</v>
      </c>
      <c r="I23" s="154">
        <v>6063.31</v>
      </c>
      <c r="J23" s="175"/>
    </row>
    <row r="24" spans="1:9" ht="16.5" thickBot="1">
      <c r="A24" s="168">
        <v>2</v>
      </c>
      <c r="B24" s="140"/>
      <c r="C24" s="140"/>
      <c r="D24" s="140"/>
      <c r="E24" s="140"/>
      <c r="F24" s="154"/>
      <c r="G24" s="155"/>
      <c r="H24" s="154"/>
      <c r="I24" s="154"/>
    </row>
    <row r="25" spans="1:9" ht="16.5" customHeight="1" thickBot="1" thickTop="1">
      <c r="A25" s="159" t="s">
        <v>1084</v>
      </c>
      <c r="B25" s="160"/>
      <c r="C25" s="160"/>
      <c r="D25" s="160"/>
      <c r="E25" s="161">
        <f>SUM(E23:E24)</f>
        <v>80</v>
      </c>
      <c r="F25" s="161">
        <f>SUM(F23:F24)</f>
        <v>6063.31</v>
      </c>
      <c r="G25" s="161">
        <f>SUM(G23:G24)</f>
        <v>0</v>
      </c>
      <c r="H25" s="161">
        <f>SUM(H23:H24)</f>
        <v>6063.31</v>
      </c>
      <c r="I25" s="161">
        <f>SUM(I23:I24)</f>
        <v>6063.31</v>
      </c>
    </row>
    <row r="26" spans="1:9" ht="16.5" customHeight="1" thickTop="1">
      <c r="A26" s="162" t="s">
        <v>1092</v>
      </c>
      <c r="B26" s="163"/>
      <c r="C26" s="163"/>
      <c r="D26" s="163"/>
      <c r="E26" s="163"/>
      <c r="F26" s="164"/>
      <c r="G26" s="164"/>
      <c r="H26" s="164"/>
      <c r="I26" s="165">
        <f>I30</f>
        <v>8337.05</v>
      </c>
    </row>
    <row r="27" spans="1:10" ht="31.5">
      <c r="A27" s="41">
        <v>1</v>
      </c>
      <c r="B27" s="140" t="s">
        <v>217</v>
      </c>
      <c r="C27" s="140" t="s">
        <v>218</v>
      </c>
      <c r="D27" s="140" t="s">
        <v>219</v>
      </c>
      <c r="E27" s="140">
        <v>60</v>
      </c>
      <c r="F27" s="166">
        <v>4547.48</v>
      </c>
      <c r="G27" s="166"/>
      <c r="H27" s="166">
        <v>4547.48</v>
      </c>
      <c r="I27" s="166">
        <v>4547.48</v>
      </c>
      <c r="J27" s="175"/>
    </row>
    <row r="28" spans="1:10" ht="15.75">
      <c r="A28" s="41">
        <v>2</v>
      </c>
      <c r="B28" s="140" t="s">
        <v>222</v>
      </c>
      <c r="C28" s="140" t="s">
        <v>223</v>
      </c>
      <c r="D28" s="140" t="s">
        <v>221</v>
      </c>
      <c r="E28" s="140">
        <v>50</v>
      </c>
      <c r="F28" s="166">
        <v>3789.57</v>
      </c>
      <c r="G28" s="166"/>
      <c r="H28" s="166">
        <v>3789.57</v>
      </c>
      <c r="I28" s="166">
        <v>3789.57</v>
      </c>
      <c r="J28" s="175"/>
    </row>
    <row r="29" spans="1:10" ht="16.5" thickBot="1">
      <c r="A29" s="41"/>
      <c r="B29" s="140"/>
      <c r="C29" s="140"/>
      <c r="D29" s="140"/>
      <c r="E29" s="140"/>
      <c r="F29" s="166"/>
      <c r="G29" s="166"/>
      <c r="H29" s="166"/>
      <c r="I29" s="166"/>
      <c r="J29" s="175"/>
    </row>
    <row r="30" spans="1:9" ht="16.5" customHeight="1" thickBot="1" thickTop="1">
      <c r="A30" s="30" t="s">
        <v>1084</v>
      </c>
      <c r="B30" s="31"/>
      <c r="C30" s="31"/>
      <c r="D30" s="31"/>
      <c r="E30" s="138">
        <f>SUM(E27:E29)</f>
        <v>110</v>
      </c>
      <c r="F30" s="138">
        <f>SUM(F27:F29)</f>
        <v>8337.05</v>
      </c>
      <c r="G30" s="138">
        <f>SUM(G27:G29)</f>
        <v>0</v>
      </c>
      <c r="H30" s="138">
        <f>SUM(H27:H29)</f>
        <v>8337.05</v>
      </c>
      <c r="I30" s="138">
        <f>SUM(I27:I29)</f>
        <v>8337.05</v>
      </c>
    </row>
    <row r="31" spans="1:9" ht="16.5" customHeight="1" thickBot="1" thickTop="1">
      <c r="A31" s="35" t="s">
        <v>1093</v>
      </c>
      <c r="B31" s="36"/>
      <c r="C31" s="49"/>
      <c r="D31" s="49"/>
      <c r="E31" s="50"/>
      <c r="F31" s="51"/>
      <c r="G31" s="51"/>
      <c r="H31" s="51"/>
      <c r="I31" s="52">
        <f>I34</f>
        <v>0</v>
      </c>
    </row>
    <row r="32" spans="1:9" ht="16.5" thickTop="1">
      <c r="A32" s="53">
        <v>1</v>
      </c>
      <c r="B32" s="54"/>
      <c r="C32" s="55"/>
      <c r="D32" s="54"/>
      <c r="E32" s="140"/>
      <c r="F32" s="56"/>
      <c r="G32" s="57"/>
      <c r="H32" s="56"/>
      <c r="I32" s="56"/>
    </row>
    <row r="33" spans="1:9" ht="16.5" thickBot="1">
      <c r="A33" s="53"/>
      <c r="B33" s="54"/>
      <c r="C33" s="170"/>
      <c r="D33" s="171"/>
      <c r="E33" s="172"/>
      <c r="F33" s="173"/>
      <c r="G33" s="174"/>
      <c r="H33" s="173"/>
      <c r="I33" s="56"/>
    </row>
    <row r="34" spans="1:9" ht="16.5" customHeight="1" thickBot="1" thickTop="1">
      <c r="A34" s="30" t="s">
        <v>1084</v>
      </c>
      <c r="B34" s="31"/>
      <c r="C34" s="32"/>
      <c r="D34" s="31"/>
      <c r="E34" s="44">
        <f>SUM(E32:E33)</f>
        <v>0</v>
      </c>
      <c r="F34" s="44">
        <f>SUM(F32:F33)</f>
        <v>0</v>
      </c>
      <c r="G34" s="44">
        <f>SUM(G32:G33)</f>
        <v>0</v>
      </c>
      <c r="H34" s="44">
        <f>SUM(H32:H33)</f>
        <v>0</v>
      </c>
      <c r="I34" s="44">
        <f>SUM(I32:I33)</f>
        <v>0</v>
      </c>
    </row>
    <row r="35" spans="1:9" ht="16.5" customHeight="1" thickBot="1" thickTop="1">
      <c r="A35" s="66" t="s">
        <v>1085</v>
      </c>
      <c r="B35" s="49"/>
      <c r="C35" s="67"/>
      <c r="D35" s="49"/>
      <c r="E35" s="50"/>
      <c r="F35" s="51"/>
      <c r="G35" s="51"/>
      <c r="H35" s="51"/>
      <c r="I35" s="52">
        <f>I39</f>
        <v>0</v>
      </c>
    </row>
    <row r="36" spans="1:9" ht="16.5" customHeight="1" thickTop="1">
      <c r="A36" s="68"/>
      <c r="B36" s="18"/>
      <c r="C36" s="69"/>
      <c r="D36" s="70"/>
      <c r="E36" s="71"/>
      <c r="F36" s="72"/>
      <c r="G36" s="72"/>
      <c r="H36" s="72"/>
      <c r="I36" s="73"/>
    </row>
    <row r="37" spans="1:9" ht="16.5" customHeight="1">
      <c r="A37" s="21"/>
      <c r="B37" s="18"/>
      <c r="C37" s="19"/>
      <c r="D37" s="18"/>
      <c r="E37" s="20"/>
      <c r="F37" s="22"/>
      <c r="G37" s="22"/>
      <c r="H37" s="22"/>
      <c r="I37" s="23"/>
    </row>
    <row r="38" spans="1:9" ht="16.5" customHeight="1" thickBot="1">
      <c r="A38" s="75"/>
      <c r="B38" s="76"/>
      <c r="C38" s="77"/>
      <c r="D38" s="76"/>
      <c r="E38" s="78"/>
      <c r="F38" s="79"/>
      <c r="G38" s="79"/>
      <c r="H38" s="79"/>
      <c r="I38" s="80"/>
    </row>
    <row r="39" spans="1:9" ht="16.5" customHeight="1" thickBot="1" thickTop="1">
      <c r="A39" s="81" t="s">
        <v>1084</v>
      </c>
      <c r="B39" s="82"/>
      <c r="C39" s="83"/>
      <c r="D39" s="82"/>
      <c r="E39" s="84">
        <f>SUM(E36:E38)</f>
        <v>0</v>
      </c>
      <c r="F39" s="85">
        <f>SUM(F36:F38)</f>
        <v>0</v>
      </c>
      <c r="G39" s="85">
        <f>SUM(G36:G38)</f>
        <v>0</v>
      </c>
      <c r="H39" s="85">
        <f>SUM(H36:H38)</f>
        <v>0</v>
      </c>
      <c r="I39" s="86">
        <f>SUM(I36:I38)</f>
        <v>0</v>
      </c>
    </row>
    <row r="40" spans="1:9" ht="16.5" customHeight="1" thickBot="1" thickTop="1">
      <c r="A40" s="87" t="s">
        <v>1086</v>
      </c>
      <c r="B40" s="88"/>
      <c r="C40" s="89"/>
      <c r="D40" s="88"/>
      <c r="E40" s="90"/>
      <c r="F40" s="91"/>
      <c r="G40" s="91"/>
      <c r="H40" s="91"/>
      <c r="I40" s="92">
        <f>I44</f>
        <v>0</v>
      </c>
    </row>
    <row r="41" spans="1:9" ht="16.5" customHeight="1" thickTop="1">
      <c r="A41" s="68"/>
      <c r="B41" s="70"/>
      <c r="C41" s="69"/>
      <c r="D41" s="70"/>
      <c r="E41" s="71"/>
      <c r="F41" s="93"/>
      <c r="G41" s="72"/>
      <c r="H41" s="93"/>
      <c r="I41" s="73"/>
    </row>
    <row r="42" spans="1:9" ht="16.5" customHeight="1">
      <c r="A42" s="74"/>
      <c r="B42" s="18"/>
      <c r="C42" s="19"/>
      <c r="D42" s="18"/>
      <c r="E42" s="20"/>
      <c r="F42" s="22"/>
      <c r="G42" s="22"/>
      <c r="H42" s="22"/>
      <c r="I42" s="23"/>
    </row>
    <row r="43" spans="1:9" ht="16.5" customHeight="1" thickBot="1">
      <c r="A43" s="94"/>
      <c r="B43" s="76"/>
      <c r="C43" s="77"/>
      <c r="D43" s="76"/>
      <c r="E43" s="78"/>
      <c r="F43" s="79"/>
      <c r="G43" s="79"/>
      <c r="H43" s="79"/>
      <c r="I43" s="80"/>
    </row>
    <row r="44" spans="1:9" ht="16.5" customHeight="1" thickTop="1">
      <c r="A44" s="95" t="s">
        <v>1084</v>
      </c>
      <c r="B44" s="96"/>
      <c r="C44" s="97"/>
      <c r="D44" s="96"/>
      <c r="E44" s="98">
        <f>SUM(E41:E43)</f>
        <v>0</v>
      </c>
      <c r="F44" s="99">
        <f>SUM(F41:F43)</f>
        <v>0</v>
      </c>
      <c r="G44" s="99">
        <f>SUM(G41:G43)</f>
        <v>0</v>
      </c>
      <c r="H44" s="99">
        <f>SUM(H41:H43)</f>
        <v>0</v>
      </c>
      <c r="I44" s="100">
        <f>SUM(I41:I43)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3"/>
  </sheetPr>
  <dimension ref="A2:J47"/>
  <sheetViews>
    <sheetView workbookViewId="0" topLeftCell="C7">
      <selection activeCell="C18" sqref="C18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1090</v>
      </c>
      <c r="G2" s="106"/>
      <c r="H2" s="106"/>
    </row>
    <row r="3" spans="6:8" ht="15.75">
      <c r="F3" s="105" t="s">
        <v>1087</v>
      </c>
      <c r="G3" s="106"/>
      <c r="H3" s="106"/>
    </row>
    <row r="4" spans="6:8" ht="15.75">
      <c r="F4" s="105" t="s">
        <v>1088</v>
      </c>
      <c r="G4" s="106"/>
      <c r="H4" s="106"/>
    </row>
    <row r="5" spans="6:8" ht="15.75">
      <c r="F5" s="105" t="s">
        <v>1089</v>
      </c>
      <c r="G5" s="106"/>
      <c r="H5" s="106"/>
    </row>
    <row r="6" spans="6:8" ht="15.75">
      <c r="F6" s="105" t="s">
        <v>1094</v>
      </c>
      <c r="G6" s="106"/>
      <c r="H6" s="106"/>
    </row>
    <row r="8" spans="1:9" ht="15">
      <c r="A8" s="217" t="s">
        <v>1073</v>
      </c>
      <c r="B8" s="217"/>
      <c r="C8" s="217"/>
      <c r="D8" s="217"/>
      <c r="E8" s="217"/>
      <c r="F8" s="217"/>
      <c r="G8" s="217"/>
      <c r="H8" s="217"/>
      <c r="I8" s="217"/>
    </row>
    <row r="9" spans="1:9" ht="15">
      <c r="A9" s="218" t="s">
        <v>1095</v>
      </c>
      <c r="B9" s="218"/>
      <c r="C9" s="218"/>
      <c r="D9" s="218"/>
      <c r="E9" s="218"/>
      <c r="F9" s="218"/>
      <c r="G9" s="218"/>
      <c r="H9" s="218"/>
      <c r="I9" s="218"/>
    </row>
    <row r="10" spans="1:9" ht="15.75" thickBot="1">
      <c r="A10" s="218" t="s">
        <v>227</v>
      </c>
      <c r="B10" s="218"/>
      <c r="C10" s="218"/>
      <c r="D10" s="218"/>
      <c r="E10" s="218"/>
      <c r="F10" s="218"/>
      <c r="G10" s="218"/>
      <c r="H10" s="218"/>
      <c r="I10" s="218"/>
    </row>
    <row r="11" spans="1:9" s="5" customFormat="1" ht="84.75" customHeight="1" thickBot="1" thickTop="1">
      <c r="A11" s="1" t="s">
        <v>1074</v>
      </c>
      <c r="B11" s="2" t="s">
        <v>1075</v>
      </c>
      <c r="C11" s="2" t="s">
        <v>1076</v>
      </c>
      <c r="D11" s="2" t="s">
        <v>1077</v>
      </c>
      <c r="E11" s="2" t="s">
        <v>1078</v>
      </c>
      <c r="F11" s="3" t="s">
        <v>1079</v>
      </c>
      <c r="G11" s="3" t="s">
        <v>1080</v>
      </c>
      <c r="H11" s="3" t="s">
        <v>1081</v>
      </c>
      <c r="I11" s="4" t="s">
        <v>1082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I24+I28+I33+I37+I42+I47</f>
        <v>13438.630000000001</v>
      </c>
    </row>
    <row r="14" spans="1:9" ht="16.5" customHeight="1" thickTop="1">
      <c r="A14" s="6" t="s">
        <v>1083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7">
        <v>1</v>
      </c>
      <c r="B15" s="140" t="s">
        <v>231</v>
      </c>
      <c r="C15" s="140" t="s">
        <v>232</v>
      </c>
      <c r="D15" s="140" t="s">
        <v>233</v>
      </c>
      <c r="E15" s="140">
        <v>6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234</v>
      </c>
      <c r="C16" s="140" t="s">
        <v>235</v>
      </c>
      <c r="D16" s="145" t="s">
        <v>236</v>
      </c>
      <c r="E16" s="145">
        <v>5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40" t="s">
        <v>237</v>
      </c>
      <c r="C17" s="140" t="s">
        <v>238</v>
      </c>
      <c r="D17" s="140" t="s">
        <v>239</v>
      </c>
      <c r="E17" s="140">
        <v>10</v>
      </c>
      <c r="F17" s="141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40" t="s">
        <v>240</v>
      </c>
      <c r="C18" s="140" t="s">
        <v>241</v>
      </c>
      <c r="D18" s="140" t="s">
        <v>242</v>
      </c>
      <c r="E18" s="140">
        <v>3</v>
      </c>
      <c r="F18" s="141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40" t="s">
        <v>243</v>
      </c>
      <c r="C19" s="140" t="s">
        <v>244</v>
      </c>
      <c r="D19" s="140" t="s">
        <v>245</v>
      </c>
      <c r="E19" s="140">
        <v>5</v>
      </c>
      <c r="F19" s="141">
        <v>550</v>
      </c>
      <c r="G19" s="142"/>
      <c r="H19" s="141">
        <v>550</v>
      </c>
      <c r="I19" s="141">
        <v>550</v>
      </c>
    </row>
    <row r="20" spans="1:9" ht="15.75">
      <c r="A20" s="137">
        <v>6</v>
      </c>
      <c r="B20" s="140" t="s">
        <v>246</v>
      </c>
      <c r="C20" s="140" t="s">
        <v>247</v>
      </c>
      <c r="D20" s="140" t="s">
        <v>248</v>
      </c>
      <c r="E20" s="140">
        <v>15</v>
      </c>
      <c r="F20" s="141">
        <v>550</v>
      </c>
      <c r="G20" s="142"/>
      <c r="H20" s="141">
        <v>550</v>
      </c>
      <c r="I20" s="141">
        <v>550</v>
      </c>
    </row>
    <row r="21" spans="1:9" ht="15.75">
      <c r="A21" s="137">
        <v>7</v>
      </c>
      <c r="B21" s="140" t="s">
        <v>249</v>
      </c>
      <c r="C21" s="140" t="s">
        <v>247</v>
      </c>
      <c r="D21" s="140" t="s">
        <v>250</v>
      </c>
      <c r="E21" s="140">
        <v>15</v>
      </c>
      <c r="F21" s="141">
        <v>550</v>
      </c>
      <c r="G21" s="142"/>
      <c r="H21" s="141">
        <v>550</v>
      </c>
      <c r="I21" s="141">
        <v>550</v>
      </c>
    </row>
    <row r="22" spans="1:9" ht="15.75">
      <c r="A22" s="137">
        <v>8</v>
      </c>
      <c r="B22" s="140" t="s">
        <v>251</v>
      </c>
      <c r="C22" s="140" t="s">
        <v>247</v>
      </c>
      <c r="D22" s="140" t="s">
        <v>252</v>
      </c>
      <c r="E22" s="140">
        <v>15</v>
      </c>
      <c r="F22" s="141">
        <v>550</v>
      </c>
      <c r="G22" s="142"/>
      <c r="H22" s="141">
        <v>550</v>
      </c>
      <c r="I22" s="141">
        <v>550</v>
      </c>
    </row>
    <row r="23" spans="1:9" ht="15.75">
      <c r="A23" s="137">
        <v>9</v>
      </c>
      <c r="B23" s="140" t="s">
        <v>253</v>
      </c>
      <c r="C23" s="140" t="s">
        <v>247</v>
      </c>
      <c r="D23" s="140" t="s">
        <v>254</v>
      </c>
      <c r="E23" s="140">
        <v>15</v>
      </c>
      <c r="F23" s="141">
        <v>550</v>
      </c>
      <c r="G23" s="142"/>
      <c r="H23" s="141">
        <v>550</v>
      </c>
      <c r="I23" s="141">
        <v>550</v>
      </c>
    </row>
    <row r="24" spans="1:9" ht="16.5" customHeight="1" thickBot="1">
      <c r="A24" s="147" t="s">
        <v>1084</v>
      </c>
      <c r="B24" s="148"/>
      <c r="C24" s="148"/>
      <c r="D24" s="148"/>
      <c r="E24" s="149">
        <f>SUM(E15:E23)</f>
        <v>89</v>
      </c>
      <c r="F24" s="149">
        <f>SUM(F15:F23)</f>
        <v>4950</v>
      </c>
      <c r="G24" s="149">
        <f>SUM(G15:G23)</f>
        <v>0</v>
      </c>
      <c r="H24" s="149">
        <f>SUM(H15:H23)</f>
        <v>4950</v>
      </c>
      <c r="I24" s="149">
        <f>SUM(I15:I23)</f>
        <v>4950</v>
      </c>
    </row>
    <row r="25" spans="1:9" ht="16.5" customHeight="1" thickTop="1">
      <c r="A25" s="150" t="s">
        <v>1091</v>
      </c>
      <c r="B25" s="151"/>
      <c r="C25" s="151"/>
      <c r="D25" s="151"/>
      <c r="E25" s="151"/>
      <c r="F25" s="152"/>
      <c r="G25" s="152"/>
      <c r="H25" s="152"/>
      <c r="I25" s="153">
        <f>I28</f>
        <v>0</v>
      </c>
    </row>
    <row r="26" spans="1:10" ht="15.75">
      <c r="A26" s="41">
        <v>1</v>
      </c>
      <c r="B26" s="140"/>
      <c r="C26" s="140"/>
      <c r="D26" s="140"/>
      <c r="E26" s="140"/>
      <c r="F26" s="154"/>
      <c r="G26" s="155"/>
      <c r="H26" s="154"/>
      <c r="I26" s="154"/>
      <c r="J26" s="175"/>
    </row>
    <row r="27" spans="1:9" ht="16.5" thickBot="1">
      <c r="A27" s="168">
        <v>2</v>
      </c>
      <c r="B27" s="140"/>
      <c r="C27" s="140"/>
      <c r="D27" s="140"/>
      <c r="E27" s="140"/>
      <c r="F27" s="154"/>
      <c r="G27" s="155"/>
      <c r="H27" s="154"/>
      <c r="I27" s="154"/>
    </row>
    <row r="28" spans="1:9" ht="16.5" customHeight="1" thickBot="1" thickTop="1">
      <c r="A28" s="159" t="s">
        <v>1084</v>
      </c>
      <c r="B28" s="160"/>
      <c r="C28" s="160"/>
      <c r="D28" s="160"/>
      <c r="E28" s="161">
        <f>SUM(E26:E27)</f>
        <v>0</v>
      </c>
      <c r="F28" s="161">
        <f>SUM(F26:F27)</f>
        <v>0</v>
      </c>
      <c r="G28" s="161">
        <f>SUM(G26:G27)</f>
        <v>0</v>
      </c>
      <c r="H28" s="161">
        <f>SUM(H26:H27)</f>
        <v>0</v>
      </c>
      <c r="I28" s="161">
        <f>SUM(I26:I27)</f>
        <v>0</v>
      </c>
    </row>
    <row r="29" spans="1:9" ht="16.5" customHeight="1" thickTop="1">
      <c r="A29" s="162" t="s">
        <v>1092</v>
      </c>
      <c r="B29" s="163"/>
      <c r="C29" s="163"/>
      <c r="D29" s="163"/>
      <c r="E29" s="163"/>
      <c r="F29" s="164"/>
      <c r="G29" s="164"/>
      <c r="H29" s="164"/>
      <c r="I29" s="165">
        <f>I33</f>
        <v>8488.630000000001</v>
      </c>
    </row>
    <row r="30" spans="1:10" ht="15.75">
      <c r="A30" s="41">
        <v>1</v>
      </c>
      <c r="B30" s="140" t="s">
        <v>224</v>
      </c>
      <c r="C30" s="140" t="s">
        <v>225</v>
      </c>
      <c r="D30" s="140" t="s">
        <v>226</v>
      </c>
      <c r="E30" s="140">
        <v>32</v>
      </c>
      <c r="F30" s="166">
        <v>2425.32</v>
      </c>
      <c r="G30" s="166"/>
      <c r="H30" s="166">
        <v>2425.32</v>
      </c>
      <c r="I30" s="166">
        <v>2425.32</v>
      </c>
      <c r="J30" s="175"/>
    </row>
    <row r="31" spans="1:10" ht="15.75">
      <c r="A31" s="41">
        <v>2</v>
      </c>
      <c r="B31" s="140" t="s">
        <v>228</v>
      </c>
      <c r="C31" s="140" t="s">
        <v>229</v>
      </c>
      <c r="D31" s="140" t="s">
        <v>230</v>
      </c>
      <c r="E31" s="140">
        <v>80</v>
      </c>
      <c r="F31" s="166">
        <v>6063.31</v>
      </c>
      <c r="G31" s="166"/>
      <c r="H31" s="166">
        <v>6063.31</v>
      </c>
      <c r="I31" s="166">
        <v>6063.31</v>
      </c>
      <c r="J31" s="175"/>
    </row>
    <row r="32" spans="1:10" ht="16.5" thickBot="1">
      <c r="A32" s="41"/>
      <c r="B32" s="140"/>
      <c r="C32" s="140"/>
      <c r="D32" s="140"/>
      <c r="E32" s="140"/>
      <c r="F32" s="166"/>
      <c r="G32" s="166"/>
      <c r="H32" s="166"/>
      <c r="I32" s="166"/>
      <c r="J32" s="175"/>
    </row>
    <row r="33" spans="1:9" ht="16.5" customHeight="1" thickBot="1" thickTop="1">
      <c r="A33" s="30" t="s">
        <v>1084</v>
      </c>
      <c r="B33" s="31"/>
      <c r="C33" s="31"/>
      <c r="D33" s="31"/>
      <c r="E33" s="138">
        <f>SUM(E30:E32)</f>
        <v>112</v>
      </c>
      <c r="F33" s="138">
        <f>SUM(F30:F32)</f>
        <v>8488.630000000001</v>
      </c>
      <c r="G33" s="138">
        <f>SUM(G30:G32)</f>
        <v>0</v>
      </c>
      <c r="H33" s="138">
        <f>SUM(H30:H32)</f>
        <v>8488.630000000001</v>
      </c>
      <c r="I33" s="138">
        <f>SUM(I30:I32)</f>
        <v>8488.630000000001</v>
      </c>
    </row>
    <row r="34" spans="1:9" ht="16.5" customHeight="1" thickBot="1" thickTop="1">
      <c r="A34" s="35" t="s">
        <v>1093</v>
      </c>
      <c r="B34" s="36"/>
      <c r="C34" s="49"/>
      <c r="D34" s="49"/>
      <c r="E34" s="50"/>
      <c r="F34" s="51"/>
      <c r="G34" s="51"/>
      <c r="H34" s="51"/>
      <c r="I34" s="52">
        <f>I37</f>
        <v>0</v>
      </c>
    </row>
    <row r="35" spans="1:9" ht="16.5" thickTop="1">
      <c r="A35" s="53">
        <v>1</v>
      </c>
      <c r="B35" s="54"/>
      <c r="C35" s="55"/>
      <c r="D35" s="54"/>
      <c r="E35" s="140"/>
      <c r="F35" s="56"/>
      <c r="G35" s="57"/>
      <c r="H35" s="56"/>
      <c r="I35" s="56"/>
    </row>
    <row r="36" spans="1:9" ht="16.5" thickBot="1">
      <c r="A36" s="53"/>
      <c r="B36" s="54"/>
      <c r="C36" s="170"/>
      <c r="D36" s="171"/>
      <c r="E36" s="172"/>
      <c r="F36" s="173"/>
      <c r="G36" s="174"/>
      <c r="H36" s="173"/>
      <c r="I36" s="56"/>
    </row>
    <row r="37" spans="1:9" ht="16.5" customHeight="1" thickBot="1" thickTop="1">
      <c r="A37" s="30" t="s">
        <v>1084</v>
      </c>
      <c r="B37" s="31"/>
      <c r="C37" s="32"/>
      <c r="D37" s="31"/>
      <c r="E37" s="44">
        <f>SUM(E35:E36)</f>
        <v>0</v>
      </c>
      <c r="F37" s="44">
        <f>SUM(F35:F36)</f>
        <v>0</v>
      </c>
      <c r="G37" s="44">
        <f>SUM(G35:G36)</f>
        <v>0</v>
      </c>
      <c r="H37" s="44">
        <f>SUM(H35:H36)</f>
        <v>0</v>
      </c>
      <c r="I37" s="44">
        <f>SUM(I35:I36)</f>
        <v>0</v>
      </c>
    </row>
    <row r="38" spans="1:9" ht="16.5" customHeight="1" thickBot="1" thickTop="1">
      <c r="A38" s="66" t="s">
        <v>1085</v>
      </c>
      <c r="B38" s="49"/>
      <c r="C38" s="67"/>
      <c r="D38" s="49"/>
      <c r="E38" s="50"/>
      <c r="F38" s="51"/>
      <c r="G38" s="51"/>
      <c r="H38" s="51"/>
      <c r="I38" s="52">
        <f>I42</f>
        <v>0</v>
      </c>
    </row>
    <row r="39" spans="1:9" ht="16.5" customHeight="1" thickTop="1">
      <c r="A39" s="68"/>
      <c r="B39" s="18"/>
      <c r="C39" s="69"/>
      <c r="D39" s="70"/>
      <c r="E39" s="71"/>
      <c r="F39" s="72"/>
      <c r="G39" s="72"/>
      <c r="H39" s="72"/>
      <c r="I39" s="73"/>
    </row>
    <row r="40" spans="1:9" ht="16.5" customHeight="1">
      <c r="A40" s="21"/>
      <c r="B40" s="18"/>
      <c r="C40" s="19"/>
      <c r="D40" s="18"/>
      <c r="E40" s="20"/>
      <c r="F40" s="22"/>
      <c r="G40" s="22"/>
      <c r="H40" s="22"/>
      <c r="I40" s="23"/>
    </row>
    <row r="41" spans="1:9" ht="16.5" customHeight="1" thickBot="1">
      <c r="A41" s="75"/>
      <c r="B41" s="76"/>
      <c r="C41" s="77"/>
      <c r="D41" s="76"/>
      <c r="E41" s="78"/>
      <c r="F41" s="79"/>
      <c r="G41" s="79"/>
      <c r="H41" s="79"/>
      <c r="I41" s="80"/>
    </row>
    <row r="42" spans="1:9" ht="16.5" customHeight="1" thickBot="1" thickTop="1">
      <c r="A42" s="81" t="s">
        <v>1084</v>
      </c>
      <c r="B42" s="82"/>
      <c r="C42" s="83"/>
      <c r="D42" s="82"/>
      <c r="E42" s="84">
        <f>SUM(E39:E41)</f>
        <v>0</v>
      </c>
      <c r="F42" s="85">
        <f>SUM(F39:F41)</f>
        <v>0</v>
      </c>
      <c r="G42" s="85">
        <f>SUM(G39:G41)</f>
        <v>0</v>
      </c>
      <c r="H42" s="85">
        <f>SUM(H39:H41)</f>
        <v>0</v>
      </c>
      <c r="I42" s="86">
        <f>SUM(I39:I41)</f>
        <v>0</v>
      </c>
    </row>
    <row r="43" spans="1:9" ht="16.5" customHeight="1" thickBot="1" thickTop="1">
      <c r="A43" s="87" t="s">
        <v>1086</v>
      </c>
      <c r="B43" s="88"/>
      <c r="C43" s="89"/>
      <c r="D43" s="88"/>
      <c r="E43" s="90"/>
      <c r="F43" s="91"/>
      <c r="G43" s="91"/>
      <c r="H43" s="91"/>
      <c r="I43" s="92">
        <f>I47</f>
        <v>0</v>
      </c>
    </row>
    <row r="44" spans="1:9" ht="16.5" customHeight="1" thickTop="1">
      <c r="A44" s="68"/>
      <c r="B44" s="70"/>
      <c r="C44" s="69"/>
      <c r="D44" s="70"/>
      <c r="E44" s="71"/>
      <c r="F44" s="93"/>
      <c r="G44" s="72"/>
      <c r="H44" s="93"/>
      <c r="I44" s="73"/>
    </row>
    <row r="45" spans="1:9" ht="16.5" customHeight="1">
      <c r="A45" s="74"/>
      <c r="B45" s="18"/>
      <c r="C45" s="19"/>
      <c r="D45" s="18"/>
      <c r="E45" s="20"/>
      <c r="F45" s="22"/>
      <c r="G45" s="22"/>
      <c r="H45" s="22"/>
      <c r="I45" s="23"/>
    </row>
    <row r="46" spans="1:9" ht="16.5" customHeight="1" thickBot="1">
      <c r="A46" s="94"/>
      <c r="B46" s="76"/>
      <c r="C46" s="77"/>
      <c r="D46" s="76"/>
      <c r="E46" s="78"/>
      <c r="F46" s="79"/>
      <c r="G46" s="79"/>
      <c r="H46" s="79"/>
      <c r="I46" s="80"/>
    </row>
    <row r="47" spans="1:9" ht="16.5" customHeight="1" thickTop="1">
      <c r="A47" s="95" t="s">
        <v>1084</v>
      </c>
      <c r="B47" s="96"/>
      <c r="C47" s="97"/>
      <c r="D47" s="96"/>
      <c r="E47" s="98">
        <f>SUM(E44:E46)</f>
        <v>0</v>
      </c>
      <c r="F47" s="99">
        <f>SUM(F44:F46)</f>
        <v>0</v>
      </c>
      <c r="G47" s="99">
        <f>SUM(G44:G46)</f>
        <v>0</v>
      </c>
      <c r="H47" s="99">
        <f>SUM(H44:H46)</f>
        <v>0</v>
      </c>
      <c r="I47" s="100">
        <f>SUM(I44:I46)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2"/>
  </sheetPr>
  <dimension ref="A2:J51"/>
  <sheetViews>
    <sheetView workbookViewId="0" topLeftCell="A1">
      <selection activeCell="C30" sqref="C30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1090</v>
      </c>
      <c r="G2" s="106"/>
      <c r="H2" s="106"/>
    </row>
    <row r="3" spans="6:8" ht="15.75">
      <c r="F3" s="105" t="s">
        <v>1087</v>
      </c>
      <c r="G3" s="106"/>
      <c r="H3" s="106"/>
    </row>
    <row r="4" spans="6:8" ht="15.75">
      <c r="F4" s="105" t="s">
        <v>1088</v>
      </c>
      <c r="G4" s="106"/>
      <c r="H4" s="106"/>
    </row>
    <row r="5" spans="6:8" ht="15.75">
      <c r="F5" s="105" t="s">
        <v>1089</v>
      </c>
      <c r="G5" s="106"/>
      <c r="H5" s="106"/>
    </row>
    <row r="6" spans="6:8" ht="15.75">
      <c r="F6" s="105" t="s">
        <v>1094</v>
      </c>
      <c r="G6" s="106"/>
      <c r="H6" s="106"/>
    </row>
    <row r="8" spans="1:9" ht="15">
      <c r="A8" s="217" t="s">
        <v>1073</v>
      </c>
      <c r="B8" s="217"/>
      <c r="C8" s="217"/>
      <c r="D8" s="217"/>
      <c r="E8" s="217"/>
      <c r="F8" s="217"/>
      <c r="G8" s="217"/>
      <c r="H8" s="217"/>
      <c r="I8" s="217"/>
    </row>
    <row r="9" spans="1:9" ht="15">
      <c r="A9" s="218" t="s">
        <v>1095</v>
      </c>
      <c r="B9" s="218"/>
      <c r="C9" s="218"/>
      <c r="D9" s="218"/>
      <c r="E9" s="218"/>
      <c r="F9" s="218"/>
      <c r="G9" s="218"/>
      <c r="H9" s="218"/>
      <c r="I9" s="218"/>
    </row>
    <row r="10" spans="1:9" ht="15.75" thickBot="1">
      <c r="A10" s="218" t="s">
        <v>255</v>
      </c>
      <c r="B10" s="218"/>
      <c r="C10" s="218"/>
      <c r="D10" s="218"/>
      <c r="E10" s="218"/>
      <c r="F10" s="218"/>
      <c r="G10" s="218"/>
      <c r="H10" s="218"/>
      <c r="I10" s="218"/>
    </row>
    <row r="11" spans="1:9" s="5" customFormat="1" ht="84.75" customHeight="1" thickBot="1" thickTop="1">
      <c r="A11" s="1" t="s">
        <v>1074</v>
      </c>
      <c r="B11" s="2" t="s">
        <v>1075</v>
      </c>
      <c r="C11" s="2" t="s">
        <v>1076</v>
      </c>
      <c r="D11" s="2" t="s">
        <v>1077</v>
      </c>
      <c r="E11" s="2" t="s">
        <v>1078</v>
      </c>
      <c r="F11" s="3" t="s">
        <v>1079</v>
      </c>
      <c r="G11" s="3" t="s">
        <v>1080</v>
      </c>
      <c r="H11" s="3" t="s">
        <v>1081</v>
      </c>
      <c r="I11" s="4" t="s">
        <v>1082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I21+I25+I30+I34+I39+I44</f>
        <v>6854.62</v>
      </c>
    </row>
    <row r="14" spans="1:9" ht="16.5" customHeight="1" thickTop="1">
      <c r="A14" s="6" t="s">
        <v>1083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7">
        <v>1</v>
      </c>
      <c r="B15" s="140" t="s">
        <v>256</v>
      </c>
      <c r="C15" s="140" t="s">
        <v>257</v>
      </c>
      <c r="D15" s="140" t="s">
        <v>258</v>
      </c>
      <c r="E15" s="140">
        <v>4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259</v>
      </c>
      <c r="C16" s="140" t="s">
        <v>260</v>
      </c>
      <c r="D16" s="145" t="s">
        <v>261</v>
      </c>
      <c r="E16" s="145">
        <v>4.8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40" t="s">
        <v>262</v>
      </c>
      <c r="C17" s="140" t="s">
        <v>263</v>
      </c>
      <c r="D17" s="140" t="s">
        <v>264</v>
      </c>
      <c r="E17" s="140">
        <v>12</v>
      </c>
      <c r="F17" s="141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40" t="s">
        <v>265</v>
      </c>
      <c r="C18" s="140" t="s">
        <v>266</v>
      </c>
      <c r="D18" s="140" t="s">
        <v>267</v>
      </c>
      <c r="E18" s="140">
        <v>3.5</v>
      </c>
      <c r="F18" s="141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40" t="s">
        <v>268</v>
      </c>
      <c r="C19" s="140" t="s">
        <v>269</v>
      </c>
      <c r="D19" s="140" t="s">
        <v>270</v>
      </c>
      <c r="E19" s="140">
        <v>4.5</v>
      </c>
      <c r="F19" s="141">
        <v>550</v>
      </c>
      <c r="G19" s="142"/>
      <c r="H19" s="141">
        <v>550</v>
      </c>
      <c r="I19" s="141">
        <v>550</v>
      </c>
    </row>
    <row r="20" spans="1:9" ht="15.75">
      <c r="A20" s="137">
        <v>6</v>
      </c>
      <c r="B20" s="140" t="s">
        <v>272</v>
      </c>
      <c r="C20" s="140" t="s">
        <v>273</v>
      </c>
      <c r="D20" s="140" t="s">
        <v>274</v>
      </c>
      <c r="E20" s="140">
        <v>10</v>
      </c>
      <c r="F20" s="141">
        <v>550</v>
      </c>
      <c r="G20" s="142"/>
      <c r="H20" s="141">
        <v>550</v>
      </c>
      <c r="I20" s="141">
        <v>550</v>
      </c>
    </row>
    <row r="21" spans="1:9" ht="16.5" customHeight="1" thickBot="1">
      <c r="A21" s="147" t="s">
        <v>1084</v>
      </c>
      <c r="B21" s="148"/>
      <c r="C21" s="148"/>
      <c r="D21" s="148"/>
      <c r="E21" s="149">
        <f>SUM(E15:E20)</f>
        <v>38.8</v>
      </c>
      <c r="F21" s="149">
        <f>SUM(F15:F20)</f>
        <v>3300</v>
      </c>
      <c r="G21" s="149">
        <f>SUM(G15:G20)</f>
        <v>0</v>
      </c>
      <c r="H21" s="149">
        <f>SUM(H15:H20)</f>
        <v>3300</v>
      </c>
      <c r="I21" s="149">
        <f>SUM(I15:I20)</f>
        <v>3300</v>
      </c>
    </row>
    <row r="22" spans="1:9" ht="16.5" customHeight="1" thickTop="1">
      <c r="A22" s="150" t="s">
        <v>1091</v>
      </c>
      <c r="B22" s="151"/>
      <c r="C22" s="151"/>
      <c r="D22" s="151"/>
      <c r="E22" s="151"/>
      <c r="F22" s="152"/>
      <c r="G22" s="152"/>
      <c r="H22" s="152"/>
      <c r="I22" s="153">
        <f>I25</f>
        <v>2038.79</v>
      </c>
    </row>
    <row r="23" spans="1:10" ht="51">
      <c r="A23" s="41">
        <v>1</v>
      </c>
      <c r="B23" s="140" t="s">
        <v>271</v>
      </c>
      <c r="C23" s="140" t="s">
        <v>304</v>
      </c>
      <c r="D23" s="140" t="s">
        <v>305</v>
      </c>
      <c r="E23" s="140">
        <v>34.9</v>
      </c>
      <c r="F23" s="154">
        <v>2038.79</v>
      </c>
      <c r="G23" s="155"/>
      <c r="H23" s="154">
        <v>2038.79</v>
      </c>
      <c r="I23" s="154">
        <v>2038.79</v>
      </c>
      <c r="J23" s="175" t="s">
        <v>306</v>
      </c>
    </row>
    <row r="24" spans="1:9" ht="16.5" thickBot="1">
      <c r="A24" s="168">
        <v>2</v>
      </c>
      <c r="B24" s="140"/>
      <c r="C24" s="140"/>
      <c r="D24" s="140"/>
      <c r="E24" s="140"/>
      <c r="F24" s="154"/>
      <c r="G24" s="155"/>
      <c r="H24" s="154"/>
      <c r="I24" s="154"/>
    </row>
    <row r="25" spans="1:9" ht="16.5" customHeight="1" thickBot="1" thickTop="1">
      <c r="A25" s="159" t="s">
        <v>1084</v>
      </c>
      <c r="B25" s="160"/>
      <c r="C25" s="160"/>
      <c r="D25" s="160"/>
      <c r="E25" s="161">
        <f>SUM(E23:E24)</f>
        <v>34.9</v>
      </c>
      <c r="F25" s="161">
        <f>SUM(F23:F24)</f>
        <v>2038.79</v>
      </c>
      <c r="G25" s="161">
        <f>SUM(G23:G24)</f>
        <v>0</v>
      </c>
      <c r="H25" s="161">
        <f>SUM(H23:H24)</f>
        <v>2038.79</v>
      </c>
      <c r="I25" s="161">
        <f>SUM(I23:I24)</f>
        <v>2038.79</v>
      </c>
    </row>
    <row r="26" spans="1:9" ht="16.5" customHeight="1" thickTop="1">
      <c r="A26" s="162" t="s">
        <v>1092</v>
      </c>
      <c r="B26" s="163"/>
      <c r="C26" s="163"/>
      <c r="D26" s="163"/>
      <c r="E26" s="163"/>
      <c r="F26" s="164"/>
      <c r="G26" s="164"/>
      <c r="H26" s="164"/>
      <c r="I26" s="165">
        <f>I30</f>
        <v>1515.83</v>
      </c>
    </row>
    <row r="27" spans="1:10" ht="15.75">
      <c r="A27" s="41">
        <v>1</v>
      </c>
      <c r="B27" s="140" t="s">
        <v>307</v>
      </c>
      <c r="C27" s="140" t="s">
        <v>308</v>
      </c>
      <c r="D27" s="140" t="s">
        <v>309</v>
      </c>
      <c r="E27" s="140">
        <v>20</v>
      </c>
      <c r="F27" s="166">
        <v>1515.83</v>
      </c>
      <c r="G27" s="166"/>
      <c r="H27" s="166">
        <v>1515.83</v>
      </c>
      <c r="I27" s="166">
        <v>1515.83</v>
      </c>
      <c r="J27" s="175"/>
    </row>
    <row r="28" spans="1:10" ht="15.75">
      <c r="A28" s="41">
        <v>2</v>
      </c>
      <c r="B28" s="140"/>
      <c r="C28" s="140"/>
      <c r="D28" s="140"/>
      <c r="E28" s="140"/>
      <c r="F28" s="166"/>
      <c r="G28" s="166"/>
      <c r="H28" s="166"/>
      <c r="I28" s="166"/>
      <c r="J28" s="175"/>
    </row>
    <row r="29" spans="1:10" ht="16.5" thickBot="1">
      <c r="A29" s="41"/>
      <c r="B29" s="140"/>
      <c r="C29" s="140"/>
      <c r="D29" s="140"/>
      <c r="E29" s="140"/>
      <c r="F29" s="166"/>
      <c r="G29" s="166"/>
      <c r="H29" s="166"/>
      <c r="I29" s="166"/>
      <c r="J29" s="175"/>
    </row>
    <row r="30" spans="1:9" ht="16.5" customHeight="1" thickBot="1" thickTop="1">
      <c r="A30" s="30" t="s">
        <v>1084</v>
      </c>
      <c r="B30" s="31"/>
      <c r="C30" s="31"/>
      <c r="D30" s="31"/>
      <c r="E30" s="138">
        <f>SUM(E27:E29)</f>
        <v>20</v>
      </c>
      <c r="F30" s="138">
        <f>SUM(F27:F29)</f>
        <v>1515.83</v>
      </c>
      <c r="G30" s="138">
        <f>SUM(G27:G29)</f>
        <v>0</v>
      </c>
      <c r="H30" s="138">
        <f>SUM(H27:H29)</f>
        <v>1515.83</v>
      </c>
      <c r="I30" s="138">
        <f>SUM(I27:I29)</f>
        <v>1515.83</v>
      </c>
    </row>
    <row r="31" spans="1:9" ht="16.5" customHeight="1" thickBot="1" thickTop="1">
      <c r="A31" s="35" t="s">
        <v>1093</v>
      </c>
      <c r="B31" s="36"/>
      <c r="C31" s="49"/>
      <c r="D31" s="49"/>
      <c r="E31" s="50"/>
      <c r="F31" s="51"/>
      <c r="G31" s="51"/>
      <c r="H31" s="51"/>
      <c r="I31" s="52">
        <f>I34</f>
        <v>0</v>
      </c>
    </row>
    <row r="32" spans="1:9" ht="16.5" thickTop="1">
      <c r="A32" s="53">
        <v>1</v>
      </c>
      <c r="B32" s="54"/>
      <c r="C32" s="55"/>
      <c r="D32" s="54"/>
      <c r="E32" s="140"/>
      <c r="F32" s="56"/>
      <c r="G32" s="57"/>
      <c r="H32" s="56"/>
      <c r="I32" s="56"/>
    </row>
    <row r="33" spans="1:9" ht="16.5" thickBot="1">
      <c r="A33" s="53"/>
      <c r="B33" s="54"/>
      <c r="C33" s="170"/>
      <c r="D33" s="171"/>
      <c r="E33" s="172"/>
      <c r="F33" s="173"/>
      <c r="G33" s="174"/>
      <c r="H33" s="173"/>
      <c r="I33" s="56"/>
    </row>
    <row r="34" spans="1:9" ht="16.5" customHeight="1" thickBot="1" thickTop="1">
      <c r="A34" s="30" t="s">
        <v>1084</v>
      </c>
      <c r="B34" s="31"/>
      <c r="C34" s="32"/>
      <c r="D34" s="31"/>
      <c r="E34" s="44">
        <f>SUM(E32:E33)</f>
        <v>0</v>
      </c>
      <c r="F34" s="44">
        <f>SUM(F32:F33)</f>
        <v>0</v>
      </c>
      <c r="G34" s="44">
        <f>SUM(G32:G33)</f>
        <v>0</v>
      </c>
      <c r="H34" s="44">
        <f>SUM(H32:H33)</f>
        <v>0</v>
      </c>
      <c r="I34" s="44">
        <f>SUM(I32:I33)</f>
        <v>0</v>
      </c>
    </row>
    <row r="35" spans="1:9" ht="16.5" customHeight="1" thickBot="1" thickTop="1">
      <c r="A35" s="66" t="s">
        <v>1085</v>
      </c>
      <c r="B35" s="49"/>
      <c r="C35" s="67"/>
      <c r="D35" s="49"/>
      <c r="E35" s="50"/>
      <c r="F35" s="51"/>
      <c r="G35" s="51"/>
      <c r="H35" s="51"/>
      <c r="I35" s="52">
        <f>I39</f>
        <v>0</v>
      </c>
    </row>
    <row r="36" spans="1:9" ht="16.5" customHeight="1" thickTop="1">
      <c r="A36" s="68"/>
      <c r="B36" s="18"/>
      <c r="C36" s="69"/>
      <c r="D36" s="70"/>
      <c r="E36" s="71"/>
      <c r="F36" s="72"/>
      <c r="G36" s="72"/>
      <c r="H36" s="72"/>
      <c r="I36" s="73"/>
    </row>
    <row r="37" spans="1:9" ht="16.5" customHeight="1">
      <c r="A37" s="21"/>
      <c r="B37" s="18"/>
      <c r="C37" s="19"/>
      <c r="D37" s="18"/>
      <c r="E37" s="20"/>
      <c r="F37" s="22"/>
      <c r="G37" s="22"/>
      <c r="H37" s="22"/>
      <c r="I37" s="23"/>
    </row>
    <row r="38" spans="1:9" ht="16.5" customHeight="1" thickBot="1">
      <c r="A38" s="75"/>
      <c r="B38" s="76"/>
      <c r="C38" s="77"/>
      <c r="D38" s="76"/>
      <c r="E38" s="78"/>
      <c r="F38" s="79"/>
      <c r="G38" s="79"/>
      <c r="H38" s="79"/>
      <c r="I38" s="80"/>
    </row>
    <row r="39" spans="1:9" ht="16.5" customHeight="1" thickBot="1" thickTop="1">
      <c r="A39" s="81" t="s">
        <v>1084</v>
      </c>
      <c r="B39" s="82"/>
      <c r="C39" s="83"/>
      <c r="D39" s="82"/>
      <c r="E39" s="84">
        <f>SUM(E36:E38)</f>
        <v>0</v>
      </c>
      <c r="F39" s="85">
        <f>SUM(F36:F38)</f>
        <v>0</v>
      </c>
      <c r="G39" s="85">
        <f>SUM(G36:G38)</f>
        <v>0</v>
      </c>
      <c r="H39" s="85">
        <f>SUM(H36:H38)</f>
        <v>0</v>
      </c>
      <c r="I39" s="86">
        <f>SUM(I36:I38)</f>
        <v>0</v>
      </c>
    </row>
    <row r="40" spans="1:9" ht="16.5" customHeight="1" thickBot="1" thickTop="1">
      <c r="A40" s="87" t="s">
        <v>1086</v>
      </c>
      <c r="B40" s="88"/>
      <c r="C40" s="89"/>
      <c r="D40" s="88"/>
      <c r="E40" s="90"/>
      <c r="F40" s="91"/>
      <c r="G40" s="91"/>
      <c r="H40" s="91"/>
      <c r="I40" s="92">
        <f>I44</f>
        <v>0</v>
      </c>
    </row>
    <row r="41" spans="1:9" ht="16.5" customHeight="1" thickTop="1">
      <c r="A41" s="68"/>
      <c r="B41" s="70"/>
      <c r="C41" s="69"/>
      <c r="D41" s="70"/>
      <c r="E41" s="71"/>
      <c r="F41" s="93"/>
      <c r="G41" s="72"/>
      <c r="H41" s="93"/>
      <c r="I41" s="73"/>
    </row>
    <row r="42" spans="1:9" ht="16.5" customHeight="1">
      <c r="A42" s="74"/>
      <c r="B42" s="18"/>
      <c r="C42" s="19"/>
      <c r="D42" s="18"/>
      <c r="E42" s="20"/>
      <c r="F42" s="22"/>
      <c r="G42" s="22"/>
      <c r="H42" s="22"/>
      <c r="I42" s="23"/>
    </row>
    <row r="43" spans="1:9" ht="16.5" customHeight="1" thickBot="1">
      <c r="A43" s="94"/>
      <c r="B43" s="76"/>
      <c r="C43" s="77"/>
      <c r="D43" s="76"/>
      <c r="E43" s="78"/>
      <c r="F43" s="79"/>
      <c r="G43" s="79"/>
      <c r="H43" s="79"/>
      <c r="I43" s="80"/>
    </row>
    <row r="44" spans="1:9" ht="16.5" customHeight="1" thickTop="1">
      <c r="A44" s="95" t="s">
        <v>1084</v>
      </c>
      <c r="B44" s="96"/>
      <c r="C44" s="97"/>
      <c r="D44" s="96"/>
      <c r="E44" s="98">
        <f>SUM(E41:E43)</f>
        <v>0</v>
      </c>
      <c r="F44" s="99">
        <f>SUM(F41:F43)</f>
        <v>0</v>
      </c>
      <c r="G44" s="99">
        <f>SUM(G41:G43)</f>
        <v>0</v>
      </c>
      <c r="H44" s="99">
        <f>SUM(H41:H43)</f>
        <v>0</v>
      </c>
      <c r="I44" s="100">
        <f>SUM(I41:I43)</f>
        <v>0</v>
      </c>
    </row>
    <row r="51" spans="2:4" ht="15">
      <c r="B51" s="183">
        <f>'с 9.01 по 10.01'!I13+'с 13.01 по 17.01'!I13+'с 20.01. по 24.01'!I13+'27.01 по 31.01'!I13+'с 3.02 по 7.02'!I13+'с 10.02 по 14.02'!I13+'с 17.02 по 21.02'!I13+'с 24.02 по 28.02'!I13+'с 3.03 по 7.03'!I13+'с 11.03 по 14.03'!I13+'с 17.03 по 21.03'!I13+'с 24.03 по 28.03'!I13+2750</f>
        <v>374776.33999999997</v>
      </c>
      <c r="C51" s="184">
        <f>'31.03 по 4.04'!I13+'с 7.04 по 11.04'!I13+'с 14.04 по 18.04'!I13+'с 21.04 по 25.04'!I13+'с 28.04 по 30.04'!I13-2750</f>
        <v>93861.1</v>
      </c>
      <c r="D51" s="183">
        <f>B51+C51</f>
        <v>468637.43999999994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3"/>
  </sheetPr>
  <dimension ref="A2:J53"/>
  <sheetViews>
    <sheetView workbookViewId="0" topLeftCell="B25">
      <selection activeCell="G32" sqref="G32:G33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1090</v>
      </c>
      <c r="G2" s="106"/>
      <c r="H2" s="106"/>
    </row>
    <row r="3" spans="6:8" ht="15.75">
      <c r="F3" s="105" t="s">
        <v>1087</v>
      </c>
      <c r="G3" s="106"/>
      <c r="H3" s="106"/>
    </row>
    <row r="4" spans="6:8" ht="15.75">
      <c r="F4" s="105" t="s">
        <v>1088</v>
      </c>
      <c r="G4" s="106"/>
      <c r="H4" s="106"/>
    </row>
    <row r="5" spans="6:8" ht="15.75">
      <c r="F5" s="105" t="s">
        <v>1089</v>
      </c>
      <c r="G5" s="106"/>
      <c r="H5" s="106"/>
    </row>
    <row r="6" spans="6:8" ht="15.75">
      <c r="F6" s="105" t="s">
        <v>1094</v>
      </c>
      <c r="G6" s="106"/>
      <c r="H6" s="106"/>
    </row>
    <row r="8" spans="1:9" ht="15">
      <c r="A8" s="217" t="s">
        <v>1073</v>
      </c>
      <c r="B8" s="217"/>
      <c r="C8" s="217"/>
      <c r="D8" s="217"/>
      <c r="E8" s="217"/>
      <c r="F8" s="217"/>
      <c r="G8" s="217"/>
      <c r="H8" s="217"/>
      <c r="I8" s="217"/>
    </row>
    <row r="9" spans="1:9" ht="15">
      <c r="A9" s="218" t="s">
        <v>1095</v>
      </c>
      <c r="B9" s="218"/>
      <c r="C9" s="218"/>
      <c r="D9" s="218"/>
      <c r="E9" s="218"/>
      <c r="F9" s="218"/>
      <c r="G9" s="218"/>
      <c r="H9" s="218"/>
      <c r="I9" s="218"/>
    </row>
    <row r="10" spans="1:9" ht="15.75" thickBot="1">
      <c r="A10" s="218" t="s">
        <v>310</v>
      </c>
      <c r="B10" s="218"/>
      <c r="C10" s="218"/>
      <c r="D10" s="218"/>
      <c r="E10" s="218"/>
      <c r="F10" s="218"/>
      <c r="G10" s="218"/>
      <c r="H10" s="218"/>
      <c r="I10" s="218"/>
    </row>
    <row r="11" spans="1:9" s="5" customFormat="1" ht="84.75" customHeight="1" thickBot="1" thickTop="1">
      <c r="A11" s="1" t="s">
        <v>1074</v>
      </c>
      <c r="B11" s="2" t="s">
        <v>1075</v>
      </c>
      <c r="C11" s="2" t="s">
        <v>1076</v>
      </c>
      <c r="D11" s="2" t="s">
        <v>1077</v>
      </c>
      <c r="E11" s="2" t="s">
        <v>1078</v>
      </c>
      <c r="F11" s="3" t="s">
        <v>1079</v>
      </c>
      <c r="G11" s="3" t="s">
        <v>1080</v>
      </c>
      <c r="H11" s="3" t="s">
        <v>1081</v>
      </c>
      <c r="I11" s="4" t="s">
        <v>1082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I30+I34+I39+I43+I48+I53</f>
        <v>15829.14</v>
      </c>
    </row>
    <row r="14" spans="1:9" ht="16.5" customHeight="1" thickTop="1">
      <c r="A14" s="6" t="s">
        <v>1083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7">
        <v>1</v>
      </c>
      <c r="B15" s="140" t="s">
        <v>311</v>
      </c>
      <c r="C15" s="140" t="s">
        <v>312</v>
      </c>
      <c r="D15" s="140" t="s">
        <v>313</v>
      </c>
      <c r="E15" s="140">
        <v>7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314</v>
      </c>
      <c r="C16" s="140" t="s">
        <v>315</v>
      </c>
      <c r="D16" s="145" t="s">
        <v>316</v>
      </c>
      <c r="E16" s="145">
        <v>5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40" t="s">
        <v>317</v>
      </c>
      <c r="C17" s="140" t="s">
        <v>315</v>
      </c>
      <c r="D17" s="140" t="s">
        <v>318</v>
      </c>
      <c r="E17" s="140">
        <v>5</v>
      </c>
      <c r="F17" s="141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40" t="s">
        <v>319</v>
      </c>
      <c r="C18" s="140" t="s">
        <v>320</v>
      </c>
      <c r="D18" s="140" t="s">
        <v>321</v>
      </c>
      <c r="E18" s="140">
        <v>15</v>
      </c>
      <c r="F18" s="141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40" t="s">
        <v>322</v>
      </c>
      <c r="C19" s="140" t="s">
        <v>323</v>
      </c>
      <c r="D19" s="140" t="s">
        <v>324</v>
      </c>
      <c r="E19" s="140">
        <v>14.5</v>
      </c>
      <c r="F19" s="141">
        <v>550</v>
      </c>
      <c r="G19" s="142"/>
      <c r="H19" s="141">
        <v>550</v>
      </c>
      <c r="I19" s="141">
        <v>550</v>
      </c>
    </row>
    <row r="20" spans="1:9" ht="15.75">
      <c r="A20" s="137">
        <v>6</v>
      </c>
      <c r="B20" s="140" t="s">
        <v>325</v>
      </c>
      <c r="C20" s="140" t="s">
        <v>326</v>
      </c>
      <c r="D20" s="140" t="s">
        <v>327</v>
      </c>
      <c r="E20" s="140">
        <v>10</v>
      </c>
      <c r="F20" s="141">
        <v>550</v>
      </c>
      <c r="G20" s="142"/>
      <c r="H20" s="141">
        <v>550</v>
      </c>
      <c r="I20" s="141">
        <v>550</v>
      </c>
    </row>
    <row r="21" spans="1:9" ht="15.75">
      <c r="A21" s="137">
        <v>7</v>
      </c>
      <c r="B21" s="140" t="s">
        <v>331</v>
      </c>
      <c r="C21" s="140" t="s">
        <v>332</v>
      </c>
      <c r="D21" s="140" t="s">
        <v>333</v>
      </c>
      <c r="E21" s="140">
        <v>4</v>
      </c>
      <c r="F21" s="141">
        <v>550</v>
      </c>
      <c r="G21" s="142"/>
      <c r="H21" s="141">
        <v>550</v>
      </c>
      <c r="I21" s="141">
        <v>550</v>
      </c>
    </row>
    <row r="22" spans="1:9" ht="31.5">
      <c r="A22" s="137">
        <v>8</v>
      </c>
      <c r="B22" s="140" t="s">
        <v>334</v>
      </c>
      <c r="C22" s="140" t="s">
        <v>335</v>
      </c>
      <c r="D22" s="140" t="s">
        <v>336</v>
      </c>
      <c r="E22" s="140">
        <v>5</v>
      </c>
      <c r="F22" s="141">
        <v>550</v>
      </c>
      <c r="G22" s="142"/>
      <c r="H22" s="141">
        <v>550</v>
      </c>
      <c r="I22" s="141">
        <v>550</v>
      </c>
    </row>
    <row r="23" spans="1:9" ht="15.75">
      <c r="A23" s="137">
        <v>9</v>
      </c>
      <c r="B23" s="140" t="s">
        <v>337</v>
      </c>
      <c r="C23" s="140" t="s">
        <v>338</v>
      </c>
      <c r="D23" s="140" t="s">
        <v>339</v>
      </c>
      <c r="E23" s="140">
        <v>15</v>
      </c>
      <c r="F23" s="141">
        <v>550</v>
      </c>
      <c r="G23" s="142"/>
      <c r="H23" s="141">
        <v>550</v>
      </c>
      <c r="I23" s="141">
        <v>550</v>
      </c>
    </row>
    <row r="24" spans="1:9" ht="15.75">
      <c r="A24" s="137">
        <v>10</v>
      </c>
      <c r="B24" s="140" t="s">
        <v>340</v>
      </c>
      <c r="C24" s="140" t="s">
        <v>341</v>
      </c>
      <c r="D24" s="140" t="s">
        <v>342</v>
      </c>
      <c r="E24" s="140">
        <v>2.5</v>
      </c>
      <c r="F24" s="141">
        <v>550</v>
      </c>
      <c r="G24" s="142"/>
      <c r="H24" s="141">
        <v>550</v>
      </c>
      <c r="I24" s="141">
        <v>550</v>
      </c>
    </row>
    <row r="25" spans="1:9" ht="15.75">
      <c r="A25" s="137">
        <v>11</v>
      </c>
      <c r="B25" s="140" t="s">
        <v>343</v>
      </c>
      <c r="C25" s="140" t="s">
        <v>344</v>
      </c>
      <c r="D25" s="140" t="s">
        <v>345</v>
      </c>
      <c r="E25" s="140">
        <v>12.5</v>
      </c>
      <c r="F25" s="141">
        <v>550</v>
      </c>
      <c r="G25" s="142"/>
      <c r="H25" s="141">
        <v>550</v>
      </c>
      <c r="I25" s="141">
        <v>550</v>
      </c>
    </row>
    <row r="26" spans="1:9" ht="15.75">
      <c r="A26" s="137">
        <v>12</v>
      </c>
      <c r="B26" s="140" t="s">
        <v>346</v>
      </c>
      <c r="C26" s="140" t="s">
        <v>347</v>
      </c>
      <c r="D26" s="140" t="s">
        <v>348</v>
      </c>
      <c r="E26" s="140">
        <v>4.8</v>
      </c>
      <c r="F26" s="141">
        <v>550</v>
      </c>
      <c r="G26" s="142"/>
      <c r="H26" s="141">
        <v>550</v>
      </c>
      <c r="I26" s="141">
        <v>550</v>
      </c>
    </row>
    <row r="27" spans="1:9" ht="15.75">
      <c r="A27" s="137">
        <v>13</v>
      </c>
      <c r="B27" s="140" t="s">
        <v>349</v>
      </c>
      <c r="C27" s="140" t="s">
        <v>350</v>
      </c>
      <c r="D27" s="140" t="s">
        <v>351</v>
      </c>
      <c r="E27" s="140">
        <v>10</v>
      </c>
      <c r="F27" s="141">
        <v>550</v>
      </c>
      <c r="G27" s="142"/>
      <c r="H27" s="141">
        <v>550</v>
      </c>
      <c r="I27" s="141">
        <v>550</v>
      </c>
    </row>
    <row r="28" spans="1:9" ht="15.75">
      <c r="A28" s="137">
        <v>14</v>
      </c>
      <c r="B28" s="140" t="s">
        <v>352</v>
      </c>
      <c r="C28" s="140" t="s">
        <v>353</v>
      </c>
      <c r="D28" s="140" t="s">
        <v>354</v>
      </c>
      <c r="E28" s="140">
        <v>4</v>
      </c>
      <c r="F28" s="141">
        <v>550</v>
      </c>
      <c r="G28" s="142"/>
      <c r="H28" s="141">
        <v>550</v>
      </c>
      <c r="I28" s="141">
        <v>550</v>
      </c>
    </row>
    <row r="29" spans="1:9" ht="15.75">
      <c r="A29" s="137">
        <v>15</v>
      </c>
      <c r="B29" s="140" t="s">
        <v>355</v>
      </c>
      <c r="C29" s="140" t="s">
        <v>356</v>
      </c>
      <c r="D29" s="140" t="s">
        <v>357</v>
      </c>
      <c r="E29" s="140">
        <v>5</v>
      </c>
      <c r="F29" s="141">
        <v>550</v>
      </c>
      <c r="G29" s="142"/>
      <c r="H29" s="141">
        <v>550</v>
      </c>
      <c r="I29" s="141">
        <v>550</v>
      </c>
    </row>
    <row r="30" spans="1:9" ht="16.5" customHeight="1" thickBot="1">
      <c r="A30" s="147" t="s">
        <v>1084</v>
      </c>
      <c r="B30" s="148"/>
      <c r="C30" s="148"/>
      <c r="D30" s="148"/>
      <c r="E30" s="149">
        <f>SUM(E15:E29)</f>
        <v>119.3</v>
      </c>
      <c r="F30" s="149">
        <f>SUM(F15:F29)</f>
        <v>8250</v>
      </c>
      <c r="G30" s="149"/>
      <c r="H30" s="149">
        <f>SUM(H15:H29)</f>
        <v>8250</v>
      </c>
      <c r="I30" s="149">
        <f>SUM(I15:I29)</f>
        <v>8250</v>
      </c>
    </row>
    <row r="31" spans="1:9" ht="16.5" customHeight="1" thickTop="1">
      <c r="A31" s="150" t="s">
        <v>1091</v>
      </c>
      <c r="B31" s="151"/>
      <c r="C31" s="151"/>
      <c r="D31" s="151"/>
      <c r="E31" s="151"/>
      <c r="F31" s="152"/>
      <c r="G31" s="152"/>
      <c r="H31" s="152"/>
      <c r="I31" s="153">
        <f>I34</f>
        <v>7579.139999999999</v>
      </c>
    </row>
    <row r="32" spans="1:10" ht="15.75">
      <c r="A32" s="41">
        <v>1</v>
      </c>
      <c r="B32" s="140" t="s">
        <v>328</v>
      </c>
      <c r="C32" s="140" t="s">
        <v>329</v>
      </c>
      <c r="D32" s="140" t="s">
        <v>330</v>
      </c>
      <c r="E32" s="140">
        <v>40</v>
      </c>
      <c r="F32" s="140">
        <v>3031.66</v>
      </c>
      <c r="G32" s="155"/>
      <c r="H32" s="154">
        <v>3031.66</v>
      </c>
      <c r="I32" s="154">
        <v>3031.66</v>
      </c>
      <c r="J32" s="175"/>
    </row>
    <row r="33" spans="1:9" ht="16.5" thickBot="1">
      <c r="A33" s="168">
        <v>2</v>
      </c>
      <c r="B33" s="140" t="s">
        <v>358</v>
      </c>
      <c r="C33" s="140" t="s">
        <v>359</v>
      </c>
      <c r="D33" s="140" t="s">
        <v>360</v>
      </c>
      <c r="E33" s="140">
        <v>60</v>
      </c>
      <c r="F33" s="140">
        <v>4547.48</v>
      </c>
      <c r="G33" s="155"/>
      <c r="H33" s="154">
        <v>4547.48</v>
      </c>
      <c r="I33" s="154">
        <v>4547.48</v>
      </c>
    </row>
    <row r="34" spans="1:9" ht="16.5" customHeight="1" thickBot="1" thickTop="1">
      <c r="A34" s="159" t="s">
        <v>1084</v>
      </c>
      <c r="B34" s="160"/>
      <c r="C34" s="160"/>
      <c r="D34" s="160"/>
      <c r="E34" s="161">
        <f>SUM(E32:E33)</f>
        <v>100</v>
      </c>
      <c r="F34" s="161">
        <f>SUM(F32:F33)</f>
        <v>7579.139999999999</v>
      </c>
      <c r="G34" s="161">
        <f>SUM(G32:G33)</f>
        <v>0</v>
      </c>
      <c r="H34" s="161">
        <f>SUM(H32:H33)</f>
        <v>7579.139999999999</v>
      </c>
      <c r="I34" s="161">
        <f>SUM(I32:I33)</f>
        <v>7579.139999999999</v>
      </c>
    </row>
    <row r="35" spans="1:9" ht="16.5" customHeight="1" thickTop="1">
      <c r="A35" s="162" t="s">
        <v>1092</v>
      </c>
      <c r="B35" s="163"/>
      <c r="C35" s="163"/>
      <c r="D35" s="163"/>
      <c r="E35" s="163"/>
      <c r="F35" s="164"/>
      <c r="G35" s="164"/>
      <c r="H35" s="164"/>
      <c r="I35" s="165">
        <f>I39</f>
        <v>0</v>
      </c>
    </row>
    <row r="36" spans="1:10" ht="15.75">
      <c r="A36" s="41">
        <v>1</v>
      </c>
      <c r="B36" s="140"/>
      <c r="C36" s="140"/>
      <c r="D36" s="140"/>
      <c r="E36" s="140"/>
      <c r="F36" s="166"/>
      <c r="G36" s="166"/>
      <c r="H36" s="166"/>
      <c r="I36" s="166"/>
      <c r="J36" s="175"/>
    </row>
    <row r="37" spans="1:10" ht="15.75">
      <c r="A37" s="41">
        <v>2</v>
      </c>
      <c r="B37" s="140"/>
      <c r="C37" s="140"/>
      <c r="D37" s="140"/>
      <c r="E37" s="140"/>
      <c r="F37" s="166"/>
      <c r="G37" s="166"/>
      <c r="H37" s="166"/>
      <c r="I37" s="166"/>
      <c r="J37" s="175"/>
    </row>
    <row r="38" spans="1:10" ht="16.5" thickBot="1">
      <c r="A38" s="41"/>
      <c r="B38" s="140"/>
      <c r="C38" s="140"/>
      <c r="D38" s="140"/>
      <c r="E38" s="140"/>
      <c r="F38" s="166"/>
      <c r="G38" s="166"/>
      <c r="H38" s="166"/>
      <c r="I38" s="166"/>
      <c r="J38" s="175"/>
    </row>
    <row r="39" spans="1:9" ht="16.5" customHeight="1" thickBot="1" thickTop="1">
      <c r="A39" s="30" t="s">
        <v>1084</v>
      </c>
      <c r="B39" s="31"/>
      <c r="C39" s="31"/>
      <c r="D39" s="31"/>
      <c r="E39" s="138">
        <f>SUM(E36:E38)</f>
        <v>0</v>
      </c>
      <c r="F39" s="138">
        <f>SUM(F36:F38)</f>
        <v>0</v>
      </c>
      <c r="G39" s="138">
        <f>SUM(G36:G38)</f>
        <v>0</v>
      </c>
      <c r="H39" s="138">
        <f>SUM(H36:H38)</f>
        <v>0</v>
      </c>
      <c r="I39" s="138">
        <f>SUM(I36:I38)</f>
        <v>0</v>
      </c>
    </row>
    <row r="40" spans="1:9" ht="16.5" customHeight="1" thickBot="1" thickTop="1">
      <c r="A40" s="35" t="s">
        <v>1093</v>
      </c>
      <c r="B40" s="36"/>
      <c r="C40" s="49"/>
      <c r="D40" s="49"/>
      <c r="E40" s="50"/>
      <c r="F40" s="51"/>
      <c r="G40" s="51"/>
      <c r="H40" s="51"/>
      <c r="I40" s="52">
        <f>I43</f>
        <v>0</v>
      </c>
    </row>
    <row r="41" spans="1:9" ht="16.5" thickTop="1">
      <c r="A41" s="53">
        <v>1</v>
      </c>
      <c r="B41" s="54"/>
      <c r="C41" s="55"/>
      <c r="D41" s="54"/>
      <c r="E41" s="140"/>
      <c r="F41" s="56"/>
      <c r="G41" s="57"/>
      <c r="H41" s="56"/>
      <c r="I41" s="56"/>
    </row>
    <row r="42" spans="1:9" ht="16.5" thickBot="1">
      <c r="A42" s="53"/>
      <c r="B42" s="54"/>
      <c r="C42" s="170"/>
      <c r="D42" s="171"/>
      <c r="E42" s="172"/>
      <c r="F42" s="173"/>
      <c r="G42" s="174"/>
      <c r="H42" s="173"/>
      <c r="I42" s="56"/>
    </row>
    <row r="43" spans="1:9" ht="16.5" customHeight="1" thickBot="1" thickTop="1">
      <c r="A43" s="30" t="s">
        <v>1084</v>
      </c>
      <c r="B43" s="31"/>
      <c r="C43" s="32"/>
      <c r="D43" s="31"/>
      <c r="E43" s="44">
        <f>SUM(E41:E42)</f>
        <v>0</v>
      </c>
      <c r="F43" s="44">
        <f>SUM(F41:F42)</f>
        <v>0</v>
      </c>
      <c r="G43" s="44">
        <f>SUM(G41:G42)</f>
        <v>0</v>
      </c>
      <c r="H43" s="44">
        <f>SUM(H41:H42)</f>
        <v>0</v>
      </c>
      <c r="I43" s="44">
        <f>SUM(I41:I42)</f>
        <v>0</v>
      </c>
    </row>
    <row r="44" spans="1:9" ht="16.5" customHeight="1" thickBot="1" thickTop="1">
      <c r="A44" s="66" t="s">
        <v>1085</v>
      </c>
      <c r="B44" s="49"/>
      <c r="C44" s="67"/>
      <c r="D44" s="49"/>
      <c r="E44" s="50"/>
      <c r="F44" s="51"/>
      <c r="G44" s="51"/>
      <c r="H44" s="51"/>
      <c r="I44" s="52">
        <f>I48</f>
        <v>0</v>
      </c>
    </row>
    <row r="45" spans="1:9" ht="16.5" customHeight="1" thickTop="1">
      <c r="A45" s="68"/>
      <c r="B45" s="18"/>
      <c r="C45" s="69"/>
      <c r="D45" s="70"/>
      <c r="E45" s="71"/>
      <c r="F45" s="72"/>
      <c r="G45" s="72"/>
      <c r="H45" s="72"/>
      <c r="I45" s="73"/>
    </row>
    <row r="46" spans="1:9" ht="16.5" customHeight="1">
      <c r="A46" s="21"/>
      <c r="B46" s="18"/>
      <c r="C46" s="19"/>
      <c r="D46" s="18"/>
      <c r="E46" s="20"/>
      <c r="F46" s="22"/>
      <c r="G46" s="22"/>
      <c r="H46" s="22"/>
      <c r="I46" s="23"/>
    </row>
    <row r="47" spans="1:9" ht="16.5" customHeight="1" thickBot="1">
      <c r="A47" s="75"/>
      <c r="B47" s="76"/>
      <c r="C47" s="77"/>
      <c r="D47" s="76"/>
      <c r="E47" s="78"/>
      <c r="F47" s="79"/>
      <c r="G47" s="79"/>
      <c r="H47" s="79"/>
      <c r="I47" s="80"/>
    </row>
    <row r="48" spans="1:9" ht="16.5" customHeight="1" thickBot="1" thickTop="1">
      <c r="A48" s="81" t="s">
        <v>1084</v>
      </c>
      <c r="B48" s="82"/>
      <c r="C48" s="83"/>
      <c r="D48" s="82"/>
      <c r="E48" s="84">
        <f>SUM(E45:E47)</f>
        <v>0</v>
      </c>
      <c r="F48" s="85">
        <f>SUM(F45:F47)</f>
        <v>0</v>
      </c>
      <c r="G48" s="85">
        <f>SUM(G45:G47)</f>
        <v>0</v>
      </c>
      <c r="H48" s="85">
        <f>SUM(H45:H47)</f>
        <v>0</v>
      </c>
      <c r="I48" s="86">
        <f>SUM(I45:I47)</f>
        <v>0</v>
      </c>
    </row>
    <row r="49" spans="1:9" ht="16.5" customHeight="1" thickBot="1" thickTop="1">
      <c r="A49" s="87" t="s">
        <v>1086</v>
      </c>
      <c r="B49" s="88"/>
      <c r="C49" s="89"/>
      <c r="D49" s="88"/>
      <c r="E49" s="90"/>
      <c r="F49" s="91"/>
      <c r="G49" s="91"/>
      <c r="H49" s="91"/>
      <c r="I49" s="92">
        <f>I53</f>
        <v>0</v>
      </c>
    </row>
    <row r="50" spans="1:9" ht="16.5" customHeight="1" thickTop="1">
      <c r="A50" s="68"/>
      <c r="B50" s="70"/>
      <c r="C50" s="69"/>
      <c r="D50" s="70"/>
      <c r="E50" s="71"/>
      <c r="F50" s="93"/>
      <c r="G50" s="72"/>
      <c r="H50" s="93"/>
      <c r="I50" s="73"/>
    </row>
    <row r="51" spans="1:9" ht="16.5" customHeight="1">
      <c r="A51" s="74"/>
      <c r="B51" s="18"/>
      <c r="C51" s="19"/>
      <c r="D51" s="18"/>
      <c r="E51" s="20"/>
      <c r="F51" s="22"/>
      <c r="G51" s="22"/>
      <c r="H51" s="22"/>
      <c r="I51" s="23"/>
    </row>
    <row r="52" spans="1:9" ht="16.5" customHeight="1" thickBot="1">
      <c r="A52" s="94"/>
      <c r="B52" s="76"/>
      <c r="C52" s="77"/>
      <c r="D52" s="76"/>
      <c r="E52" s="78"/>
      <c r="F52" s="79"/>
      <c r="G52" s="79"/>
      <c r="H52" s="79"/>
      <c r="I52" s="80"/>
    </row>
    <row r="53" spans="1:9" ht="16.5" customHeight="1" thickTop="1">
      <c r="A53" s="95" t="s">
        <v>1084</v>
      </c>
      <c r="B53" s="96"/>
      <c r="C53" s="97"/>
      <c r="D53" s="96"/>
      <c r="E53" s="98">
        <f>SUM(E50:E52)</f>
        <v>0</v>
      </c>
      <c r="F53" s="99">
        <f>SUM(F50:F52)</f>
        <v>0</v>
      </c>
      <c r="G53" s="99">
        <f>SUM(G50:G52)</f>
        <v>0</v>
      </c>
      <c r="H53" s="99">
        <f>SUM(H50:H52)</f>
        <v>0</v>
      </c>
      <c r="I53" s="100">
        <f>SUM(I50:I52)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2"/>
  </sheetPr>
  <dimension ref="A2:J49"/>
  <sheetViews>
    <sheetView workbookViewId="0" topLeftCell="B25">
      <selection activeCell="G32" sqref="G32:G34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1090</v>
      </c>
      <c r="G2" s="106"/>
      <c r="H2" s="106"/>
    </row>
    <row r="3" spans="6:8" ht="15.75">
      <c r="F3" s="105" t="s">
        <v>1087</v>
      </c>
      <c r="G3" s="106"/>
      <c r="H3" s="106"/>
    </row>
    <row r="4" spans="6:8" ht="15.75">
      <c r="F4" s="105" t="s">
        <v>1088</v>
      </c>
      <c r="G4" s="106"/>
      <c r="H4" s="106"/>
    </row>
    <row r="5" spans="6:8" ht="15.75">
      <c r="F5" s="105" t="s">
        <v>1089</v>
      </c>
      <c r="G5" s="106"/>
      <c r="H5" s="106"/>
    </row>
    <row r="6" spans="6:8" ht="15.75">
      <c r="F6" s="105" t="s">
        <v>1094</v>
      </c>
      <c r="G6" s="106"/>
      <c r="H6" s="106"/>
    </row>
    <row r="8" spans="1:9" ht="15">
      <c r="A8" s="217" t="s">
        <v>1073</v>
      </c>
      <c r="B8" s="217"/>
      <c r="C8" s="217"/>
      <c r="D8" s="217"/>
      <c r="E8" s="217"/>
      <c r="F8" s="217"/>
      <c r="G8" s="217"/>
      <c r="H8" s="217"/>
      <c r="I8" s="217"/>
    </row>
    <row r="9" spans="1:9" ht="15">
      <c r="A9" s="218" t="s">
        <v>1095</v>
      </c>
      <c r="B9" s="218"/>
      <c r="C9" s="218"/>
      <c r="D9" s="218"/>
      <c r="E9" s="218"/>
      <c r="F9" s="218"/>
      <c r="G9" s="218"/>
      <c r="H9" s="218"/>
      <c r="I9" s="218"/>
    </row>
    <row r="10" spans="1:9" ht="15.75" thickBot="1">
      <c r="A10" s="218" t="s">
        <v>361</v>
      </c>
      <c r="B10" s="218"/>
      <c r="C10" s="218"/>
      <c r="D10" s="218"/>
      <c r="E10" s="218"/>
      <c r="F10" s="218"/>
      <c r="G10" s="218"/>
      <c r="H10" s="218"/>
      <c r="I10" s="218"/>
    </row>
    <row r="11" spans="1:9" s="5" customFormat="1" ht="84.75" customHeight="1" thickBot="1" thickTop="1">
      <c r="A11" s="1" t="s">
        <v>1074</v>
      </c>
      <c r="B11" s="2" t="s">
        <v>1075</v>
      </c>
      <c r="C11" s="2" t="s">
        <v>1076</v>
      </c>
      <c r="D11" s="2" t="s">
        <v>1077</v>
      </c>
      <c r="E11" s="2" t="s">
        <v>1078</v>
      </c>
      <c r="F11" s="3" t="s">
        <v>1079</v>
      </c>
      <c r="G11" s="3" t="s">
        <v>1080</v>
      </c>
      <c r="H11" s="3" t="s">
        <v>1081</v>
      </c>
      <c r="I11" s="4" t="s">
        <v>1082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I26+I30+I35+I39+I44+I49</f>
        <v>20594.38</v>
      </c>
    </row>
    <row r="14" spans="1:9" ht="16.5" customHeight="1" thickTop="1">
      <c r="A14" s="6" t="s">
        <v>1083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7">
        <v>1</v>
      </c>
      <c r="B15" s="140" t="s">
        <v>362</v>
      </c>
      <c r="C15" s="140" t="s">
        <v>363</v>
      </c>
      <c r="D15" s="140" t="s">
        <v>364</v>
      </c>
      <c r="E15" s="140">
        <v>4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365</v>
      </c>
      <c r="C16" s="140" t="s">
        <v>366</v>
      </c>
      <c r="D16" s="145" t="s">
        <v>367</v>
      </c>
      <c r="E16" s="145">
        <v>8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40" t="s">
        <v>368</v>
      </c>
      <c r="C17" s="140" t="s">
        <v>369</v>
      </c>
      <c r="D17" s="140" t="s">
        <v>370</v>
      </c>
      <c r="E17" s="140">
        <v>14</v>
      </c>
      <c r="F17" s="141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40" t="s">
        <v>371</v>
      </c>
      <c r="C18" s="140" t="s">
        <v>369</v>
      </c>
      <c r="D18" s="140" t="s">
        <v>372</v>
      </c>
      <c r="E18" s="140">
        <v>12</v>
      </c>
      <c r="F18" s="141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40" t="s">
        <v>373</v>
      </c>
      <c r="C19" s="140" t="s">
        <v>374</v>
      </c>
      <c r="D19" s="140" t="s">
        <v>375</v>
      </c>
      <c r="E19" s="140">
        <v>11.65</v>
      </c>
      <c r="F19" s="141">
        <v>550</v>
      </c>
      <c r="G19" s="142"/>
      <c r="H19" s="141">
        <v>550</v>
      </c>
      <c r="I19" s="141">
        <v>550</v>
      </c>
    </row>
    <row r="20" spans="1:9" ht="15.75">
      <c r="A20" s="137">
        <v>6</v>
      </c>
      <c r="B20" s="140" t="s">
        <v>376</v>
      </c>
      <c r="C20" s="140" t="s">
        <v>377</v>
      </c>
      <c r="D20" s="140" t="s">
        <v>378</v>
      </c>
      <c r="E20" s="140">
        <v>5</v>
      </c>
      <c r="F20" s="141">
        <v>550</v>
      </c>
      <c r="G20" s="142"/>
      <c r="H20" s="141">
        <v>550</v>
      </c>
      <c r="I20" s="141">
        <v>550</v>
      </c>
    </row>
    <row r="21" spans="1:9" ht="15.75">
      <c r="A21" s="137">
        <v>7</v>
      </c>
      <c r="B21" s="140" t="s">
        <v>379</v>
      </c>
      <c r="C21" s="140" t="s">
        <v>380</v>
      </c>
      <c r="D21" s="140" t="s">
        <v>381</v>
      </c>
      <c r="E21" s="140">
        <v>6</v>
      </c>
      <c r="F21" s="141">
        <v>550</v>
      </c>
      <c r="G21" s="142"/>
      <c r="H21" s="141">
        <v>550</v>
      </c>
      <c r="I21" s="141">
        <v>550</v>
      </c>
    </row>
    <row r="22" spans="1:9" ht="15.75">
      <c r="A22" s="137">
        <v>8</v>
      </c>
      <c r="B22" s="140" t="s">
        <v>382</v>
      </c>
      <c r="C22" s="140" t="s">
        <v>383</v>
      </c>
      <c r="D22" s="140" t="s">
        <v>384</v>
      </c>
      <c r="E22" s="140">
        <v>3.5</v>
      </c>
      <c r="F22" s="141">
        <v>550</v>
      </c>
      <c r="G22" s="142"/>
      <c r="H22" s="141">
        <v>550</v>
      </c>
      <c r="I22" s="141">
        <v>550</v>
      </c>
    </row>
    <row r="23" spans="1:9" ht="15.75">
      <c r="A23" s="137">
        <v>9</v>
      </c>
      <c r="B23" s="140" t="s">
        <v>385</v>
      </c>
      <c r="C23" s="140" t="s">
        <v>347</v>
      </c>
      <c r="D23" s="140" t="s">
        <v>386</v>
      </c>
      <c r="E23" s="140">
        <v>4.8</v>
      </c>
      <c r="F23" s="141">
        <v>550</v>
      </c>
      <c r="G23" s="142"/>
      <c r="H23" s="141">
        <v>550</v>
      </c>
      <c r="I23" s="141">
        <v>550</v>
      </c>
    </row>
    <row r="24" spans="1:9" ht="15.75">
      <c r="A24" s="137">
        <v>10</v>
      </c>
      <c r="B24" s="140" t="s">
        <v>393</v>
      </c>
      <c r="C24" s="140" t="s">
        <v>394</v>
      </c>
      <c r="D24" s="140" t="s">
        <v>395</v>
      </c>
      <c r="E24" s="140">
        <v>3</v>
      </c>
      <c r="F24" s="141">
        <v>550</v>
      </c>
      <c r="G24" s="142"/>
      <c r="H24" s="141">
        <v>550</v>
      </c>
      <c r="I24" s="141">
        <v>550</v>
      </c>
    </row>
    <row r="25" spans="1:9" ht="15.75">
      <c r="A25" s="137">
        <v>11</v>
      </c>
      <c r="B25" s="140" t="s">
        <v>390</v>
      </c>
      <c r="C25" s="140" t="s">
        <v>391</v>
      </c>
      <c r="D25" s="140" t="s">
        <v>392</v>
      </c>
      <c r="E25" s="140">
        <v>15</v>
      </c>
      <c r="F25" s="141">
        <v>550</v>
      </c>
      <c r="G25" s="142"/>
      <c r="H25" s="141">
        <v>550</v>
      </c>
      <c r="I25" s="141">
        <v>550</v>
      </c>
    </row>
    <row r="26" spans="1:9" ht="16.5" customHeight="1" thickBot="1">
      <c r="A26" s="147" t="s">
        <v>1084</v>
      </c>
      <c r="B26" s="148"/>
      <c r="C26" s="148"/>
      <c r="D26" s="148"/>
      <c r="E26" s="149">
        <f>SUM(E15:E25)</f>
        <v>86.95</v>
      </c>
      <c r="F26" s="149">
        <f>SUM(F15:F25)</f>
        <v>6050</v>
      </c>
      <c r="G26" s="149"/>
      <c r="H26" s="149">
        <f>SUM(H15:H25)</f>
        <v>6050</v>
      </c>
      <c r="I26" s="149">
        <f>SUM(I15:I25)</f>
        <v>6050</v>
      </c>
    </row>
    <row r="27" spans="1:9" ht="16.5" customHeight="1" thickTop="1">
      <c r="A27" s="150" t="s">
        <v>1091</v>
      </c>
      <c r="B27" s="151"/>
      <c r="C27" s="151"/>
      <c r="D27" s="151"/>
      <c r="E27" s="151"/>
      <c r="F27" s="152"/>
      <c r="G27" s="152"/>
      <c r="H27" s="152"/>
      <c r="I27" s="153">
        <f>I30</f>
        <v>2273.75</v>
      </c>
    </row>
    <row r="28" spans="1:10" ht="15.75">
      <c r="A28" s="41">
        <v>1</v>
      </c>
      <c r="B28" s="140" t="s">
        <v>399</v>
      </c>
      <c r="C28" s="140" t="s">
        <v>400</v>
      </c>
      <c r="D28" s="140" t="s">
        <v>401</v>
      </c>
      <c r="E28" s="140">
        <v>25</v>
      </c>
      <c r="F28" s="140">
        <v>1894.79</v>
      </c>
      <c r="G28" s="155"/>
      <c r="H28" s="140">
        <v>1894.79</v>
      </c>
      <c r="I28" s="140">
        <v>1894.79</v>
      </c>
      <c r="J28" s="175"/>
    </row>
    <row r="29" spans="1:9" ht="16.5" thickBot="1">
      <c r="A29" s="168">
        <v>2</v>
      </c>
      <c r="B29" s="140" t="s">
        <v>402</v>
      </c>
      <c r="C29" s="140" t="s">
        <v>403</v>
      </c>
      <c r="D29" s="140" t="s">
        <v>404</v>
      </c>
      <c r="E29" s="140">
        <v>25</v>
      </c>
      <c r="F29" s="140">
        <v>378.96</v>
      </c>
      <c r="G29" s="155"/>
      <c r="H29" s="140">
        <v>378.96</v>
      </c>
      <c r="I29" s="140">
        <v>378.96</v>
      </c>
    </row>
    <row r="30" spans="1:9" ht="16.5" customHeight="1" thickBot="1" thickTop="1">
      <c r="A30" s="159" t="s">
        <v>1084</v>
      </c>
      <c r="B30" s="160"/>
      <c r="C30" s="160"/>
      <c r="D30" s="160"/>
      <c r="E30" s="161">
        <f>SUM(E28:E29)</f>
        <v>50</v>
      </c>
      <c r="F30" s="161">
        <f>SUM(F28:F29)</f>
        <v>2273.75</v>
      </c>
      <c r="G30" s="161">
        <f>SUM(G28:G29)</f>
        <v>0</v>
      </c>
      <c r="H30" s="161">
        <f>SUM(H28:H29)</f>
        <v>2273.75</v>
      </c>
      <c r="I30" s="161">
        <f>SUM(I28:I29)</f>
        <v>2273.75</v>
      </c>
    </row>
    <row r="31" spans="1:9" ht="16.5" customHeight="1" thickTop="1">
      <c r="A31" s="162" t="s">
        <v>1092</v>
      </c>
      <c r="B31" s="163"/>
      <c r="C31" s="163"/>
      <c r="D31" s="163"/>
      <c r="E31" s="163"/>
      <c r="F31" s="164"/>
      <c r="G31" s="164"/>
      <c r="H31" s="164"/>
      <c r="I31" s="165">
        <f>I35</f>
        <v>12270.630000000001</v>
      </c>
    </row>
    <row r="32" spans="1:10" ht="15.75">
      <c r="A32" s="41">
        <v>1</v>
      </c>
      <c r="B32" s="140" t="s">
        <v>387</v>
      </c>
      <c r="C32" s="140" t="s">
        <v>388</v>
      </c>
      <c r="D32" s="140" t="s">
        <v>389</v>
      </c>
      <c r="E32" s="140">
        <v>81.9</v>
      </c>
      <c r="F32" s="166">
        <v>6207.32</v>
      </c>
      <c r="G32" s="166"/>
      <c r="H32" s="166">
        <v>6207.32</v>
      </c>
      <c r="I32" s="166">
        <v>6207.32</v>
      </c>
      <c r="J32" s="175"/>
    </row>
    <row r="33" spans="1:10" ht="15.75">
      <c r="A33" s="41">
        <v>2</v>
      </c>
      <c r="B33" s="140" t="s">
        <v>396</v>
      </c>
      <c r="C33" s="140" t="s">
        <v>397</v>
      </c>
      <c r="D33" s="140" t="s">
        <v>398</v>
      </c>
      <c r="E33" s="140">
        <v>80</v>
      </c>
      <c r="F33" s="166">
        <v>6063.31</v>
      </c>
      <c r="G33" s="166"/>
      <c r="H33" s="166">
        <v>6063.31</v>
      </c>
      <c r="I33" s="166">
        <v>6063.31</v>
      </c>
      <c r="J33" s="175"/>
    </row>
    <row r="34" spans="1:10" ht="16.5" thickBot="1">
      <c r="A34" s="41"/>
      <c r="B34" s="140"/>
      <c r="C34" s="140"/>
      <c r="D34" s="140"/>
      <c r="E34" s="140"/>
      <c r="F34" s="166"/>
      <c r="G34" s="166"/>
      <c r="H34" s="166"/>
      <c r="I34" s="166"/>
      <c r="J34" s="175"/>
    </row>
    <row r="35" spans="1:9" ht="16.5" customHeight="1" thickBot="1" thickTop="1">
      <c r="A35" s="30" t="s">
        <v>1084</v>
      </c>
      <c r="B35" s="31"/>
      <c r="C35" s="31"/>
      <c r="D35" s="31"/>
      <c r="E35" s="138">
        <f>SUM(E32:E34)</f>
        <v>161.9</v>
      </c>
      <c r="F35" s="138">
        <f>SUM(F32:F34)</f>
        <v>12270.630000000001</v>
      </c>
      <c r="G35" s="138">
        <f>SUM(G32:G34)</f>
        <v>0</v>
      </c>
      <c r="H35" s="138">
        <f>SUM(H32:H34)</f>
        <v>12270.630000000001</v>
      </c>
      <c r="I35" s="138">
        <f>SUM(I32:I34)</f>
        <v>12270.630000000001</v>
      </c>
    </row>
    <row r="36" spans="1:9" ht="16.5" customHeight="1" thickBot="1" thickTop="1">
      <c r="A36" s="35" t="s">
        <v>1093</v>
      </c>
      <c r="B36" s="36"/>
      <c r="C36" s="49"/>
      <c r="D36" s="49"/>
      <c r="E36" s="50"/>
      <c r="F36" s="51"/>
      <c r="G36" s="51"/>
      <c r="H36" s="51"/>
      <c r="I36" s="52">
        <f>I39</f>
        <v>0</v>
      </c>
    </row>
    <row r="37" spans="1:9" ht="16.5" thickTop="1">
      <c r="A37" s="53">
        <v>1</v>
      </c>
      <c r="B37" s="54"/>
      <c r="C37" s="55"/>
      <c r="D37" s="54"/>
      <c r="E37" s="140"/>
      <c r="F37" s="56"/>
      <c r="G37" s="57"/>
      <c r="H37" s="56"/>
      <c r="I37" s="56"/>
    </row>
    <row r="38" spans="1:9" ht="16.5" thickBot="1">
      <c r="A38" s="53"/>
      <c r="B38" s="54"/>
      <c r="C38" s="170"/>
      <c r="D38" s="171"/>
      <c r="E38" s="172"/>
      <c r="F38" s="173"/>
      <c r="G38" s="174"/>
      <c r="H38" s="173"/>
      <c r="I38" s="56"/>
    </row>
    <row r="39" spans="1:9" ht="16.5" customHeight="1" thickBot="1" thickTop="1">
      <c r="A39" s="30" t="s">
        <v>1084</v>
      </c>
      <c r="B39" s="31"/>
      <c r="C39" s="32"/>
      <c r="D39" s="31"/>
      <c r="E39" s="44">
        <f>SUM(E37:E38)</f>
        <v>0</v>
      </c>
      <c r="F39" s="44">
        <f>SUM(F37:F38)</f>
        <v>0</v>
      </c>
      <c r="G39" s="44">
        <f>SUM(G37:G38)</f>
        <v>0</v>
      </c>
      <c r="H39" s="44">
        <f>SUM(H37:H38)</f>
        <v>0</v>
      </c>
      <c r="I39" s="44">
        <f>SUM(I37:I38)</f>
        <v>0</v>
      </c>
    </row>
    <row r="40" spans="1:9" ht="16.5" customHeight="1" thickBot="1" thickTop="1">
      <c r="A40" s="66" t="s">
        <v>1085</v>
      </c>
      <c r="B40" s="49"/>
      <c r="C40" s="67"/>
      <c r="D40" s="49"/>
      <c r="E40" s="50"/>
      <c r="F40" s="51"/>
      <c r="G40" s="51"/>
      <c r="H40" s="51"/>
      <c r="I40" s="52">
        <f>I44</f>
        <v>0</v>
      </c>
    </row>
    <row r="41" spans="1:9" ht="16.5" customHeight="1" thickTop="1">
      <c r="A41" s="68"/>
      <c r="B41" s="18"/>
      <c r="C41" s="69"/>
      <c r="D41" s="70"/>
      <c r="E41" s="71"/>
      <c r="F41" s="72"/>
      <c r="G41" s="72"/>
      <c r="H41" s="72"/>
      <c r="I41" s="73"/>
    </row>
    <row r="42" spans="1:9" ht="16.5" customHeight="1">
      <c r="A42" s="21"/>
      <c r="B42" s="18"/>
      <c r="C42" s="19"/>
      <c r="D42" s="18"/>
      <c r="E42" s="20"/>
      <c r="F42" s="22"/>
      <c r="G42" s="22"/>
      <c r="H42" s="22"/>
      <c r="I42" s="23"/>
    </row>
    <row r="43" spans="1:9" ht="16.5" customHeight="1" thickBot="1">
      <c r="A43" s="75"/>
      <c r="B43" s="76"/>
      <c r="C43" s="77"/>
      <c r="D43" s="76"/>
      <c r="E43" s="78"/>
      <c r="F43" s="79"/>
      <c r="G43" s="79"/>
      <c r="H43" s="79"/>
      <c r="I43" s="80"/>
    </row>
    <row r="44" spans="1:9" ht="16.5" customHeight="1" thickBot="1" thickTop="1">
      <c r="A44" s="81" t="s">
        <v>1084</v>
      </c>
      <c r="B44" s="82"/>
      <c r="C44" s="83"/>
      <c r="D44" s="82"/>
      <c r="E44" s="84">
        <f>SUM(E41:E43)</f>
        <v>0</v>
      </c>
      <c r="F44" s="85">
        <f>SUM(F41:F43)</f>
        <v>0</v>
      </c>
      <c r="G44" s="85">
        <f>SUM(G41:G43)</f>
        <v>0</v>
      </c>
      <c r="H44" s="85">
        <f>SUM(H41:H43)</f>
        <v>0</v>
      </c>
      <c r="I44" s="86">
        <f>SUM(I41:I43)</f>
        <v>0</v>
      </c>
    </row>
    <row r="45" spans="1:9" ht="16.5" customHeight="1" thickBot="1" thickTop="1">
      <c r="A45" s="87" t="s">
        <v>1086</v>
      </c>
      <c r="B45" s="88"/>
      <c r="C45" s="89"/>
      <c r="D45" s="88"/>
      <c r="E45" s="90"/>
      <c r="F45" s="91"/>
      <c r="G45" s="91"/>
      <c r="H45" s="91"/>
      <c r="I45" s="92">
        <f>I49</f>
        <v>0</v>
      </c>
    </row>
    <row r="46" spans="1:9" ht="16.5" customHeight="1" thickTop="1">
      <c r="A46" s="68"/>
      <c r="B46" s="70"/>
      <c r="C46" s="69"/>
      <c r="D46" s="70"/>
      <c r="E46" s="71"/>
      <c r="F46" s="93"/>
      <c r="G46" s="72"/>
      <c r="H46" s="93"/>
      <c r="I46" s="73"/>
    </row>
    <row r="47" spans="1:9" ht="16.5" customHeight="1">
      <c r="A47" s="74"/>
      <c r="B47" s="18"/>
      <c r="C47" s="19"/>
      <c r="D47" s="18"/>
      <c r="E47" s="20"/>
      <c r="F47" s="22"/>
      <c r="G47" s="22"/>
      <c r="H47" s="22"/>
      <c r="I47" s="23"/>
    </row>
    <row r="48" spans="1:9" ht="16.5" customHeight="1" thickBot="1">
      <c r="A48" s="94"/>
      <c r="B48" s="76"/>
      <c r="C48" s="77"/>
      <c r="D48" s="76"/>
      <c r="E48" s="78"/>
      <c r="F48" s="79"/>
      <c r="G48" s="79"/>
      <c r="H48" s="79"/>
      <c r="I48" s="80"/>
    </row>
    <row r="49" spans="1:9" ht="16.5" customHeight="1" thickTop="1">
      <c r="A49" s="95" t="s">
        <v>1084</v>
      </c>
      <c r="B49" s="96"/>
      <c r="C49" s="97"/>
      <c r="D49" s="96"/>
      <c r="E49" s="98">
        <f>SUM(E46:E48)</f>
        <v>0</v>
      </c>
      <c r="F49" s="99">
        <f>SUM(F46:F48)</f>
        <v>0</v>
      </c>
      <c r="G49" s="99">
        <f>SUM(G46:G48)</f>
        <v>0</v>
      </c>
      <c r="H49" s="99">
        <f>SUM(H46:H48)</f>
        <v>0</v>
      </c>
      <c r="I49" s="100">
        <f>SUM(I46:I48)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2:I52"/>
  <sheetViews>
    <sheetView workbookViewId="0" topLeftCell="B1">
      <selection activeCell="G33" sqref="G33:G35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1090</v>
      </c>
      <c r="G2" s="106"/>
      <c r="H2" s="106"/>
    </row>
    <row r="3" spans="6:8" ht="15.75">
      <c r="F3" s="105" t="s">
        <v>1087</v>
      </c>
      <c r="G3" s="106"/>
      <c r="H3" s="106"/>
    </row>
    <row r="4" spans="6:8" ht="15.75">
      <c r="F4" s="105" t="s">
        <v>1088</v>
      </c>
      <c r="G4" s="106"/>
      <c r="H4" s="106"/>
    </row>
    <row r="5" spans="6:8" ht="15.75">
      <c r="F5" s="105" t="s">
        <v>1089</v>
      </c>
      <c r="G5" s="106"/>
      <c r="H5" s="106"/>
    </row>
    <row r="6" spans="6:8" ht="15.75">
      <c r="F6" s="105" t="s">
        <v>1094</v>
      </c>
      <c r="G6" s="106"/>
      <c r="H6" s="106"/>
    </row>
    <row r="8" spans="1:9" ht="15">
      <c r="A8" s="217" t="s">
        <v>1073</v>
      </c>
      <c r="B8" s="217"/>
      <c r="C8" s="217"/>
      <c r="D8" s="217"/>
      <c r="E8" s="217"/>
      <c r="F8" s="217"/>
      <c r="G8" s="217"/>
      <c r="H8" s="217"/>
      <c r="I8" s="217"/>
    </row>
    <row r="9" spans="1:9" ht="15">
      <c r="A9" s="218" t="s">
        <v>1095</v>
      </c>
      <c r="B9" s="218"/>
      <c r="C9" s="218"/>
      <c r="D9" s="218"/>
      <c r="E9" s="218"/>
      <c r="F9" s="218"/>
      <c r="G9" s="218"/>
      <c r="H9" s="218"/>
      <c r="I9" s="218"/>
    </row>
    <row r="10" spans="1:9" ht="15.75" thickBot="1">
      <c r="A10" s="218" t="s">
        <v>1120</v>
      </c>
      <c r="B10" s="218"/>
      <c r="C10" s="218"/>
      <c r="D10" s="218"/>
      <c r="E10" s="218"/>
      <c r="F10" s="218"/>
      <c r="G10" s="218"/>
      <c r="H10" s="218"/>
      <c r="I10" s="218"/>
    </row>
    <row r="11" spans="1:9" s="5" customFormat="1" ht="84.75" customHeight="1" thickBot="1" thickTop="1">
      <c r="A11" s="1" t="s">
        <v>1074</v>
      </c>
      <c r="B11" s="2" t="s">
        <v>1075</v>
      </c>
      <c r="C11" s="2" t="s">
        <v>1076</v>
      </c>
      <c r="D11" s="2" t="s">
        <v>1077</v>
      </c>
      <c r="E11" s="2" t="s">
        <v>1078</v>
      </c>
      <c r="F11" s="3" t="s">
        <v>1079</v>
      </c>
      <c r="G11" s="3" t="s">
        <v>1080</v>
      </c>
      <c r="H11" s="3" t="s">
        <v>1081</v>
      </c>
      <c r="I11" s="4" t="s">
        <v>1082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I26+I31+I37+I42+I47+I52</f>
        <v>9761.87</v>
      </c>
    </row>
    <row r="14" spans="1:9" ht="16.5" customHeight="1" thickTop="1">
      <c r="A14" s="6" t="s">
        <v>1083</v>
      </c>
      <c r="B14" s="7"/>
      <c r="C14" s="8"/>
      <c r="D14" s="7"/>
      <c r="E14" s="9"/>
      <c r="F14" s="9"/>
      <c r="G14" s="9"/>
      <c r="H14" s="9"/>
      <c r="I14" s="10">
        <f>SUM(I15:I20)</f>
        <v>3300</v>
      </c>
    </row>
    <row r="15" spans="1:9" ht="15.75">
      <c r="A15" s="11">
        <v>1</v>
      </c>
      <c r="B15" s="12" t="s">
        <v>1124</v>
      </c>
      <c r="C15" s="12" t="s">
        <v>1125</v>
      </c>
      <c r="D15" s="12" t="s">
        <v>1126</v>
      </c>
      <c r="E15" s="12">
        <v>8</v>
      </c>
      <c r="F15" s="48">
        <v>550</v>
      </c>
      <c r="G15" s="13"/>
      <c r="H15" s="14">
        <v>550</v>
      </c>
      <c r="I15" s="14">
        <v>550</v>
      </c>
    </row>
    <row r="16" spans="1:9" ht="15.75">
      <c r="A16" s="11">
        <v>2</v>
      </c>
      <c r="B16" s="15" t="s">
        <v>1127</v>
      </c>
      <c r="C16" s="16" t="s">
        <v>1128</v>
      </c>
      <c r="D16" s="16" t="s">
        <v>1129</v>
      </c>
      <c r="E16" s="16">
        <v>4</v>
      </c>
      <c r="F16" s="17">
        <v>550</v>
      </c>
      <c r="G16" s="13"/>
      <c r="H16" s="14">
        <v>550</v>
      </c>
      <c r="I16" s="14">
        <v>550</v>
      </c>
    </row>
    <row r="17" spans="1:9" ht="15.75">
      <c r="A17" s="11">
        <v>3</v>
      </c>
      <c r="B17" s="12" t="s">
        <v>1130</v>
      </c>
      <c r="C17" s="12" t="s">
        <v>1131</v>
      </c>
      <c r="D17" s="12" t="s">
        <v>1132</v>
      </c>
      <c r="E17" s="12">
        <v>6</v>
      </c>
      <c r="F17" s="48">
        <v>550</v>
      </c>
      <c r="G17" s="13"/>
      <c r="H17" s="14">
        <v>550</v>
      </c>
      <c r="I17" s="14">
        <v>550</v>
      </c>
    </row>
    <row r="18" spans="1:9" ht="15.75">
      <c r="A18" s="11">
        <v>4</v>
      </c>
      <c r="B18" s="12" t="s">
        <v>1133</v>
      </c>
      <c r="C18" s="12" t="s">
        <v>1134</v>
      </c>
      <c r="D18" s="12" t="s">
        <v>1135</v>
      </c>
      <c r="E18" s="12">
        <v>3</v>
      </c>
      <c r="F18" s="48">
        <v>550</v>
      </c>
      <c r="G18" s="13"/>
      <c r="H18" s="14">
        <v>550</v>
      </c>
      <c r="I18" s="14">
        <v>550</v>
      </c>
    </row>
    <row r="19" spans="1:9" ht="15.75">
      <c r="A19" s="11">
        <v>5</v>
      </c>
      <c r="B19" s="12" t="s">
        <v>1136</v>
      </c>
      <c r="C19" s="12" t="s">
        <v>1137</v>
      </c>
      <c r="D19" s="12" t="s">
        <v>1138</v>
      </c>
      <c r="E19" s="12">
        <v>4.5</v>
      </c>
      <c r="F19" s="48">
        <v>550</v>
      </c>
      <c r="G19" s="13"/>
      <c r="H19" s="14">
        <v>550</v>
      </c>
      <c r="I19" s="14">
        <v>550</v>
      </c>
    </row>
    <row r="20" spans="1:9" ht="15.75">
      <c r="A20" s="11">
        <v>6</v>
      </c>
      <c r="B20" s="12" t="s">
        <v>1142</v>
      </c>
      <c r="C20" s="12" t="s">
        <v>1143</v>
      </c>
      <c r="D20" s="12" t="s">
        <v>1144</v>
      </c>
      <c r="E20" s="12">
        <v>4.5</v>
      </c>
      <c r="F20" s="48">
        <v>550</v>
      </c>
      <c r="G20" s="13"/>
      <c r="H20" s="14">
        <v>550</v>
      </c>
      <c r="I20" s="14">
        <v>550</v>
      </c>
    </row>
    <row r="21" spans="1:9" ht="15.75">
      <c r="A21" s="11">
        <v>7</v>
      </c>
      <c r="B21" s="12" t="s">
        <v>1145</v>
      </c>
      <c r="C21" s="12" t="s">
        <v>1146</v>
      </c>
      <c r="D21" s="12" t="s">
        <v>1147</v>
      </c>
      <c r="E21" s="12">
        <v>15</v>
      </c>
      <c r="F21" s="48">
        <v>550</v>
      </c>
      <c r="G21" s="13"/>
      <c r="H21" s="48">
        <v>550</v>
      </c>
      <c r="I21" s="48">
        <v>550</v>
      </c>
    </row>
    <row r="22" spans="1:9" ht="15.75">
      <c r="A22" s="11">
        <v>8</v>
      </c>
      <c r="B22" s="12" t="s">
        <v>1148</v>
      </c>
      <c r="C22" s="12" t="s">
        <v>1146</v>
      </c>
      <c r="D22" s="12" t="s">
        <v>1149</v>
      </c>
      <c r="E22" s="12">
        <v>10</v>
      </c>
      <c r="F22" s="48">
        <v>550</v>
      </c>
      <c r="G22" s="13"/>
      <c r="H22" s="48">
        <v>550</v>
      </c>
      <c r="I22" s="48">
        <v>550</v>
      </c>
    </row>
    <row r="23" spans="1:9" ht="15.75">
      <c r="A23" s="11">
        <v>9</v>
      </c>
      <c r="B23" s="12" t="s">
        <v>1150</v>
      </c>
      <c r="C23" s="12" t="s">
        <v>1146</v>
      </c>
      <c r="D23" s="12" t="s">
        <v>1151</v>
      </c>
      <c r="E23" s="12">
        <v>15</v>
      </c>
      <c r="F23" s="48">
        <v>550</v>
      </c>
      <c r="G23" s="13"/>
      <c r="H23" s="48">
        <v>550</v>
      </c>
      <c r="I23" s="48">
        <v>550</v>
      </c>
    </row>
    <row r="24" spans="1:9" ht="15.75">
      <c r="A24" s="11">
        <v>10</v>
      </c>
      <c r="B24" s="12" t="s">
        <v>1196</v>
      </c>
      <c r="C24" s="12" t="s">
        <v>1146</v>
      </c>
      <c r="D24" s="12" t="s">
        <v>1206</v>
      </c>
      <c r="E24" s="12">
        <v>15</v>
      </c>
      <c r="F24" s="48">
        <v>550</v>
      </c>
      <c r="G24" s="13"/>
      <c r="H24" s="48">
        <v>550</v>
      </c>
      <c r="I24" s="48">
        <v>550</v>
      </c>
    </row>
    <row r="25" spans="1:9" ht="15.75">
      <c r="A25" s="11">
        <v>11</v>
      </c>
      <c r="B25" s="12" t="s">
        <v>1207</v>
      </c>
      <c r="C25" s="12" t="s">
        <v>1146</v>
      </c>
      <c r="D25" s="12" t="s">
        <v>1208</v>
      </c>
      <c r="E25" s="12">
        <v>15</v>
      </c>
      <c r="F25" s="48">
        <v>550</v>
      </c>
      <c r="G25" s="13"/>
      <c r="H25" s="48">
        <v>550</v>
      </c>
      <c r="I25" s="48">
        <v>550</v>
      </c>
    </row>
    <row r="26" spans="1:9" ht="16.5" customHeight="1" thickBot="1">
      <c r="A26" s="123" t="s">
        <v>1084</v>
      </c>
      <c r="B26" s="124"/>
      <c r="C26" s="125"/>
      <c r="D26" s="124"/>
      <c r="E26" s="126">
        <f>SUM(E15:E25)</f>
        <v>100</v>
      </c>
      <c r="F26" s="126">
        <f>SUM(F15:F25)</f>
        <v>6050</v>
      </c>
      <c r="G26" s="126"/>
      <c r="H26" s="126">
        <f>SUM(H15:H25)</f>
        <v>6050</v>
      </c>
      <c r="I26" s="126">
        <f>SUM(I15:I25)</f>
        <v>6050</v>
      </c>
    </row>
    <row r="27" spans="1:9" ht="16.5" customHeight="1" thickTop="1">
      <c r="A27" s="35" t="s">
        <v>1091</v>
      </c>
      <c r="B27" s="36"/>
      <c r="C27" s="37"/>
      <c r="D27" s="36"/>
      <c r="E27" s="38"/>
      <c r="F27" s="39"/>
      <c r="G27" s="39"/>
      <c r="H27" s="39"/>
      <c r="I27" s="40">
        <f>I31</f>
        <v>0</v>
      </c>
    </row>
    <row r="28" spans="1:9" ht="15.75">
      <c r="A28" s="41">
        <v>1</v>
      </c>
      <c r="B28" s="12"/>
      <c r="C28" s="12"/>
      <c r="D28" s="12"/>
      <c r="E28" s="11"/>
      <c r="F28" s="42"/>
      <c r="G28" s="43"/>
      <c r="H28" s="14"/>
      <c r="I28" s="14"/>
    </row>
    <row r="29" spans="1:9" ht="16.5" customHeight="1">
      <c r="A29" s="21"/>
      <c r="B29" s="18"/>
      <c r="C29" s="19"/>
      <c r="D29" s="18"/>
      <c r="E29" s="20"/>
      <c r="F29" s="22"/>
      <c r="G29" s="22"/>
      <c r="H29" s="22"/>
      <c r="I29" s="23"/>
    </row>
    <row r="30" spans="1:9" ht="16.5" customHeight="1" thickBot="1">
      <c r="A30" s="24"/>
      <c r="B30" s="25"/>
      <c r="C30" s="26"/>
      <c r="D30" s="25"/>
      <c r="E30" s="27"/>
      <c r="F30" s="28"/>
      <c r="G30" s="28"/>
      <c r="H30" s="28"/>
      <c r="I30" s="29"/>
    </row>
    <row r="31" spans="1:9" ht="16.5" customHeight="1" thickBot="1" thickTop="1">
      <c r="A31" s="30" t="s">
        <v>1084</v>
      </c>
      <c r="B31" s="31"/>
      <c r="C31" s="31"/>
      <c r="D31" s="31"/>
      <c r="E31" s="44">
        <f>SUM(E28:E30)</f>
        <v>0</v>
      </c>
      <c r="F31" s="44">
        <f>SUM(F28:F30)</f>
        <v>0</v>
      </c>
      <c r="G31" s="44">
        <f>SUM(G28:G30)</f>
        <v>0</v>
      </c>
      <c r="H31" s="44">
        <f>SUM(H28:H30)</f>
        <v>0</v>
      </c>
      <c r="I31" s="45">
        <f>SUM(I28:I30)</f>
        <v>0</v>
      </c>
    </row>
    <row r="32" spans="1:9" ht="16.5" customHeight="1" thickTop="1">
      <c r="A32" s="6" t="s">
        <v>1092</v>
      </c>
      <c r="B32" s="7"/>
      <c r="C32" s="7"/>
      <c r="D32" s="7"/>
      <c r="E32" s="9"/>
      <c r="F32" s="46"/>
      <c r="G32" s="46"/>
      <c r="H32" s="46"/>
      <c r="I32" s="10">
        <f>I37</f>
        <v>3711.8700000000003</v>
      </c>
    </row>
    <row r="33" spans="1:9" ht="15.75">
      <c r="A33" s="41">
        <v>1</v>
      </c>
      <c r="B33" s="12" t="s">
        <v>1121</v>
      </c>
      <c r="C33" s="12" t="s">
        <v>1122</v>
      </c>
      <c r="D33" s="12" t="s">
        <v>1123</v>
      </c>
      <c r="E33" s="12">
        <v>35</v>
      </c>
      <c r="F33" s="47">
        <v>1292.69</v>
      </c>
      <c r="G33" s="47"/>
      <c r="H33" s="47">
        <v>1292.96</v>
      </c>
      <c r="I33" s="47">
        <v>1292.69</v>
      </c>
    </row>
    <row r="34" spans="1:9" ht="15.75">
      <c r="A34" s="41">
        <v>2</v>
      </c>
      <c r="B34" s="12" t="s">
        <v>1304</v>
      </c>
      <c r="C34" s="12" t="s">
        <v>1305</v>
      </c>
      <c r="D34" s="12" t="s">
        <v>1306</v>
      </c>
      <c r="E34" s="12">
        <v>35.5</v>
      </c>
      <c r="F34" s="48">
        <v>1311.16</v>
      </c>
      <c r="G34" s="12"/>
      <c r="H34" s="47">
        <v>1311.16</v>
      </c>
      <c r="I34" s="47">
        <v>1311.16</v>
      </c>
    </row>
    <row r="35" spans="1:9" ht="15.75">
      <c r="A35" s="137">
        <v>3</v>
      </c>
      <c r="B35" s="12" t="s">
        <v>1139</v>
      </c>
      <c r="C35" s="12" t="s">
        <v>1140</v>
      </c>
      <c r="D35" s="12" t="s">
        <v>1141</v>
      </c>
      <c r="E35" s="12">
        <v>30</v>
      </c>
      <c r="F35" s="48">
        <v>1108.02</v>
      </c>
      <c r="G35" s="13"/>
      <c r="H35" s="14">
        <v>1108.02</v>
      </c>
      <c r="I35" s="14">
        <v>1108.02</v>
      </c>
    </row>
    <row r="36" spans="1:9" ht="16.5" thickBot="1">
      <c r="A36" s="114">
        <v>4</v>
      </c>
      <c r="B36" s="115"/>
      <c r="C36" s="115"/>
      <c r="D36" s="115"/>
      <c r="E36" s="115"/>
      <c r="F36" s="116"/>
      <c r="G36" s="115"/>
      <c r="H36" s="117"/>
      <c r="I36" s="118"/>
    </row>
    <row r="37" spans="1:9" ht="16.5" customHeight="1" thickBot="1" thickTop="1">
      <c r="A37" s="30" t="s">
        <v>1084</v>
      </c>
      <c r="B37" s="31"/>
      <c r="C37" s="31"/>
      <c r="D37" s="31"/>
      <c r="E37" s="44">
        <f>SUM(E33:E36)</f>
        <v>100.5</v>
      </c>
      <c r="F37" s="33">
        <f>SUM(F33:F36)</f>
        <v>3711.8700000000003</v>
      </c>
      <c r="G37" s="33">
        <f>SUM(G33:G36)</f>
        <v>0</v>
      </c>
      <c r="H37" s="33">
        <f>SUM(H33:H36)</f>
        <v>3712.14</v>
      </c>
      <c r="I37" s="34">
        <f>SUM(I33:I36)</f>
        <v>3711.8700000000003</v>
      </c>
    </row>
    <row r="38" spans="1:9" ht="16.5" customHeight="1" thickBot="1" thickTop="1">
      <c r="A38" s="35" t="s">
        <v>1093</v>
      </c>
      <c r="B38" s="36"/>
      <c r="C38" s="49"/>
      <c r="D38" s="49"/>
      <c r="E38" s="50"/>
      <c r="F38" s="51"/>
      <c r="G38" s="51"/>
      <c r="H38" s="51"/>
      <c r="I38" s="52">
        <f>I42</f>
        <v>0</v>
      </c>
    </row>
    <row r="39" spans="1:9" ht="16.5" thickTop="1">
      <c r="A39" s="53"/>
      <c r="B39" s="54"/>
      <c r="C39" s="55"/>
      <c r="D39" s="54"/>
      <c r="E39" s="55"/>
      <c r="F39" s="56"/>
      <c r="G39" s="57"/>
      <c r="H39" s="58"/>
      <c r="I39" s="58"/>
    </row>
    <row r="40" spans="1:9" ht="15.75">
      <c r="A40" s="53"/>
      <c r="B40" s="59"/>
      <c r="C40" s="60"/>
      <c r="D40" s="61"/>
      <c r="E40" s="62"/>
      <c r="F40" s="63"/>
      <c r="G40" s="64"/>
      <c r="H40" s="63"/>
      <c r="I40" s="65"/>
    </row>
    <row r="41" spans="1:9" ht="16.5" customHeight="1" thickBot="1">
      <c r="A41" s="24"/>
      <c r="B41" s="25"/>
      <c r="C41" s="26"/>
      <c r="D41" s="25"/>
      <c r="E41" s="27"/>
      <c r="F41" s="28"/>
      <c r="G41" s="28"/>
      <c r="H41" s="28"/>
      <c r="I41" s="29"/>
    </row>
    <row r="42" spans="1:9" ht="16.5" customHeight="1" thickBot="1" thickTop="1">
      <c r="A42" s="30" t="s">
        <v>1084</v>
      </c>
      <c r="B42" s="31"/>
      <c r="C42" s="32"/>
      <c r="D42" s="31"/>
      <c r="E42" s="44">
        <f>SUM(E39:E41)</f>
        <v>0</v>
      </c>
      <c r="F42" s="33">
        <f>SUM(F39:F41)</f>
        <v>0</v>
      </c>
      <c r="G42" s="33">
        <f>SUM(G39:G41)</f>
        <v>0</v>
      </c>
      <c r="H42" s="33">
        <f>SUM(H39:H41)</f>
        <v>0</v>
      </c>
      <c r="I42" s="34">
        <f>SUM(I39:I41)</f>
        <v>0</v>
      </c>
    </row>
    <row r="43" spans="1:9" ht="16.5" customHeight="1" thickBot="1" thickTop="1">
      <c r="A43" s="66" t="s">
        <v>1085</v>
      </c>
      <c r="B43" s="49"/>
      <c r="C43" s="67"/>
      <c r="D43" s="49"/>
      <c r="E43" s="50"/>
      <c r="F43" s="51"/>
      <c r="G43" s="51"/>
      <c r="H43" s="51"/>
      <c r="I43" s="52">
        <f>I47</f>
        <v>0</v>
      </c>
    </row>
    <row r="44" spans="1:9" ht="16.5" customHeight="1" thickTop="1">
      <c r="A44" s="68"/>
      <c r="B44" s="18"/>
      <c r="C44" s="69"/>
      <c r="D44" s="70"/>
      <c r="E44" s="71"/>
      <c r="F44" s="72"/>
      <c r="G44" s="72"/>
      <c r="H44" s="72"/>
      <c r="I44" s="73"/>
    </row>
    <row r="45" spans="1:9" ht="16.5" customHeight="1">
      <c r="A45" s="21"/>
      <c r="B45" s="18"/>
      <c r="C45" s="19"/>
      <c r="D45" s="18"/>
      <c r="E45" s="20"/>
      <c r="F45" s="22"/>
      <c r="G45" s="22"/>
      <c r="H45" s="22"/>
      <c r="I45" s="23"/>
    </row>
    <row r="46" spans="1:9" ht="16.5" customHeight="1" thickBot="1">
      <c r="A46" s="75"/>
      <c r="B46" s="76"/>
      <c r="C46" s="77"/>
      <c r="D46" s="76"/>
      <c r="E46" s="78"/>
      <c r="F46" s="79"/>
      <c r="G46" s="79"/>
      <c r="H46" s="79"/>
      <c r="I46" s="80"/>
    </row>
    <row r="47" spans="1:9" ht="16.5" customHeight="1" thickBot="1" thickTop="1">
      <c r="A47" s="81" t="s">
        <v>1084</v>
      </c>
      <c r="B47" s="82"/>
      <c r="C47" s="83"/>
      <c r="D47" s="82"/>
      <c r="E47" s="84">
        <f>SUM(E44:E46)</f>
        <v>0</v>
      </c>
      <c r="F47" s="85">
        <f>SUM(F44:F46)</f>
        <v>0</v>
      </c>
      <c r="G47" s="85">
        <f>SUM(G44:G46)</f>
        <v>0</v>
      </c>
      <c r="H47" s="85">
        <f>SUM(H44:H46)</f>
        <v>0</v>
      </c>
      <c r="I47" s="86">
        <f>SUM(I44:I46)</f>
        <v>0</v>
      </c>
    </row>
    <row r="48" spans="1:9" ht="16.5" customHeight="1" thickBot="1" thickTop="1">
      <c r="A48" s="87" t="s">
        <v>1086</v>
      </c>
      <c r="B48" s="88"/>
      <c r="C48" s="89"/>
      <c r="D48" s="88"/>
      <c r="E48" s="90"/>
      <c r="F48" s="91"/>
      <c r="G48" s="91"/>
      <c r="H48" s="91"/>
      <c r="I48" s="92">
        <f>I52</f>
        <v>0</v>
      </c>
    </row>
    <row r="49" spans="1:9" ht="16.5" customHeight="1" thickTop="1">
      <c r="A49" s="68"/>
      <c r="B49" s="70"/>
      <c r="C49" s="69"/>
      <c r="D49" s="70"/>
      <c r="E49" s="71"/>
      <c r="F49" s="93"/>
      <c r="G49" s="72"/>
      <c r="H49" s="93"/>
      <c r="I49" s="73"/>
    </row>
    <row r="50" spans="1:9" ht="16.5" customHeight="1">
      <c r="A50" s="74"/>
      <c r="B50" s="18"/>
      <c r="C50" s="19"/>
      <c r="D50" s="18"/>
      <c r="E50" s="20"/>
      <c r="F50" s="22"/>
      <c r="G50" s="22"/>
      <c r="H50" s="22"/>
      <c r="I50" s="23"/>
    </row>
    <row r="51" spans="1:9" ht="16.5" customHeight="1" thickBot="1">
      <c r="A51" s="94"/>
      <c r="B51" s="76"/>
      <c r="C51" s="77"/>
      <c r="D51" s="76"/>
      <c r="E51" s="78"/>
      <c r="F51" s="79"/>
      <c r="G51" s="79"/>
      <c r="H51" s="79"/>
      <c r="I51" s="80"/>
    </row>
    <row r="52" spans="1:9" ht="16.5" customHeight="1" thickTop="1">
      <c r="A52" s="95" t="s">
        <v>1084</v>
      </c>
      <c r="B52" s="96"/>
      <c r="C52" s="97"/>
      <c r="D52" s="96"/>
      <c r="E52" s="98">
        <f>SUM(E49:E51)</f>
        <v>0</v>
      </c>
      <c r="F52" s="99">
        <f>SUM(F49:F51)</f>
        <v>0</v>
      </c>
      <c r="G52" s="99">
        <f>SUM(G49:G51)</f>
        <v>0</v>
      </c>
      <c r="H52" s="99">
        <f>SUM(H49:H51)</f>
        <v>0</v>
      </c>
      <c r="I52" s="100">
        <f>SUM(I49:I51)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3"/>
  </sheetPr>
  <dimension ref="A2:J55"/>
  <sheetViews>
    <sheetView workbookViewId="0" topLeftCell="B1">
      <selection activeCell="C21" sqref="C21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1090</v>
      </c>
      <c r="G2" s="106"/>
      <c r="H2" s="106"/>
    </row>
    <row r="3" spans="6:8" ht="15.75">
      <c r="F3" s="105" t="s">
        <v>1087</v>
      </c>
      <c r="G3" s="106"/>
      <c r="H3" s="106"/>
    </row>
    <row r="4" spans="6:8" ht="15.75">
      <c r="F4" s="105" t="s">
        <v>1088</v>
      </c>
      <c r="G4" s="106"/>
      <c r="H4" s="106"/>
    </row>
    <row r="5" spans="6:8" ht="15.75">
      <c r="F5" s="105" t="s">
        <v>1089</v>
      </c>
      <c r="G5" s="106"/>
      <c r="H5" s="106"/>
    </row>
    <row r="6" spans="6:8" ht="15.75">
      <c r="F6" s="105" t="s">
        <v>1094</v>
      </c>
      <c r="G6" s="106"/>
      <c r="H6" s="106"/>
    </row>
    <row r="8" spans="1:9" ht="15">
      <c r="A8" s="217" t="s">
        <v>1073</v>
      </c>
      <c r="B8" s="217"/>
      <c r="C8" s="217"/>
      <c r="D8" s="217"/>
      <c r="E8" s="217"/>
      <c r="F8" s="217"/>
      <c r="G8" s="217"/>
      <c r="H8" s="217"/>
      <c r="I8" s="217"/>
    </row>
    <row r="9" spans="1:9" ht="15">
      <c r="A9" s="218" t="s">
        <v>1095</v>
      </c>
      <c r="B9" s="218"/>
      <c r="C9" s="218"/>
      <c r="D9" s="218"/>
      <c r="E9" s="218"/>
      <c r="F9" s="218"/>
      <c r="G9" s="218"/>
      <c r="H9" s="218"/>
      <c r="I9" s="218"/>
    </row>
    <row r="10" spans="1:9" ht="15.75" thickBot="1">
      <c r="A10" s="218" t="s">
        <v>448</v>
      </c>
      <c r="B10" s="218"/>
      <c r="C10" s="218"/>
      <c r="D10" s="218"/>
      <c r="E10" s="218"/>
      <c r="F10" s="218"/>
      <c r="G10" s="218"/>
      <c r="H10" s="218"/>
      <c r="I10" s="218"/>
    </row>
    <row r="11" spans="1:9" s="5" customFormat="1" ht="84.75" customHeight="1" thickBot="1" thickTop="1">
      <c r="A11" s="1" t="s">
        <v>1074</v>
      </c>
      <c r="B11" s="2" t="s">
        <v>1075</v>
      </c>
      <c r="C11" s="2" t="s">
        <v>1076</v>
      </c>
      <c r="D11" s="2" t="s">
        <v>1077</v>
      </c>
      <c r="E11" s="2" t="s">
        <v>1078</v>
      </c>
      <c r="F11" s="3" t="s">
        <v>1079</v>
      </c>
      <c r="G11" s="3" t="s">
        <v>1080</v>
      </c>
      <c r="H11" s="3" t="s">
        <v>1081</v>
      </c>
      <c r="I11" s="4" t="s">
        <v>1082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I32+I37+I41+I45+I50+I55</f>
        <v>27955.96</v>
      </c>
    </row>
    <row r="14" spans="1:9" ht="16.5" customHeight="1" thickTop="1">
      <c r="A14" s="6" t="s">
        <v>1083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7">
        <v>1</v>
      </c>
      <c r="B15" s="140" t="s">
        <v>411</v>
      </c>
      <c r="C15" s="140" t="s">
        <v>412</v>
      </c>
      <c r="D15" s="140" t="s">
        <v>413</v>
      </c>
      <c r="E15" s="140">
        <v>14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414</v>
      </c>
      <c r="C16" s="140" t="s">
        <v>415</v>
      </c>
      <c r="D16" s="145" t="s">
        <v>416</v>
      </c>
      <c r="E16" s="145">
        <v>11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40" t="s">
        <v>417</v>
      </c>
      <c r="C17" s="140" t="s">
        <v>418</v>
      </c>
      <c r="D17" s="140" t="s">
        <v>419</v>
      </c>
      <c r="E17" s="140">
        <v>10</v>
      </c>
      <c r="F17" s="141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40" t="s">
        <v>420</v>
      </c>
      <c r="C18" s="140" t="s">
        <v>421</v>
      </c>
      <c r="D18" s="140" t="s">
        <v>422</v>
      </c>
      <c r="E18" s="140">
        <v>4.5</v>
      </c>
      <c r="F18" s="141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40" t="s">
        <v>423</v>
      </c>
      <c r="C19" s="140" t="s">
        <v>424</v>
      </c>
      <c r="D19" s="140" t="s">
        <v>425</v>
      </c>
      <c r="E19" s="140">
        <v>15</v>
      </c>
      <c r="F19" s="141">
        <v>550</v>
      </c>
      <c r="G19" s="142"/>
      <c r="H19" s="141">
        <v>550</v>
      </c>
      <c r="I19" s="141">
        <v>550</v>
      </c>
    </row>
    <row r="20" spans="1:9" ht="15.75">
      <c r="A20" s="137">
        <v>6</v>
      </c>
      <c r="B20" s="140" t="s">
        <v>426</v>
      </c>
      <c r="C20" s="140" t="s">
        <v>427</v>
      </c>
      <c r="D20" s="140" t="s">
        <v>428</v>
      </c>
      <c r="E20" s="140">
        <v>15</v>
      </c>
      <c r="F20" s="141">
        <v>550</v>
      </c>
      <c r="G20" s="142"/>
      <c r="H20" s="141">
        <v>550</v>
      </c>
      <c r="I20" s="141">
        <v>550</v>
      </c>
    </row>
    <row r="21" spans="1:9" ht="15.75">
      <c r="A21" s="137">
        <v>7</v>
      </c>
      <c r="B21" s="140" t="s">
        <v>429</v>
      </c>
      <c r="C21" s="140" t="s">
        <v>430</v>
      </c>
      <c r="D21" s="140" t="s">
        <v>431</v>
      </c>
      <c r="E21" s="140">
        <v>5</v>
      </c>
      <c r="F21" s="141">
        <v>550</v>
      </c>
      <c r="G21" s="142"/>
      <c r="H21" s="141">
        <v>550</v>
      </c>
      <c r="I21" s="141">
        <v>550</v>
      </c>
    </row>
    <row r="22" spans="1:9" ht="15.75">
      <c r="A22" s="137">
        <v>8</v>
      </c>
      <c r="B22" s="140" t="s">
        <v>432</v>
      </c>
      <c r="C22" s="140" t="s">
        <v>433</v>
      </c>
      <c r="D22" s="140" t="s">
        <v>434</v>
      </c>
      <c r="E22" s="140">
        <v>10</v>
      </c>
      <c r="F22" s="141">
        <v>550</v>
      </c>
      <c r="G22" s="142"/>
      <c r="H22" s="141">
        <v>550</v>
      </c>
      <c r="I22" s="141">
        <v>550</v>
      </c>
    </row>
    <row r="23" spans="1:9" ht="15.75">
      <c r="A23" s="137">
        <v>9</v>
      </c>
      <c r="B23" s="140" t="s">
        <v>439</v>
      </c>
      <c r="C23" s="140" t="s">
        <v>440</v>
      </c>
      <c r="D23" s="140" t="s">
        <v>441</v>
      </c>
      <c r="E23" s="140">
        <v>4</v>
      </c>
      <c r="F23" s="141">
        <v>550</v>
      </c>
      <c r="G23" s="142"/>
      <c r="H23" s="141">
        <v>550</v>
      </c>
      <c r="I23" s="141">
        <v>550</v>
      </c>
    </row>
    <row r="24" spans="1:9" ht="15.75">
      <c r="A24" s="137">
        <v>10</v>
      </c>
      <c r="B24" s="140" t="s">
        <v>442</v>
      </c>
      <c r="C24" s="140" t="s">
        <v>443</v>
      </c>
      <c r="D24" s="140" t="s">
        <v>444</v>
      </c>
      <c r="E24" s="140">
        <v>3.2</v>
      </c>
      <c r="F24" s="141">
        <v>550</v>
      </c>
      <c r="G24" s="142"/>
      <c r="H24" s="141">
        <v>550</v>
      </c>
      <c r="I24" s="141">
        <v>550</v>
      </c>
    </row>
    <row r="25" spans="1:9" ht="15.75">
      <c r="A25" s="137">
        <v>11</v>
      </c>
      <c r="B25" s="140" t="s">
        <v>449</v>
      </c>
      <c r="C25" s="140" t="s">
        <v>450</v>
      </c>
      <c r="D25" s="140" t="s">
        <v>451</v>
      </c>
      <c r="E25" s="140">
        <v>5</v>
      </c>
      <c r="F25" s="141">
        <v>550</v>
      </c>
      <c r="G25" s="142"/>
      <c r="H25" s="141">
        <v>550</v>
      </c>
      <c r="I25" s="141">
        <v>550</v>
      </c>
    </row>
    <row r="26" spans="1:9" ht="15.75">
      <c r="A26" s="137">
        <v>12</v>
      </c>
      <c r="B26" s="140" t="s">
        <v>452</v>
      </c>
      <c r="C26" s="140" t="s">
        <v>450</v>
      </c>
      <c r="D26" s="140" t="s">
        <v>453</v>
      </c>
      <c r="E26" s="140">
        <v>5</v>
      </c>
      <c r="F26" s="141">
        <v>550</v>
      </c>
      <c r="G26" s="142"/>
      <c r="H26" s="141">
        <v>550</v>
      </c>
      <c r="I26" s="141">
        <v>550</v>
      </c>
    </row>
    <row r="27" spans="1:9" ht="15.75">
      <c r="A27" s="137">
        <v>13</v>
      </c>
      <c r="B27" s="140" t="s">
        <v>454</v>
      </c>
      <c r="C27" s="140" t="s">
        <v>450</v>
      </c>
      <c r="D27" s="140" t="s">
        <v>455</v>
      </c>
      <c r="E27" s="140">
        <v>5</v>
      </c>
      <c r="F27" s="141">
        <v>550</v>
      </c>
      <c r="G27" s="142"/>
      <c r="H27" s="141">
        <v>550</v>
      </c>
      <c r="I27" s="141">
        <v>550</v>
      </c>
    </row>
    <row r="28" spans="1:9" ht="15.75">
      <c r="A28" s="137">
        <v>14</v>
      </c>
      <c r="B28" s="140" t="s">
        <v>456</v>
      </c>
      <c r="C28" s="140" t="s">
        <v>450</v>
      </c>
      <c r="D28" s="140" t="s">
        <v>457</v>
      </c>
      <c r="E28" s="140">
        <v>5</v>
      </c>
      <c r="F28" s="141">
        <v>550</v>
      </c>
      <c r="G28" s="142"/>
      <c r="H28" s="141">
        <v>550</v>
      </c>
      <c r="I28" s="141">
        <v>550</v>
      </c>
    </row>
    <row r="29" spans="1:9" ht="15.75">
      <c r="A29" s="137">
        <v>15</v>
      </c>
      <c r="B29" s="140" t="s">
        <v>458</v>
      </c>
      <c r="C29" s="140" t="s">
        <v>450</v>
      </c>
      <c r="D29" s="140" t="s">
        <v>459</v>
      </c>
      <c r="E29" s="140">
        <v>5</v>
      </c>
      <c r="F29" s="141">
        <v>550</v>
      </c>
      <c r="G29" s="142"/>
      <c r="H29" s="141">
        <v>550</v>
      </c>
      <c r="I29" s="141">
        <v>550</v>
      </c>
    </row>
    <row r="30" spans="1:9" ht="15.75">
      <c r="A30" s="137">
        <v>16</v>
      </c>
      <c r="B30" s="140" t="s">
        <v>467</v>
      </c>
      <c r="C30" s="140" t="s">
        <v>468</v>
      </c>
      <c r="D30" s="140" t="s">
        <v>469</v>
      </c>
      <c r="E30" s="140">
        <v>10</v>
      </c>
      <c r="F30" s="141">
        <v>550</v>
      </c>
      <c r="G30" s="142"/>
      <c r="H30" s="141">
        <v>550</v>
      </c>
      <c r="I30" s="141">
        <v>550</v>
      </c>
    </row>
    <row r="31" spans="1:9" ht="15.75">
      <c r="A31" s="137">
        <v>17</v>
      </c>
      <c r="B31" s="140" t="s">
        <v>445</v>
      </c>
      <c r="C31" s="140" t="s">
        <v>446</v>
      </c>
      <c r="D31" s="140" t="s">
        <v>447</v>
      </c>
      <c r="E31" s="140">
        <v>3</v>
      </c>
      <c r="F31" s="141">
        <v>550</v>
      </c>
      <c r="G31" s="142"/>
      <c r="H31" s="141">
        <v>550</v>
      </c>
      <c r="I31" s="141">
        <v>550</v>
      </c>
    </row>
    <row r="32" spans="1:9" ht="16.5" customHeight="1" thickBot="1">
      <c r="A32" s="147" t="s">
        <v>1084</v>
      </c>
      <c r="B32" s="148"/>
      <c r="C32" s="148"/>
      <c r="D32" s="148"/>
      <c r="E32" s="149">
        <f>SUM(E15:E31)</f>
        <v>129.7</v>
      </c>
      <c r="F32" s="149">
        <f>SUM(F15:F31)</f>
        <v>9350</v>
      </c>
      <c r="G32" s="149"/>
      <c r="H32" s="149">
        <f>SUM(H15:H31)</f>
        <v>9350</v>
      </c>
      <c r="I32" s="149">
        <f>SUM(I15:I31)</f>
        <v>9350</v>
      </c>
    </row>
    <row r="33" spans="1:9" ht="16.5" customHeight="1" thickTop="1">
      <c r="A33" s="150" t="s">
        <v>1091</v>
      </c>
      <c r="B33" s="151"/>
      <c r="C33" s="151"/>
      <c r="D33" s="151"/>
      <c r="E33" s="151"/>
      <c r="F33" s="152"/>
      <c r="G33" s="152"/>
      <c r="H33" s="152"/>
      <c r="I33" s="153">
        <f>I37</f>
        <v>7599.610000000001</v>
      </c>
    </row>
    <row r="34" spans="1:10" ht="31.5">
      <c r="A34" s="41">
        <v>1</v>
      </c>
      <c r="B34" s="140" t="s">
        <v>460</v>
      </c>
      <c r="C34" s="140" t="s">
        <v>461</v>
      </c>
      <c r="D34" s="140" t="s">
        <v>462</v>
      </c>
      <c r="E34" s="140">
        <v>49.75</v>
      </c>
      <c r="F34" s="140">
        <v>1042.13</v>
      </c>
      <c r="G34" s="155"/>
      <c r="H34" s="140">
        <v>1042.13</v>
      </c>
      <c r="I34" s="140">
        <v>1042.13</v>
      </c>
      <c r="J34" s="175"/>
    </row>
    <row r="35" spans="1:10" ht="15.75">
      <c r="A35" s="168">
        <v>2</v>
      </c>
      <c r="B35" s="140" t="s">
        <v>473</v>
      </c>
      <c r="C35" s="140" t="s">
        <v>466</v>
      </c>
      <c r="D35" s="140" t="s">
        <v>472</v>
      </c>
      <c r="E35" s="140">
        <v>15</v>
      </c>
      <c r="F35" s="141">
        <v>2876.29</v>
      </c>
      <c r="G35" s="142"/>
      <c r="H35" s="141">
        <v>2876.29</v>
      </c>
      <c r="I35" s="141">
        <v>2876.29</v>
      </c>
      <c r="J35" s="175"/>
    </row>
    <row r="36" spans="1:9" ht="16.5" thickBot="1">
      <c r="A36" s="168">
        <v>3</v>
      </c>
      <c r="B36" s="140" t="s">
        <v>463</v>
      </c>
      <c r="C36" s="140" t="s">
        <v>464</v>
      </c>
      <c r="D36" s="140" t="s">
        <v>465</v>
      </c>
      <c r="E36" s="140">
        <v>50.76</v>
      </c>
      <c r="F36" s="140">
        <v>3681.19</v>
      </c>
      <c r="G36" s="155"/>
      <c r="H36" s="140">
        <v>3681.19</v>
      </c>
      <c r="I36" s="140">
        <v>3681.19</v>
      </c>
    </row>
    <row r="37" spans="1:9" ht="16.5" customHeight="1" thickBot="1" thickTop="1">
      <c r="A37" s="159" t="s">
        <v>1084</v>
      </c>
      <c r="B37" s="160"/>
      <c r="C37" s="160"/>
      <c r="D37" s="160"/>
      <c r="E37" s="161">
        <f>SUM(E34:E36)</f>
        <v>115.50999999999999</v>
      </c>
      <c r="F37" s="161">
        <f>SUM(F34:F36)</f>
        <v>7599.610000000001</v>
      </c>
      <c r="G37" s="161">
        <f>SUM(G34:G36)</f>
        <v>0</v>
      </c>
      <c r="H37" s="161">
        <f>SUM(H34:H36)</f>
        <v>7599.610000000001</v>
      </c>
      <c r="I37" s="161">
        <f>SUM(I34:I36)</f>
        <v>7599.610000000001</v>
      </c>
    </row>
    <row r="38" spans="1:9" ht="16.5" customHeight="1" thickTop="1">
      <c r="A38" s="162" t="s">
        <v>1092</v>
      </c>
      <c r="B38" s="163"/>
      <c r="C38" s="163"/>
      <c r="D38" s="163"/>
      <c r="E38" s="163"/>
      <c r="F38" s="164"/>
      <c r="G38" s="164"/>
      <c r="H38" s="164"/>
      <c r="I38" s="165">
        <f>I41</f>
        <v>11006.35</v>
      </c>
    </row>
    <row r="39" spans="1:10" ht="32.25" thickBot="1">
      <c r="A39" s="41">
        <v>1</v>
      </c>
      <c r="B39" s="140" t="s">
        <v>470</v>
      </c>
      <c r="C39" s="140" t="s">
        <v>471</v>
      </c>
      <c r="D39" s="140" t="s">
        <v>472</v>
      </c>
      <c r="E39" s="140">
        <v>75</v>
      </c>
      <c r="F39" s="166">
        <v>58219.63</v>
      </c>
      <c r="G39" s="166"/>
      <c r="H39" s="166">
        <v>8732.95</v>
      </c>
      <c r="I39" s="166">
        <v>8732.95</v>
      </c>
      <c r="J39" s="175"/>
    </row>
    <row r="40" spans="1:10" ht="17.25" thickBot="1" thickTop="1">
      <c r="A40" s="41">
        <v>2</v>
      </c>
      <c r="B40" s="185" t="s">
        <v>408</v>
      </c>
      <c r="C40" s="142" t="s">
        <v>409</v>
      </c>
      <c r="D40" s="185" t="s">
        <v>410</v>
      </c>
      <c r="E40" s="140">
        <v>30</v>
      </c>
      <c r="F40" s="143">
        <v>2273.4</v>
      </c>
      <c r="G40" s="186"/>
      <c r="H40" s="143">
        <v>2273.4</v>
      </c>
      <c r="I40" s="143">
        <v>2273.4</v>
      </c>
      <c r="J40" s="175"/>
    </row>
    <row r="41" spans="1:9" ht="16.5" customHeight="1" thickBot="1" thickTop="1">
      <c r="A41" s="30" t="s">
        <v>1084</v>
      </c>
      <c r="B41" s="31"/>
      <c r="C41" s="31"/>
      <c r="D41" s="31"/>
      <c r="E41" s="138">
        <f>SUM(E39:E40)</f>
        <v>105</v>
      </c>
      <c r="F41" s="138">
        <f>SUM(F39:F40)</f>
        <v>60493.03</v>
      </c>
      <c r="G41" s="138">
        <f>SUM(G39:G40)</f>
        <v>0</v>
      </c>
      <c r="H41" s="138">
        <f>SUM(H39:H40)</f>
        <v>11006.35</v>
      </c>
      <c r="I41" s="138">
        <f>SUM(I39:I40)</f>
        <v>11006.35</v>
      </c>
    </row>
    <row r="42" spans="1:9" ht="16.5" customHeight="1" thickBot="1" thickTop="1">
      <c r="A42" s="35" t="s">
        <v>1093</v>
      </c>
      <c r="B42" s="36"/>
      <c r="C42" s="49"/>
      <c r="D42" s="49"/>
      <c r="E42" s="50"/>
      <c r="F42" s="51"/>
      <c r="G42" s="51"/>
      <c r="H42" s="51"/>
      <c r="I42" s="52">
        <f>I45</f>
        <v>0</v>
      </c>
    </row>
    <row r="43" spans="1:9" ht="16.5" thickTop="1">
      <c r="A43" s="53"/>
      <c r="B43" s="54"/>
      <c r="C43" s="55"/>
      <c r="D43" s="54"/>
      <c r="E43" s="140"/>
      <c r="F43" s="56"/>
      <c r="G43" s="57"/>
      <c r="H43" s="56"/>
      <c r="I43" s="56"/>
    </row>
    <row r="44" spans="1:9" ht="16.5" thickBot="1">
      <c r="A44" s="53"/>
      <c r="B44" s="54"/>
      <c r="C44" s="170"/>
      <c r="D44" s="171"/>
      <c r="E44" s="172"/>
      <c r="F44" s="173"/>
      <c r="G44" s="174"/>
      <c r="H44" s="173"/>
      <c r="I44" s="56"/>
    </row>
    <row r="45" spans="1:9" ht="16.5" customHeight="1" thickBot="1" thickTop="1">
      <c r="A45" s="30" t="s">
        <v>1084</v>
      </c>
      <c r="B45" s="31"/>
      <c r="C45" s="32"/>
      <c r="D45" s="31"/>
      <c r="E45" s="44">
        <f>SUM(E43:E44)</f>
        <v>0</v>
      </c>
      <c r="F45" s="44">
        <f>SUM(F43:F44)</f>
        <v>0</v>
      </c>
      <c r="G45" s="44">
        <f>SUM(G43:G44)</f>
        <v>0</v>
      </c>
      <c r="H45" s="44">
        <f>SUM(H43:H44)</f>
        <v>0</v>
      </c>
      <c r="I45" s="44">
        <f>SUM(I43:I44)</f>
        <v>0</v>
      </c>
    </row>
    <row r="46" spans="1:9" ht="16.5" customHeight="1" thickBot="1" thickTop="1">
      <c r="A46" s="66" t="s">
        <v>1085</v>
      </c>
      <c r="B46" s="49"/>
      <c r="C46" s="67"/>
      <c r="D46" s="49"/>
      <c r="E46" s="50"/>
      <c r="F46" s="51"/>
      <c r="G46" s="51"/>
      <c r="H46" s="51"/>
      <c r="I46" s="52">
        <f>I50</f>
        <v>0</v>
      </c>
    </row>
    <row r="47" spans="1:9" ht="16.5" customHeight="1" thickTop="1">
      <c r="A47" s="68"/>
      <c r="B47" s="18"/>
      <c r="C47" s="69"/>
      <c r="D47" s="70"/>
      <c r="E47" s="71"/>
      <c r="F47" s="72"/>
      <c r="G47" s="72"/>
      <c r="H47" s="72"/>
      <c r="I47" s="73"/>
    </row>
    <row r="48" spans="1:9" ht="16.5" customHeight="1">
      <c r="A48" s="21"/>
      <c r="B48" s="18"/>
      <c r="C48" s="19"/>
      <c r="D48" s="18"/>
      <c r="E48" s="20"/>
      <c r="F48" s="22"/>
      <c r="G48" s="22"/>
      <c r="H48" s="22"/>
      <c r="I48" s="23"/>
    </row>
    <row r="49" spans="1:9" ht="16.5" customHeight="1" thickBot="1">
      <c r="A49" s="75"/>
      <c r="B49" s="76"/>
      <c r="C49" s="77"/>
      <c r="D49" s="76"/>
      <c r="E49" s="78"/>
      <c r="F49" s="79"/>
      <c r="G49" s="79"/>
      <c r="H49" s="79"/>
      <c r="I49" s="80"/>
    </row>
    <row r="50" spans="1:9" ht="16.5" customHeight="1" thickBot="1" thickTop="1">
      <c r="A50" s="81" t="s">
        <v>1084</v>
      </c>
      <c r="B50" s="82"/>
      <c r="C50" s="83"/>
      <c r="D50" s="82"/>
      <c r="E50" s="84">
        <f>SUM(E47:E49)</f>
        <v>0</v>
      </c>
      <c r="F50" s="85">
        <f>SUM(F47:F49)</f>
        <v>0</v>
      </c>
      <c r="G50" s="85">
        <f>SUM(G47:G49)</f>
        <v>0</v>
      </c>
      <c r="H50" s="85">
        <f>SUM(H47:H49)</f>
        <v>0</v>
      </c>
      <c r="I50" s="86">
        <f>SUM(I47:I49)</f>
        <v>0</v>
      </c>
    </row>
    <row r="51" spans="1:9" ht="16.5" customHeight="1" thickBot="1" thickTop="1">
      <c r="A51" s="87" t="s">
        <v>1086</v>
      </c>
      <c r="B51" s="88"/>
      <c r="C51" s="89"/>
      <c r="D51" s="88"/>
      <c r="E51" s="90"/>
      <c r="F51" s="91"/>
      <c r="G51" s="91"/>
      <c r="H51" s="91"/>
      <c r="I51" s="92">
        <f>I55</f>
        <v>0</v>
      </c>
    </row>
    <row r="52" spans="1:9" ht="16.5" customHeight="1" thickTop="1">
      <c r="A52" s="68"/>
      <c r="B52" s="70"/>
      <c r="C52" s="69"/>
      <c r="D52" s="70"/>
      <c r="E52" s="71"/>
      <c r="F52" s="93"/>
      <c r="G52" s="72"/>
      <c r="H52" s="93"/>
      <c r="I52" s="73"/>
    </row>
    <row r="53" spans="1:9" ht="16.5" customHeight="1">
      <c r="A53" s="74"/>
      <c r="B53" s="18"/>
      <c r="C53" s="19"/>
      <c r="D53" s="18"/>
      <c r="E53" s="20"/>
      <c r="F53" s="22"/>
      <c r="G53" s="22"/>
      <c r="H53" s="22"/>
      <c r="I53" s="23"/>
    </row>
    <row r="54" spans="1:9" ht="16.5" customHeight="1" thickBot="1">
      <c r="A54" s="94"/>
      <c r="B54" s="76"/>
      <c r="C54" s="77"/>
      <c r="D54" s="76"/>
      <c r="E54" s="78"/>
      <c r="F54" s="79"/>
      <c r="G54" s="79"/>
      <c r="H54" s="79"/>
      <c r="I54" s="80"/>
    </row>
    <row r="55" spans="1:9" ht="16.5" customHeight="1" thickTop="1">
      <c r="A55" s="95" t="s">
        <v>1084</v>
      </c>
      <c r="B55" s="96"/>
      <c r="C55" s="97"/>
      <c r="D55" s="96"/>
      <c r="E55" s="98">
        <f>SUM(E52:E54)</f>
        <v>0</v>
      </c>
      <c r="F55" s="99">
        <f>SUM(F52:F54)</f>
        <v>0</v>
      </c>
      <c r="G55" s="99">
        <f>SUM(G52:G54)</f>
        <v>0</v>
      </c>
      <c r="H55" s="99">
        <f>SUM(H52:H54)</f>
        <v>0</v>
      </c>
      <c r="I55" s="100">
        <f>SUM(I52:I54)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2"/>
  </sheetPr>
  <dimension ref="A2:J49"/>
  <sheetViews>
    <sheetView workbookViewId="0" topLeftCell="C19">
      <selection activeCell="G37" sqref="G37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1090</v>
      </c>
      <c r="G2" s="106"/>
      <c r="H2" s="106"/>
    </row>
    <row r="3" spans="6:8" ht="15.75">
      <c r="F3" s="105" t="s">
        <v>1087</v>
      </c>
      <c r="G3" s="106"/>
      <c r="H3" s="106"/>
    </row>
    <row r="4" spans="6:8" ht="15.75">
      <c r="F4" s="105" t="s">
        <v>1088</v>
      </c>
      <c r="G4" s="106"/>
      <c r="H4" s="106"/>
    </row>
    <row r="5" spans="6:8" ht="15.75">
      <c r="F5" s="105" t="s">
        <v>1089</v>
      </c>
      <c r="G5" s="106"/>
      <c r="H5" s="106"/>
    </row>
    <row r="6" spans="6:8" ht="15.75">
      <c r="F6" s="105" t="s">
        <v>1094</v>
      </c>
      <c r="G6" s="106"/>
      <c r="H6" s="106"/>
    </row>
    <row r="8" spans="1:9" ht="15">
      <c r="A8" s="217" t="s">
        <v>1073</v>
      </c>
      <c r="B8" s="217"/>
      <c r="C8" s="217"/>
      <c r="D8" s="217"/>
      <c r="E8" s="217"/>
      <c r="F8" s="217"/>
      <c r="G8" s="217"/>
      <c r="H8" s="217"/>
      <c r="I8" s="217"/>
    </row>
    <row r="9" spans="1:9" ht="15">
      <c r="A9" s="218" t="s">
        <v>1095</v>
      </c>
      <c r="B9" s="218"/>
      <c r="C9" s="218"/>
      <c r="D9" s="218"/>
      <c r="E9" s="218"/>
      <c r="F9" s="218"/>
      <c r="G9" s="218"/>
      <c r="H9" s="218"/>
      <c r="I9" s="218"/>
    </row>
    <row r="10" spans="1:9" ht="15.75" thickBot="1">
      <c r="A10" s="218" t="s">
        <v>527</v>
      </c>
      <c r="B10" s="218"/>
      <c r="C10" s="218"/>
      <c r="D10" s="218"/>
      <c r="E10" s="218"/>
      <c r="F10" s="218"/>
      <c r="G10" s="218"/>
      <c r="H10" s="218"/>
      <c r="I10" s="218"/>
    </row>
    <row r="11" spans="1:9" s="5" customFormat="1" ht="84.75" customHeight="1" thickBot="1" thickTop="1">
      <c r="A11" s="1" t="s">
        <v>1074</v>
      </c>
      <c r="B11" s="2" t="s">
        <v>1075</v>
      </c>
      <c r="C11" s="2" t="s">
        <v>1076</v>
      </c>
      <c r="D11" s="2" t="s">
        <v>1077</v>
      </c>
      <c r="E11" s="2" t="s">
        <v>1078</v>
      </c>
      <c r="F11" s="3" t="s">
        <v>1079</v>
      </c>
      <c r="G11" s="3" t="s">
        <v>1080</v>
      </c>
      <c r="H11" s="3" t="s">
        <v>1081</v>
      </c>
      <c r="I11" s="4" t="s">
        <v>1082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I25+I30+I35+I39+I44+I49</f>
        <v>79093.45999999999</v>
      </c>
    </row>
    <row r="14" spans="1:9" ht="16.5" customHeight="1" thickTop="1">
      <c r="A14" s="6" t="s">
        <v>1083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7">
        <v>1</v>
      </c>
      <c r="B15" s="140" t="s">
        <v>477</v>
      </c>
      <c r="C15" s="140" t="s">
        <v>478</v>
      </c>
      <c r="D15" s="140" t="s">
        <v>479</v>
      </c>
      <c r="E15" s="140">
        <v>3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480</v>
      </c>
      <c r="C16" s="140" t="s">
        <v>481</v>
      </c>
      <c r="D16" s="145" t="s">
        <v>482</v>
      </c>
      <c r="E16" s="145">
        <v>15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40" t="s">
        <v>486</v>
      </c>
      <c r="C17" s="140" t="s">
        <v>487</v>
      </c>
      <c r="D17" s="140" t="s">
        <v>488</v>
      </c>
      <c r="E17" s="140">
        <v>9</v>
      </c>
      <c r="F17" s="141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40" t="s">
        <v>489</v>
      </c>
      <c r="C18" s="140" t="s">
        <v>490</v>
      </c>
      <c r="D18" s="140" t="s">
        <v>491</v>
      </c>
      <c r="E18" s="140">
        <v>7</v>
      </c>
      <c r="F18" s="141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40" t="s">
        <v>492</v>
      </c>
      <c r="C19" s="140" t="s">
        <v>493</v>
      </c>
      <c r="D19" s="140" t="s">
        <v>494</v>
      </c>
      <c r="E19" s="140">
        <v>2.5</v>
      </c>
      <c r="F19" s="141">
        <v>550</v>
      </c>
      <c r="G19" s="142"/>
      <c r="H19" s="141">
        <v>550</v>
      </c>
      <c r="I19" s="141">
        <v>550</v>
      </c>
    </row>
    <row r="20" spans="1:9" ht="15.75">
      <c r="A20" s="137">
        <v>6</v>
      </c>
      <c r="B20" s="140" t="s">
        <v>495</v>
      </c>
      <c r="C20" s="140" t="s">
        <v>496</v>
      </c>
      <c r="D20" s="140" t="s">
        <v>497</v>
      </c>
      <c r="E20" s="140">
        <v>5</v>
      </c>
      <c r="F20" s="141">
        <v>550</v>
      </c>
      <c r="G20" s="142"/>
      <c r="H20" s="141">
        <v>550</v>
      </c>
      <c r="I20" s="141">
        <v>550</v>
      </c>
    </row>
    <row r="21" spans="1:9" ht="15.75">
      <c r="A21" s="137">
        <v>7</v>
      </c>
      <c r="B21" s="140" t="s">
        <v>517</v>
      </c>
      <c r="C21" s="140" t="s">
        <v>518</v>
      </c>
      <c r="D21" s="140" t="s">
        <v>519</v>
      </c>
      <c r="E21" s="140">
        <v>6</v>
      </c>
      <c r="F21" s="141">
        <v>550</v>
      </c>
      <c r="G21" s="142"/>
      <c r="H21" s="141">
        <v>550</v>
      </c>
      <c r="I21" s="141">
        <v>550</v>
      </c>
    </row>
    <row r="22" spans="1:9" ht="15.75">
      <c r="A22" s="137">
        <v>8</v>
      </c>
      <c r="B22" s="188" t="s">
        <v>820</v>
      </c>
      <c r="C22" s="140" t="s">
        <v>821</v>
      </c>
      <c r="D22" s="172" t="s">
        <v>822</v>
      </c>
      <c r="E22" s="172">
        <v>15</v>
      </c>
      <c r="F22" s="189">
        <v>550</v>
      </c>
      <c r="G22" s="142"/>
      <c r="H22" s="143">
        <v>550</v>
      </c>
      <c r="I22" s="143">
        <v>550</v>
      </c>
    </row>
    <row r="23" spans="1:9" ht="15.75">
      <c r="A23" s="137">
        <v>9</v>
      </c>
      <c r="B23" s="140" t="s">
        <v>528</v>
      </c>
      <c r="C23" s="140" t="s">
        <v>529</v>
      </c>
      <c r="D23" s="140" t="s">
        <v>530</v>
      </c>
      <c r="E23" s="140">
        <v>4.3</v>
      </c>
      <c r="F23" s="141">
        <v>550</v>
      </c>
      <c r="G23" s="142"/>
      <c r="H23" s="141">
        <v>550</v>
      </c>
      <c r="I23" s="141">
        <v>550</v>
      </c>
    </row>
    <row r="24" spans="1:9" ht="15.75">
      <c r="A24" s="137">
        <v>10</v>
      </c>
      <c r="B24" s="140" t="s">
        <v>520</v>
      </c>
      <c r="C24" s="140" t="s">
        <v>521</v>
      </c>
      <c r="D24" s="140" t="s">
        <v>522</v>
      </c>
      <c r="E24" s="140">
        <v>5</v>
      </c>
      <c r="F24" s="141">
        <v>550</v>
      </c>
      <c r="G24" s="142"/>
      <c r="H24" s="141">
        <v>550</v>
      </c>
      <c r="I24" s="141">
        <v>550</v>
      </c>
    </row>
    <row r="25" spans="1:9" ht="16.5" customHeight="1" thickBot="1">
      <c r="A25" s="147" t="s">
        <v>1084</v>
      </c>
      <c r="B25" s="148"/>
      <c r="C25" s="148"/>
      <c r="D25" s="148"/>
      <c r="E25" s="149">
        <f>SUM(E15:E24)</f>
        <v>71.8</v>
      </c>
      <c r="F25" s="149">
        <f>SUM(F15:F24)</f>
        <v>5500</v>
      </c>
      <c r="G25" s="149"/>
      <c r="H25" s="149">
        <f>SUM(H15:H24)</f>
        <v>5500</v>
      </c>
      <c r="I25" s="149">
        <f>SUM(I15:I24)</f>
        <v>5500</v>
      </c>
    </row>
    <row r="26" spans="1:9" ht="16.5" customHeight="1" thickTop="1">
      <c r="A26" s="150" t="s">
        <v>1091</v>
      </c>
      <c r="B26" s="151"/>
      <c r="C26" s="151"/>
      <c r="D26" s="151"/>
      <c r="E26" s="151"/>
      <c r="F26" s="152"/>
      <c r="G26" s="152"/>
      <c r="H26" s="152"/>
      <c r="I26" s="153">
        <f>I30</f>
        <v>1136.87</v>
      </c>
    </row>
    <row r="27" spans="1:10" ht="51">
      <c r="A27" s="41">
        <v>1</v>
      </c>
      <c r="B27" s="140" t="s">
        <v>523</v>
      </c>
      <c r="C27" s="140" t="s">
        <v>524</v>
      </c>
      <c r="D27" s="140" t="s">
        <v>525</v>
      </c>
      <c r="E27" s="140">
        <v>15</v>
      </c>
      <c r="F27" s="140">
        <v>1136.87</v>
      </c>
      <c r="G27" s="155"/>
      <c r="H27" s="140">
        <v>1136.87</v>
      </c>
      <c r="I27" s="140">
        <v>1136.87</v>
      </c>
      <c r="J27" s="175" t="s">
        <v>526</v>
      </c>
    </row>
    <row r="28" spans="1:10" ht="15.75">
      <c r="A28" s="168">
        <v>2</v>
      </c>
      <c r="B28" s="140"/>
      <c r="C28" s="140"/>
      <c r="D28" s="140"/>
      <c r="E28" s="140"/>
      <c r="F28" s="141"/>
      <c r="G28" s="142"/>
      <c r="H28" s="141"/>
      <c r="I28" s="141"/>
      <c r="J28" s="175"/>
    </row>
    <row r="29" spans="1:9" ht="16.5" thickBot="1">
      <c r="A29" s="168">
        <v>3</v>
      </c>
      <c r="B29" s="140"/>
      <c r="C29" s="140"/>
      <c r="D29" s="140"/>
      <c r="E29" s="140"/>
      <c r="F29" s="140"/>
      <c r="G29" s="155"/>
      <c r="H29" s="140"/>
      <c r="I29" s="140"/>
    </row>
    <row r="30" spans="1:9" ht="16.5" customHeight="1" thickBot="1" thickTop="1">
      <c r="A30" s="159" t="s">
        <v>1084</v>
      </c>
      <c r="B30" s="160"/>
      <c r="C30" s="160"/>
      <c r="D30" s="160"/>
      <c r="E30" s="161">
        <f>SUM(E27:E29)</f>
        <v>15</v>
      </c>
      <c r="F30" s="161">
        <f>SUM(F27:F29)</f>
        <v>1136.87</v>
      </c>
      <c r="G30" s="161">
        <f>SUM(G27:G29)</f>
        <v>0</v>
      </c>
      <c r="H30" s="161">
        <f>SUM(H27:H29)</f>
        <v>1136.87</v>
      </c>
      <c r="I30" s="161">
        <f>SUM(I27:I29)</f>
        <v>1136.87</v>
      </c>
    </row>
    <row r="31" spans="1:9" ht="16.5" customHeight="1" thickTop="1">
      <c r="A31" s="162" t="s">
        <v>1092</v>
      </c>
      <c r="B31" s="163"/>
      <c r="C31" s="163"/>
      <c r="D31" s="163"/>
      <c r="E31" s="163"/>
      <c r="F31" s="164"/>
      <c r="G31" s="164"/>
      <c r="H31" s="164"/>
      <c r="I31" s="165">
        <f>I35</f>
        <v>21752.14</v>
      </c>
    </row>
    <row r="32" spans="1:10" ht="15.75">
      <c r="A32" s="41">
        <v>1</v>
      </c>
      <c r="B32" s="140" t="s">
        <v>474</v>
      </c>
      <c r="C32" s="140" t="s">
        <v>475</v>
      </c>
      <c r="D32" s="140" t="s">
        <v>476</v>
      </c>
      <c r="E32" s="140">
        <v>111</v>
      </c>
      <c r="F32" s="166">
        <v>8412.85</v>
      </c>
      <c r="G32" s="166"/>
      <c r="H32" s="166">
        <v>8412.85</v>
      </c>
      <c r="I32" s="166">
        <v>8412.85</v>
      </c>
      <c r="J32" s="175"/>
    </row>
    <row r="33" spans="1:10" ht="15.75">
      <c r="A33" s="41">
        <v>2</v>
      </c>
      <c r="B33" s="140" t="s">
        <v>498</v>
      </c>
      <c r="C33" s="140" t="s">
        <v>515</v>
      </c>
      <c r="D33" s="140" t="s">
        <v>516</v>
      </c>
      <c r="E33" s="140">
        <v>100</v>
      </c>
      <c r="F33" s="143">
        <v>7579.14</v>
      </c>
      <c r="G33" s="187"/>
      <c r="H33" s="143">
        <v>7579.14</v>
      </c>
      <c r="I33" s="143">
        <v>7579.14</v>
      </c>
      <c r="J33" s="175"/>
    </row>
    <row r="34" spans="1:10" ht="51.75" thickBot="1">
      <c r="A34" s="41">
        <v>3</v>
      </c>
      <c r="B34" s="140" t="s">
        <v>531</v>
      </c>
      <c r="C34" s="140" t="s">
        <v>532</v>
      </c>
      <c r="D34" s="140" t="s">
        <v>533</v>
      </c>
      <c r="E34" s="140">
        <v>90</v>
      </c>
      <c r="F34" s="166">
        <v>5760.15</v>
      </c>
      <c r="G34" s="166"/>
      <c r="H34" s="166">
        <v>5760.15</v>
      </c>
      <c r="I34" s="166">
        <v>5760.15</v>
      </c>
      <c r="J34" s="175" t="s">
        <v>534</v>
      </c>
    </row>
    <row r="35" spans="1:9" ht="16.5" customHeight="1" thickBot="1" thickTop="1">
      <c r="A35" s="30" t="s">
        <v>1084</v>
      </c>
      <c r="B35" s="31"/>
      <c r="C35" s="31"/>
      <c r="D35" s="31"/>
      <c r="E35" s="138">
        <f>SUM(E32:E34)</f>
        <v>301</v>
      </c>
      <c r="F35" s="138">
        <f>SUM(F32:F34)</f>
        <v>21752.14</v>
      </c>
      <c r="G35" s="138">
        <f>SUM(G32:G34)</f>
        <v>0</v>
      </c>
      <c r="H35" s="138">
        <f>SUM(H32:H34)</f>
        <v>21752.14</v>
      </c>
      <c r="I35" s="138">
        <f>SUM(I32:I34)</f>
        <v>21752.14</v>
      </c>
    </row>
    <row r="36" spans="1:9" ht="16.5" customHeight="1" thickBot="1" thickTop="1">
      <c r="A36" s="35" t="s">
        <v>1093</v>
      </c>
      <c r="B36" s="36"/>
      <c r="C36" s="49"/>
      <c r="D36" s="49"/>
      <c r="E36" s="50"/>
      <c r="F36" s="51"/>
      <c r="G36" s="51"/>
      <c r="H36" s="51"/>
      <c r="I36" s="52">
        <f>I39</f>
        <v>50704.45</v>
      </c>
    </row>
    <row r="37" spans="1:9" ht="16.5" thickTop="1">
      <c r="A37" s="53">
        <v>1</v>
      </c>
      <c r="B37" s="54" t="s">
        <v>483</v>
      </c>
      <c r="C37" s="55" t="s">
        <v>484</v>
      </c>
      <c r="D37" s="54" t="s">
        <v>485</v>
      </c>
      <c r="E37" s="140">
        <v>669</v>
      </c>
      <c r="F37" s="140">
        <v>50704.45</v>
      </c>
      <c r="G37" s="57"/>
      <c r="H37" s="140">
        <v>50704.45</v>
      </c>
      <c r="I37" s="140">
        <v>50704.45</v>
      </c>
    </row>
    <row r="38" spans="1:9" ht="16.5" thickBot="1">
      <c r="A38" s="53"/>
      <c r="B38" s="54"/>
      <c r="C38" s="170"/>
      <c r="D38" s="171"/>
      <c r="E38" s="172"/>
      <c r="F38" s="173"/>
      <c r="G38" s="174"/>
      <c r="H38" s="173"/>
      <c r="I38" s="56"/>
    </row>
    <row r="39" spans="1:9" ht="16.5" customHeight="1" thickBot="1" thickTop="1">
      <c r="A39" s="30" t="s">
        <v>1084</v>
      </c>
      <c r="B39" s="31"/>
      <c r="C39" s="32"/>
      <c r="D39" s="31"/>
      <c r="E39" s="44">
        <f>SUM(E37:E38)</f>
        <v>669</v>
      </c>
      <c r="F39" s="44">
        <f>SUM(F37:F38)</f>
        <v>50704.45</v>
      </c>
      <c r="G39" s="44">
        <f>SUM(G37:G38)</f>
        <v>0</v>
      </c>
      <c r="H39" s="44">
        <f>SUM(H37:H38)</f>
        <v>50704.45</v>
      </c>
      <c r="I39" s="44">
        <f>SUM(I37:I38)</f>
        <v>50704.45</v>
      </c>
    </row>
    <row r="40" spans="1:9" ht="16.5" customHeight="1" thickBot="1" thickTop="1">
      <c r="A40" s="66" t="s">
        <v>1085</v>
      </c>
      <c r="B40" s="49"/>
      <c r="C40" s="67"/>
      <c r="D40" s="49"/>
      <c r="E40" s="50"/>
      <c r="F40" s="51"/>
      <c r="G40" s="51"/>
      <c r="H40" s="51"/>
      <c r="I40" s="52">
        <f>I44</f>
        <v>0</v>
      </c>
    </row>
    <row r="41" spans="1:9" ht="16.5" customHeight="1" thickTop="1">
      <c r="A41" s="68"/>
      <c r="B41" s="18"/>
      <c r="C41" s="69"/>
      <c r="D41" s="70"/>
      <c r="E41" s="71"/>
      <c r="F41" s="72"/>
      <c r="G41" s="72"/>
      <c r="H41" s="72"/>
      <c r="I41" s="73"/>
    </row>
    <row r="42" spans="1:9" ht="16.5" customHeight="1">
      <c r="A42" s="21"/>
      <c r="B42" s="18"/>
      <c r="C42" s="19"/>
      <c r="D42" s="18"/>
      <c r="E42" s="20"/>
      <c r="F42" s="22"/>
      <c r="G42" s="22"/>
      <c r="H42" s="22"/>
      <c r="I42" s="23"/>
    </row>
    <row r="43" spans="1:9" ht="16.5" customHeight="1" thickBot="1">
      <c r="A43" s="75"/>
      <c r="B43" s="76"/>
      <c r="C43" s="77"/>
      <c r="D43" s="76"/>
      <c r="E43" s="78"/>
      <c r="F43" s="79"/>
      <c r="G43" s="79"/>
      <c r="H43" s="79"/>
      <c r="I43" s="80"/>
    </row>
    <row r="44" spans="1:9" ht="16.5" customHeight="1" thickBot="1" thickTop="1">
      <c r="A44" s="81" t="s">
        <v>1084</v>
      </c>
      <c r="B44" s="82"/>
      <c r="C44" s="83"/>
      <c r="D44" s="82"/>
      <c r="E44" s="84">
        <f>SUM(E41:E43)</f>
        <v>0</v>
      </c>
      <c r="F44" s="85">
        <f>SUM(F41:F43)</f>
        <v>0</v>
      </c>
      <c r="G44" s="85">
        <f>SUM(G41:G43)</f>
        <v>0</v>
      </c>
      <c r="H44" s="85">
        <f>SUM(H41:H43)</f>
        <v>0</v>
      </c>
      <c r="I44" s="86">
        <f>SUM(I41:I43)</f>
        <v>0</v>
      </c>
    </row>
    <row r="45" spans="1:9" ht="16.5" customHeight="1" thickBot="1" thickTop="1">
      <c r="A45" s="87" t="s">
        <v>1086</v>
      </c>
      <c r="B45" s="88"/>
      <c r="C45" s="89"/>
      <c r="D45" s="88"/>
      <c r="E45" s="90"/>
      <c r="F45" s="91"/>
      <c r="G45" s="91"/>
      <c r="H45" s="91"/>
      <c r="I45" s="92">
        <f>I49</f>
        <v>0</v>
      </c>
    </row>
    <row r="46" spans="1:9" ht="16.5" customHeight="1" thickTop="1">
      <c r="A46" s="68"/>
      <c r="B46" s="70"/>
      <c r="C46" s="69"/>
      <c r="D46" s="70"/>
      <c r="E46" s="71"/>
      <c r="F46" s="93"/>
      <c r="G46" s="72"/>
      <c r="H46" s="93"/>
      <c r="I46" s="73"/>
    </row>
    <row r="47" spans="1:9" ht="16.5" customHeight="1">
      <c r="A47" s="74"/>
      <c r="B47" s="18"/>
      <c r="C47" s="19"/>
      <c r="D47" s="18"/>
      <c r="E47" s="20"/>
      <c r="F47" s="22"/>
      <c r="G47" s="22"/>
      <c r="H47" s="22"/>
      <c r="I47" s="23"/>
    </row>
    <row r="48" spans="1:9" ht="16.5" customHeight="1" thickBot="1">
      <c r="A48" s="94"/>
      <c r="B48" s="76"/>
      <c r="C48" s="77"/>
      <c r="D48" s="76"/>
      <c r="E48" s="78"/>
      <c r="F48" s="79"/>
      <c r="G48" s="79"/>
      <c r="H48" s="79"/>
      <c r="I48" s="80"/>
    </row>
    <row r="49" spans="1:9" ht="16.5" customHeight="1" thickTop="1">
      <c r="A49" s="95" t="s">
        <v>1084</v>
      </c>
      <c r="B49" s="96"/>
      <c r="C49" s="97"/>
      <c r="D49" s="96"/>
      <c r="E49" s="98">
        <f>SUM(E46:E48)</f>
        <v>0</v>
      </c>
      <c r="F49" s="99">
        <f>SUM(F46:F48)</f>
        <v>0</v>
      </c>
      <c r="G49" s="99">
        <f>SUM(G46:G48)</f>
        <v>0</v>
      </c>
      <c r="H49" s="99">
        <f>SUM(H46:H48)</f>
        <v>0</v>
      </c>
      <c r="I49" s="100">
        <f>SUM(I46:I48)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3"/>
  </sheetPr>
  <dimension ref="A2:J47"/>
  <sheetViews>
    <sheetView workbookViewId="0" topLeftCell="C1">
      <selection activeCell="G32" sqref="G32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1090</v>
      </c>
      <c r="G2" s="106"/>
      <c r="H2" s="106"/>
    </row>
    <row r="3" spans="6:8" ht="15.75">
      <c r="F3" s="105" t="s">
        <v>1087</v>
      </c>
      <c r="G3" s="106"/>
      <c r="H3" s="106"/>
    </row>
    <row r="4" spans="6:8" ht="15.75">
      <c r="F4" s="105" t="s">
        <v>1088</v>
      </c>
      <c r="G4" s="106"/>
      <c r="H4" s="106"/>
    </row>
    <row r="5" spans="6:8" ht="15.75">
      <c r="F5" s="105" t="s">
        <v>1089</v>
      </c>
      <c r="G5" s="106"/>
      <c r="H5" s="106"/>
    </row>
    <row r="6" spans="6:8" ht="15.75">
      <c r="F6" s="105" t="s">
        <v>1094</v>
      </c>
      <c r="G6" s="106"/>
      <c r="H6" s="106"/>
    </row>
    <row r="8" spans="1:9" ht="15">
      <c r="A8" s="217" t="s">
        <v>1073</v>
      </c>
      <c r="B8" s="217"/>
      <c r="C8" s="217"/>
      <c r="D8" s="217"/>
      <c r="E8" s="217"/>
      <c r="F8" s="217"/>
      <c r="G8" s="217"/>
      <c r="H8" s="217"/>
      <c r="I8" s="217"/>
    </row>
    <row r="9" spans="1:9" ht="15">
      <c r="A9" s="218" t="s">
        <v>1095</v>
      </c>
      <c r="B9" s="218"/>
      <c r="C9" s="218"/>
      <c r="D9" s="218"/>
      <c r="E9" s="218"/>
      <c r="F9" s="218"/>
      <c r="G9" s="218"/>
      <c r="H9" s="218"/>
      <c r="I9" s="218"/>
    </row>
    <row r="10" spans="1:9" ht="15.75" thickBot="1">
      <c r="A10" s="218" t="s">
        <v>610</v>
      </c>
      <c r="B10" s="218"/>
      <c r="C10" s="218"/>
      <c r="D10" s="218"/>
      <c r="E10" s="218"/>
      <c r="F10" s="218"/>
      <c r="G10" s="218"/>
      <c r="H10" s="218"/>
      <c r="I10" s="218"/>
    </row>
    <row r="11" spans="1:9" s="5" customFormat="1" ht="84.75" customHeight="1" thickBot="1" thickTop="1">
      <c r="A11" s="1" t="s">
        <v>1074</v>
      </c>
      <c r="B11" s="2" t="s">
        <v>1075</v>
      </c>
      <c r="C11" s="2" t="s">
        <v>1076</v>
      </c>
      <c r="D11" s="2" t="s">
        <v>1077</v>
      </c>
      <c r="E11" s="2" t="s">
        <v>1078</v>
      </c>
      <c r="F11" s="3" t="s">
        <v>1079</v>
      </c>
      <c r="G11" s="3" t="s">
        <v>1080</v>
      </c>
      <c r="H11" s="3" t="s">
        <v>1081</v>
      </c>
      <c r="I11" s="4" t="s">
        <v>1082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I20+I25+I30+I37+I42+I47</f>
        <v>40645.7</v>
      </c>
    </row>
    <row r="14" spans="1:9" ht="16.5" customHeight="1" thickTop="1">
      <c r="A14" s="6" t="s">
        <v>1083</v>
      </c>
      <c r="B14" s="7"/>
      <c r="C14" s="8"/>
      <c r="D14" s="7"/>
      <c r="E14" s="9"/>
      <c r="F14" s="9"/>
      <c r="G14" s="9"/>
      <c r="H14" s="9"/>
      <c r="I14" s="10">
        <f>SUM(I15:I19)</f>
        <v>2750</v>
      </c>
    </row>
    <row r="15" spans="1:9" ht="15.75">
      <c r="A15" s="137">
        <v>1</v>
      </c>
      <c r="B15" s="140" t="s">
        <v>545</v>
      </c>
      <c r="C15" s="140" t="s">
        <v>546</v>
      </c>
      <c r="D15" s="140" t="s">
        <v>547</v>
      </c>
      <c r="E15" s="140">
        <v>7.5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548</v>
      </c>
      <c r="C16" s="140" t="s">
        <v>549</v>
      </c>
      <c r="D16" s="145" t="s">
        <v>550</v>
      </c>
      <c r="E16" s="145">
        <v>3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88" t="s">
        <v>554</v>
      </c>
      <c r="C17" s="140" t="s">
        <v>555</v>
      </c>
      <c r="D17" s="172" t="s">
        <v>556</v>
      </c>
      <c r="E17" s="172">
        <v>13</v>
      </c>
      <c r="F17" s="189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88" t="s">
        <v>557</v>
      </c>
      <c r="C18" s="140" t="s">
        <v>558</v>
      </c>
      <c r="D18" s="172" t="s">
        <v>559</v>
      </c>
      <c r="E18" s="172">
        <v>4</v>
      </c>
      <c r="F18" s="189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40" t="s">
        <v>551</v>
      </c>
      <c r="C19" s="140" t="s">
        <v>552</v>
      </c>
      <c r="D19" s="140" t="s">
        <v>553</v>
      </c>
      <c r="E19" s="140">
        <v>5</v>
      </c>
      <c r="F19" s="141">
        <v>550</v>
      </c>
      <c r="G19" s="142"/>
      <c r="H19" s="143">
        <v>550</v>
      </c>
      <c r="I19" s="143">
        <v>550</v>
      </c>
    </row>
    <row r="20" spans="1:9" ht="16.5" customHeight="1" thickBot="1">
      <c r="A20" s="147" t="s">
        <v>1084</v>
      </c>
      <c r="B20" s="148"/>
      <c r="C20" s="148"/>
      <c r="D20" s="148"/>
      <c r="E20" s="149">
        <f>SUM(E15:E19)</f>
        <v>32.5</v>
      </c>
      <c r="F20" s="149">
        <f>SUM(F15:F19)</f>
        <v>2750</v>
      </c>
      <c r="G20" s="149"/>
      <c r="H20" s="149">
        <f>SUM(H15:H19)</f>
        <v>2750</v>
      </c>
      <c r="I20" s="149">
        <f>SUM(I15:I19)</f>
        <v>2750</v>
      </c>
    </row>
    <row r="21" spans="1:9" ht="16.5" customHeight="1" thickTop="1">
      <c r="A21" s="150" t="s">
        <v>1091</v>
      </c>
      <c r="B21" s="151"/>
      <c r="C21" s="151"/>
      <c r="D21" s="151"/>
      <c r="E21" s="151"/>
      <c r="F21" s="152"/>
      <c r="G21" s="152"/>
      <c r="H21" s="152"/>
      <c r="I21" s="153">
        <f>I25</f>
        <v>0</v>
      </c>
    </row>
    <row r="22" spans="1:10" ht="15.75">
      <c r="A22" s="41">
        <v>1</v>
      </c>
      <c r="B22" s="140"/>
      <c r="C22" s="140"/>
      <c r="D22" s="140"/>
      <c r="E22" s="140"/>
      <c r="F22" s="140"/>
      <c r="G22" s="155"/>
      <c r="H22" s="140"/>
      <c r="I22" s="140"/>
      <c r="J22" s="175"/>
    </row>
    <row r="23" spans="1:10" ht="15.75">
      <c r="A23" s="168">
        <v>2</v>
      </c>
      <c r="B23" s="140"/>
      <c r="C23" s="140"/>
      <c r="D23" s="140"/>
      <c r="E23" s="140"/>
      <c r="F23" s="141"/>
      <c r="G23" s="142"/>
      <c r="H23" s="141"/>
      <c r="I23" s="141"/>
      <c r="J23" s="175"/>
    </row>
    <row r="24" spans="1:9" ht="16.5" thickBot="1">
      <c r="A24" s="168">
        <v>3</v>
      </c>
      <c r="B24" s="140"/>
      <c r="C24" s="140"/>
      <c r="D24" s="140"/>
      <c r="E24" s="140"/>
      <c r="F24" s="140"/>
      <c r="G24" s="155"/>
      <c r="H24" s="140"/>
      <c r="I24" s="140"/>
    </row>
    <row r="25" spans="1:9" ht="16.5" customHeight="1" thickBot="1" thickTop="1">
      <c r="A25" s="159" t="s">
        <v>1084</v>
      </c>
      <c r="B25" s="160"/>
      <c r="C25" s="160"/>
      <c r="D25" s="160"/>
      <c r="E25" s="161">
        <f>SUM(E22:E24)</f>
        <v>0</v>
      </c>
      <c r="F25" s="161">
        <f>SUM(F22:F24)</f>
        <v>0</v>
      </c>
      <c r="G25" s="161">
        <f>SUM(G22:G24)</f>
        <v>0</v>
      </c>
      <c r="H25" s="161">
        <f>SUM(H22:H24)</f>
        <v>0</v>
      </c>
      <c r="I25" s="161">
        <f>SUM(I22:I24)</f>
        <v>0</v>
      </c>
    </row>
    <row r="26" spans="1:9" ht="16.5" customHeight="1" thickTop="1">
      <c r="A26" s="162" t="s">
        <v>1092</v>
      </c>
      <c r="B26" s="163"/>
      <c r="C26" s="163"/>
      <c r="D26" s="163"/>
      <c r="E26" s="163"/>
      <c r="F26" s="164"/>
      <c r="G26" s="164"/>
      <c r="H26" s="164"/>
      <c r="I26" s="165">
        <f>I30</f>
        <v>7579.139999999999</v>
      </c>
    </row>
    <row r="27" spans="1:10" ht="15.75">
      <c r="A27" s="41">
        <v>1</v>
      </c>
      <c r="B27" s="140" t="s">
        <v>537</v>
      </c>
      <c r="C27" s="140" t="s">
        <v>536</v>
      </c>
      <c r="D27" s="140" t="s">
        <v>535</v>
      </c>
      <c r="E27" s="140">
        <v>65</v>
      </c>
      <c r="F27" s="166">
        <v>4926.44</v>
      </c>
      <c r="G27" s="166"/>
      <c r="H27" s="166">
        <v>4926.44</v>
      </c>
      <c r="I27" s="166">
        <v>4926.44</v>
      </c>
      <c r="J27" s="175"/>
    </row>
    <row r="28" spans="1:10" ht="51">
      <c r="A28" s="41">
        <v>2</v>
      </c>
      <c r="B28" s="140" t="s">
        <v>541</v>
      </c>
      <c r="C28" s="140" t="s">
        <v>542</v>
      </c>
      <c r="D28" s="140" t="s">
        <v>543</v>
      </c>
      <c r="E28" s="140">
        <v>50</v>
      </c>
      <c r="F28" s="143">
        <v>2652.7</v>
      </c>
      <c r="G28" s="187"/>
      <c r="H28" s="143">
        <v>2652.7</v>
      </c>
      <c r="I28" s="143">
        <v>2652.7</v>
      </c>
      <c r="J28" s="175" t="s">
        <v>544</v>
      </c>
    </row>
    <row r="29" spans="1:10" ht="16.5" thickBot="1">
      <c r="A29" s="41">
        <v>3</v>
      </c>
      <c r="B29" s="140"/>
      <c r="C29" s="140"/>
      <c r="D29" s="140"/>
      <c r="E29" s="140"/>
      <c r="F29" s="166"/>
      <c r="G29" s="166"/>
      <c r="H29" s="166"/>
      <c r="I29" s="166"/>
      <c r="J29" s="175"/>
    </row>
    <row r="30" spans="1:9" ht="16.5" customHeight="1" thickBot="1" thickTop="1">
      <c r="A30" s="30" t="s">
        <v>1084</v>
      </c>
      <c r="B30" s="31"/>
      <c r="C30" s="31"/>
      <c r="D30" s="31"/>
      <c r="E30" s="138">
        <f>SUM(E27:E29)</f>
        <v>115</v>
      </c>
      <c r="F30" s="138">
        <f>SUM(F27:F29)</f>
        <v>7579.139999999999</v>
      </c>
      <c r="G30" s="138">
        <f>SUM(G27:G29)</f>
        <v>0</v>
      </c>
      <c r="H30" s="138">
        <f>SUM(H27:H29)</f>
        <v>7579.139999999999</v>
      </c>
      <c r="I30" s="138">
        <f>SUM(I27:I29)</f>
        <v>7579.139999999999</v>
      </c>
    </row>
    <row r="31" spans="1:9" ht="16.5" customHeight="1" thickBot="1" thickTop="1">
      <c r="A31" s="35" t="s">
        <v>1093</v>
      </c>
      <c r="B31" s="36"/>
      <c r="C31" s="49"/>
      <c r="D31" s="49"/>
      <c r="E31" s="50"/>
      <c r="F31" s="51"/>
      <c r="G31" s="51"/>
      <c r="H31" s="51"/>
      <c r="I31" s="52">
        <f>I37</f>
        <v>30316.56</v>
      </c>
    </row>
    <row r="32" spans="1:9" ht="16.5" thickTop="1">
      <c r="A32" s="53">
        <v>1</v>
      </c>
      <c r="B32" s="54" t="s">
        <v>538</v>
      </c>
      <c r="C32" s="55" t="s">
        <v>539</v>
      </c>
      <c r="D32" s="54" t="s">
        <v>540</v>
      </c>
      <c r="E32" s="140">
        <v>400</v>
      </c>
      <c r="F32" s="140">
        <v>30316.56</v>
      </c>
      <c r="G32" s="57"/>
      <c r="H32" s="140">
        <v>30316.56</v>
      </c>
      <c r="I32" s="140">
        <v>30316.56</v>
      </c>
    </row>
    <row r="33" spans="1:9" ht="15.75">
      <c r="A33" s="53">
        <v>2</v>
      </c>
      <c r="B33" s="54"/>
      <c r="C33" s="170"/>
      <c r="D33" s="171"/>
      <c r="E33" s="172"/>
      <c r="F33" s="172"/>
      <c r="G33" s="174"/>
      <c r="H33" s="172"/>
      <c r="I33" s="172"/>
    </row>
    <row r="34" spans="1:9" ht="15.75">
      <c r="A34" s="53">
        <v>3</v>
      </c>
      <c r="B34" s="54"/>
      <c r="C34" s="170"/>
      <c r="D34" s="171"/>
      <c r="E34" s="172"/>
      <c r="F34" s="172"/>
      <c r="G34" s="174"/>
      <c r="H34" s="172"/>
      <c r="I34" s="172"/>
    </row>
    <row r="35" spans="1:9" ht="15.75">
      <c r="A35" s="53">
        <v>4</v>
      </c>
      <c r="B35" s="54"/>
      <c r="C35" s="170"/>
      <c r="D35" s="171"/>
      <c r="E35" s="172"/>
      <c r="F35" s="172"/>
      <c r="G35" s="174"/>
      <c r="H35" s="172"/>
      <c r="I35" s="172"/>
    </row>
    <row r="36" spans="1:9" ht="16.5" thickBot="1">
      <c r="A36" s="53"/>
      <c r="B36" s="54"/>
      <c r="C36" s="170"/>
      <c r="D36" s="171"/>
      <c r="E36" s="172"/>
      <c r="F36" s="173"/>
      <c r="G36" s="174"/>
      <c r="H36" s="173"/>
      <c r="I36" s="56"/>
    </row>
    <row r="37" spans="1:9" ht="16.5" customHeight="1" thickBot="1" thickTop="1">
      <c r="A37" s="30" t="s">
        <v>1084</v>
      </c>
      <c r="B37" s="31"/>
      <c r="C37" s="32"/>
      <c r="D37" s="31"/>
      <c r="E37" s="44">
        <f>SUM(E32:E36)</f>
        <v>400</v>
      </c>
      <c r="F37" s="44">
        <f>SUM(F32:F36)</f>
        <v>30316.56</v>
      </c>
      <c r="G37" s="44">
        <f>SUM(G32:G36)</f>
        <v>0</v>
      </c>
      <c r="H37" s="44">
        <f>SUM(H32:H36)</f>
        <v>30316.56</v>
      </c>
      <c r="I37" s="44">
        <f>SUM(I32:I36)</f>
        <v>30316.56</v>
      </c>
    </row>
    <row r="38" spans="1:9" ht="16.5" customHeight="1" thickBot="1" thickTop="1">
      <c r="A38" s="66" t="s">
        <v>1085</v>
      </c>
      <c r="B38" s="49"/>
      <c r="C38" s="67"/>
      <c r="D38" s="49"/>
      <c r="E38" s="50"/>
      <c r="F38" s="51"/>
      <c r="G38" s="51"/>
      <c r="H38" s="51"/>
      <c r="I38" s="52">
        <f>I42</f>
        <v>0</v>
      </c>
    </row>
    <row r="39" spans="1:9" ht="16.5" customHeight="1" thickTop="1">
      <c r="A39" s="68"/>
      <c r="B39" s="18"/>
      <c r="C39" s="69"/>
      <c r="D39" s="70"/>
      <c r="E39" s="71"/>
      <c r="F39" s="72"/>
      <c r="G39" s="72"/>
      <c r="H39" s="72"/>
      <c r="I39" s="73"/>
    </row>
    <row r="40" spans="1:9" ht="16.5" customHeight="1">
      <c r="A40" s="21"/>
      <c r="B40" s="18"/>
      <c r="C40" s="19"/>
      <c r="D40" s="18"/>
      <c r="E40" s="20"/>
      <c r="F40" s="22"/>
      <c r="G40" s="22"/>
      <c r="H40" s="22"/>
      <c r="I40" s="23"/>
    </row>
    <row r="41" spans="1:9" ht="16.5" customHeight="1" thickBot="1">
      <c r="A41" s="75"/>
      <c r="B41" s="76"/>
      <c r="C41" s="77"/>
      <c r="D41" s="76"/>
      <c r="E41" s="78"/>
      <c r="F41" s="79"/>
      <c r="G41" s="79"/>
      <c r="H41" s="79"/>
      <c r="I41" s="80"/>
    </row>
    <row r="42" spans="1:9" ht="16.5" customHeight="1" thickBot="1" thickTop="1">
      <c r="A42" s="81" t="s">
        <v>1084</v>
      </c>
      <c r="B42" s="82"/>
      <c r="C42" s="83"/>
      <c r="D42" s="82"/>
      <c r="E42" s="84">
        <f>SUM(E39:E41)</f>
        <v>0</v>
      </c>
      <c r="F42" s="85">
        <f>SUM(F39:F41)</f>
        <v>0</v>
      </c>
      <c r="G42" s="85">
        <f>SUM(G39:G41)</f>
        <v>0</v>
      </c>
      <c r="H42" s="85">
        <f>SUM(H39:H41)</f>
        <v>0</v>
      </c>
      <c r="I42" s="86">
        <f>SUM(I39:I41)</f>
        <v>0</v>
      </c>
    </row>
    <row r="43" spans="1:9" ht="16.5" customHeight="1" thickBot="1" thickTop="1">
      <c r="A43" s="87" t="s">
        <v>1086</v>
      </c>
      <c r="B43" s="88"/>
      <c r="C43" s="89"/>
      <c r="D43" s="88"/>
      <c r="E43" s="90"/>
      <c r="F43" s="91"/>
      <c r="G43" s="91"/>
      <c r="H43" s="91"/>
      <c r="I43" s="92">
        <f>I47</f>
        <v>0</v>
      </c>
    </row>
    <row r="44" spans="1:9" ht="16.5" customHeight="1" thickTop="1">
      <c r="A44" s="68"/>
      <c r="B44" s="70"/>
      <c r="C44" s="69"/>
      <c r="D44" s="70"/>
      <c r="E44" s="71"/>
      <c r="F44" s="93"/>
      <c r="G44" s="72"/>
      <c r="H44" s="93"/>
      <c r="I44" s="73"/>
    </row>
    <row r="45" spans="1:9" ht="16.5" customHeight="1">
      <c r="A45" s="74"/>
      <c r="B45" s="18"/>
      <c r="C45" s="19"/>
      <c r="D45" s="18"/>
      <c r="E45" s="20"/>
      <c r="F45" s="22"/>
      <c r="G45" s="22"/>
      <c r="H45" s="22"/>
      <c r="I45" s="23"/>
    </row>
    <row r="46" spans="1:9" ht="16.5" customHeight="1" thickBot="1">
      <c r="A46" s="94"/>
      <c r="B46" s="76"/>
      <c r="C46" s="77"/>
      <c r="D46" s="76"/>
      <c r="E46" s="78"/>
      <c r="F46" s="79"/>
      <c r="G46" s="79"/>
      <c r="H46" s="79"/>
      <c r="I46" s="80"/>
    </row>
    <row r="47" spans="1:9" ht="16.5" customHeight="1" thickTop="1">
      <c r="A47" s="95" t="s">
        <v>1084</v>
      </c>
      <c r="B47" s="96"/>
      <c r="C47" s="97"/>
      <c r="D47" s="96"/>
      <c r="E47" s="98">
        <f>SUM(E44:E46)</f>
        <v>0</v>
      </c>
      <c r="F47" s="99">
        <f>SUM(F44:F46)</f>
        <v>0</v>
      </c>
      <c r="G47" s="99">
        <f>SUM(G44:G46)</f>
        <v>0</v>
      </c>
      <c r="H47" s="99">
        <f>SUM(H44:H46)</f>
        <v>0</v>
      </c>
      <c r="I47" s="100">
        <f>SUM(I44:I46)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2"/>
  </sheetPr>
  <dimension ref="A2:L54"/>
  <sheetViews>
    <sheetView workbookViewId="0" topLeftCell="B1">
      <selection activeCell="G34" sqref="G34:G36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1090</v>
      </c>
      <c r="G2" s="106"/>
      <c r="H2" s="106"/>
    </row>
    <row r="3" spans="6:8" ht="15.75">
      <c r="F3" s="105" t="s">
        <v>1087</v>
      </c>
      <c r="G3" s="106"/>
      <c r="H3" s="106"/>
    </row>
    <row r="4" spans="6:8" ht="15.75">
      <c r="F4" s="105" t="s">
        <v>1088</v>
      </c>
      <c r="G4" s="106"/>
      <c r="H4" s="106"/>
    </row>
    <row r="5" spans="6:8" ht="15.75">
      <c r="F5" s="105" t="s">
        <v>1089</v>
      </c>
      <c r="G5" s="106"/>
      <c r="H5" s="106"/>
    </row>
    <row r="6" spans="6:8" ht="15.75">
      <c r="F6" s="105" t="s">
        <v>1094</v>
      </c>
      <c r="G6" s="106"/>
      <c r="H6" s="106"/>
    </row>
    <row r="8" spans="1:9" ht="15">
      <c r="A8" s="217" t="s">
        <v>1073</v>
      </c>
      <c r="B8" s="217"/>
      <c r="C8" s="217"/>
      <c r="D8" s="217"/>
      <c r="E8" s="217"/>
      <c r="F8" s="217"/>
      <c r="G8" s="217"/>
      <c r="H8" s="217"/>
      <c r="I8" s="217"/>
    </row>
    <row r="9" spans="1:9" ht="15">
      <c r="A9" s="218" t="s">
        <v>1095</v>
      </c>
      <c r="B9" s="218"/>
      <c r="C9" s="218"/>
      <c r="D9" s="218"/>
      <c r="E9" s="218"/>
      <c r="F9" s="218"/>
      <c r="G9" s="218"/>
      <c r="H9" s="218"/>
      <c r="I9" s="218"/>
    </row>
    <row r="10" spans="1:9" ht="15.75" thickBot="1">
      <c r="A10" s="218" t="s">
        <v>609</v>
      </c>
      <c r="B10" s="218"/>
      <c r="C10" s="218"/>
      <c r="D10" s="218"/>
      <c r="E10" s="218"/>
      <c r="F10" s="218"/>
      <c r="G10" s="218"/>
      <c r="H10" s="218"/>
      <c r="I10" s="218"/>
    </row>
    <row r="11" spans="1:9" s="5" customFormat="1" ht="84.75" customHeight="1" thickBot="1" thickTop="1">
      <c r="A11" s="1" t="s">
        <v>1074</v>
      </c>
      <c r="B11" s="2" t="s">
        <v>1075</v>
      </c>
      <c r="C11" s="2" t="s">
        <v>1076</v>
      </c>
      <c r="D11" s="2" t="s">
        <v>1077</v>
      </c>
      <c r="E11" s="2" t="s">
        <v>1078</v>
      </c>
      <c r="F11" s="3" t="s">
        <v>1079</v>
      </c>
      <c r="G11" s="3" t="s">
        <v>1080</v>
      </c>
      <c r="H11" s="3" t="s">
        <v>1081</v>
      </c>
      <c r="I11" s="4" t="s">
        <v>1082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I28+I32+I37+I44+I49+I54</f>
        <v>24127.27</v>
      </c>
    </row>
    <row r="14" spans="1:9" ht="16.5" customHeight="1" thickTop="1">
      <c r="A14" s="6" t="s">
        <v>1083</v>
      </c>
      <c r="B14" s="7"/>
      <c r="C14" s="8"/>
      <c r="D14" s="7"/>
      <c r="E14" s="9"/>
      <c r="F14" s="9"/>
      <c r="G14" s="9"/>
      <c r="H14" s="9"/>
      <c r="I14" s="10">
        <f>SUM(I15:I27)</f>
        <v>7150</v>
      </c>
    </row>
    <row r="15" spans="1:9" ht="15.75">
      <c r="A15" s="137">
        <v>1</v>
      </c>
      <c r="B15" s="140" t="s">
        <v>560</v>
      </c>
      <c r="C15" s="140" t="s">
        <v>561</v>
      </c>
      <c r="D15" s="140" t="s">
        <v>562</v>
      </c>
      <c r="E15" s="140">
        <v>6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566</v>
      </c>
      <c r="C16" s="140" t="s">
        <v>567</v>
      </c>
      <c r="D16" s="145" t="s">
        <v>568</v>
      </c>
      <c r="E16" s="145">
        <v>15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88" t="s">
        <v>572</v>
      </c>
      <c r="C17" s="140" t="s">
        <v>573</v>
      </c>
      <c r="D17" s="172" t="s">
        <v>574</v>
      </c>
      <c r="E17" s="172">
        <v>7</v>
      </c>
      <c r="F17" s="189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88" t="s">
        <v>575</v>
      </c>
      <c r="C18" s="140" t="s">
        <v>576</v>
      </c>
      <c r="D18" s="172" t="s">
        <v>577</v>
      </c>
      <c r="E18" s="172">
        <v>14.5</v>
      </c>
      <c r="F18" s="189">
        <v>550</v>
      </c>
      <c r="G18" s="142"/>
      <c r="H18" s="189">
        <v>550</v>
      </c>
      <c r="I18" s="189">
        <v>550</v>
      </c>
    </row>
    <row r="19" spans="1:9" ht="15.75">
      <c r="A19" s="137">
        <v>5</v>
      </c>
      <c r="B19" s="188" t="s">
        <v>578</v>
      </c>
      <c r="C19" s="140" t="s">
        <v>579</v>
      </c>
      <c r="D19" s="172" t="s">
        <v>580</v>
      </c>
      <c r="E19" s="172">
        <v>3</v>
      </c>
      <c r="F19" s="189">
        <v>550</v>
      </c>
      <c r="G19" s="142"/>
      <c r="H19" s="189">
        <v>550</v>
      </c>
      <c r="I19" s="189">
        <v>550</v>
      </c>
    </row>
    <row r="20" spans="1:9" ht="15.75">
      <c r="A20" s="137">
        <v>6</v>
      </c>
      <c r="B20" s="188" t="s">
        <v>581</v>
      </c>
      <c r="C20" s="140" t="s">
        <v>582</v>
      </c>
      <c r="D20" s="172" t="s">
        <v>583</v>
      </c>
      <c r="E20" s="172">
        <v>13.7</v>
      </c>
      <c r="F20" s="189">
        <v>550</v>
      </c>
      <c r="G20" s="142"/>
      <c r="H20" s="189">
        <v>550</v>
      </c>
      <c r="I20" s="189">
        <v>550</v>
      </c>
    </row>
    <row r="21" spans="1:9" ht="15.75">
      <c r="A21" s="137">
        <v>7</v>
      </c>
      <c r="B21" s="188" t="s">
        <v>584</v>
      </c>
      <c r="C21" s="140" t="s">
        <v>585</v>
      </c>
      <c r="D21" s="172" t="s">
        <v>586</v>
      </c>
      <c r="E21" s="172">
        <v>5</v>
      </c>
      <c r="F21" s="189">
        <v>550</v>
      </c>
      <c r="G21" s="142"/>
      <c r="H21" s="189">
        <v>550</v>
      </c>
      <c r="I21" s="189">
        <v>550</v>
      </c>
    </row>
    <row r="22" spans="1:9" ht="15.75">
      <c r="A22" s="137">
        <v>8</v>
      </c>
      <c r="B22" s="188" t="s">
        <v>587</v>
      </c>
      <c r="C22" s="140" t="s">
        <v>588</v>
      </c>
      <c r="D22" s="172" t="s">
        <v>589</v>
      </c>
      <c r="E22" s="172">
        <v>4</v>
      </c>
      <c r="F22" s="189">
        <v>550</v>
      </c>
      <c r="G22" s="142"/>
      <c r="H22" s="189">
        <v>550</v>
      </c>
      <c r="I22" s="189">
        <v>550</v>
      </c>
    </row>
    <row r="23" spans="1:9" ht="15.75">
      <c r="A23" s="137">
        <v>9</v>
      </c>
      <c r="B23" s="188" t="s">
        <v>590</v>
      </c>
      <c r="C23" s="140" t="s">
        <v>591</v>
      </c>
      <c r="D23" s="172" t="s">
        <v>593</v>
      </c>
      <c r="E23" s="172">
        <v>3</v>
      </c>
      <c r="F23" s="189">
        <v>550</v>
      </c>
      <c r="G23" s="142"/>
      <c r="H23" s="189">
        <v>550</v>
      </c>
      <c r="I23" s="189">
        <v>550</v>
      </c>
    </row>
    <row r="24" spans="1:9" ht="15.75">
      <c r="A24" s="137">
        <v>10</v>
      </c>
      <c r="B24" s="188" t="s">
        <v>594</v>
      </c>
      <c r="C24" s="140" t="s">
        <v>595</v>
      </c>
      <c r="D24" s="172" t="s">
        <v>596</v>
      </c>
      <c r="E24" s="172">
        <v>12</v>
      </c>
      <c r="F24" s="189">
        <v>550</v>
      </c>
      <c r="G24" s="142"/>
      <c r="H24" s="189">
        <v>550</v>
      </c>
      <c r="I24" s="189">
        <v>550</v>
      </c>
    </row>
    <row r="25" spans="1:9" ht="15.75">
      <c r="A25" s="137">
        <v>11</v>
      </c>
      <c r="B25" s="188" t="s">
        <v>600</v>
      </c>
      <c r="C25" s="140" t="s">
        <v>601</v>
      </c>
      <c r="D25" s="172" t="s">
        <v>602</v>
      </c>
      <c r="E25" s="172">
        <v>5</v>
      </c>
      <c r="F25" s="189">
        <v>550</v>
      </c>
      <c r="G25" s="142"/>
      <c r="H25" s="189">
        <v>550</v>
      </c>
      <c r="I25" s="189">
        <v>550</v>
      </c>
    </row>
    <row r="26" spans="1:9" ht="15.75">
      <c r="A26" s="137">
        <v>12</v>
      </c>
      <c r="B26" s="188" t="s">
        <v>603</v>
      </c>
      <c r="C26" s="140" t="s">
        <v>604</v>
      </c>
      <c r="D26" s="172" t="s">
        <v>605</v>
      </c>
      <c r="E26" s="172">
        <v>15</v>
      </c>
      <c r="F26" s="189">
        <v>550</v>
      </c>
      <c r="G26" s="142"/>
      <c r="H26" s="143">
        <v>550</v>
      </c>
      <c r="I26" s="143">
        <v>550</v>
      </c>
    </row>
    <row r="27" spans="1:9" ht="15.75">
      <c r="A27" s="137">
        <v>13</v>
      </c>
      <c r="B27" s="140" t="s">
        <v>606</v>
      </c>
      <c r="C27" s="140" t="s">
        <v>607</v>
      </c>
      <c r="D27" s="140" t="s">
        <v>608</v>
      </c>
      <c r="E27" s="140">
        <v>6</v>
      </c>
      <c r="F27" s="141">
        <v>550</v>
      </c>
      <c r="G27" s="142"/>
      <c r="H27" s="143">
        <v>550</v>
      </c>
      <c r="I27" s="143">
        <v>550</v>
      </c>
    </row>
    <row r="28" spans="1:9" ht="16.5" customHeight="1" thickBot="1">
      <c r="A28" s="147" t="s">
        <v>1084</v>
      </c>
      <c r="B28" s="148"/>
      <c r="C28" s="148"/>
      <c r="D28" s="148"/>
      <c r="E28" s="149">
        <f>SUM(E15:E27)</f>
        <v>109.2</v>
      </c>
      <c r="F28" s="149">
        <f>SUM(F15:F27)</f>
        <v>7150</v>
      </c>
      <c r="G28" s="149"/>
      <c r="H28" s="149">
        <f>SUM(H15:H27)</f>
        <v>7150</v>
      </c>
      <c r="I28" s="149">
        <f>SUM(I15:I27)</f>
        <v>7150</v>
      </c>
    </row>
    <row r="29" spans="1:9" ht="16.5" customHeight="1" thickTop="1">
      <c r="A29" s="150" t="s">
        <v>1091</v>
      </c>
      <c r="B29" s="151"/>
      <c r="C29" s="151"/>
      <c r="D29" s="151"/>
      <c r="E29" s="151"/>
      <c r="F29" s="152"/>
      <c r="G29" s="152"/>
      <c r="H29" s="152"/>
      <c r="I29" s="153">
        <f>I32</f>
        <v>4926.44</v>
      </c>
    </row>
    <row r="30" spans="1:10" ht="15.75">
      <c r="A30" s="41">
        <v>1</v>
      </c>
      <c r="B30" s="140" t="s">
        <v>569</v>
      </c>
      <c r="C30" s="140" t="s">
        <v>570</v>
      </c>
      <c r="D30" s="140" t="s">
        <v>571</v>
      </c>
      <c r="E30" s="140">
        <v>65</v>
      </c>
      <c r="F30" s="140">
        <v>4926.44</v>
      </c>
      <c r="G30" s="155"/>
      <c r="H30" s="140">
        <v>4926.44</v>
      </c>
      <c r="I30" s="140">
        <v>4926.44</v>
      </c>
      <c r="J30" s="175"/>
    </row>
    <row r="31" spans="1:10" ht="16.5" thickBot="1">
      <c r="A31" s="168">
        <v>2</v>
      </c>
      <c r="B31" s="140"/>
      <c r="C31" s="140"/>
      <c r="D31" s="140"/>
      <c r="E31" s="140"/>
      <c r="F31" s="141"/>
      <c r="G31" s="142"/>
      <c r="H31" s="141"/>
      <c r="I31" s="141"/>
      <c r="J31" s="175"/>
    </row>
    <row r="32" spans="1:9" ht="16.5" customHeight="1" thickBot="1" thickTop="1">
      <c r="A32" s="159" t="s">
        <v>1084</v>
      </c>
      <c r="B32" s="160"/>
      <c r="C32" s="160"/>
      <c r="D32" s="160"/>
      <c r="E32" s="161">
        <f>SUM(E30:E31)</f>
        <v>65</v>
      </c>
      <c r="F32" s="161">
        <f>SUM(F30:F31)</f>
        <v>4926.44</v>
      </c>
      <c r="G32" s="161">
        <f>SUM(G30:G31)</f>
        <v>0</v>
      </c>
      <c r="H32" s="161">
        <f>SUM(H30:H31)</f>
        <v>4926.44</v>
      </c>
      <c r="I32" s="161">
        <f>SUM(I30:I31)</f>
        <v>4926.44</v>
      </c>
    </row>
    <row r="33" spans="1:9" ht="16.5" customHeight="1" thickTop="1">
      <c r="A33" s="162" t="s">
        <v>1092</v>
      </c>
      <c r="B33" s="163"/>
      <c r="C33" s="163"/>
      <c r="D33" s="163"/>
      <c r="E33" s="163"/>
      <c r="F33" s="164"/>
      <c r="G33" s="164"/>
      <c r="H33" s="164"/>
      <c r="I33" s="165">
        <f>I37</f>
        <v>12050.830000000002</v>
      </c>
    </row>
    <row r="34" spans="1:10" ht="31.5">
      <c r="A34" s="41">
        <v>1</v>
      </c>
      <c r="B34" s="140" t="s">
        <v>563</v>
      </c>
      <c r="C34" s="140" t="s">
        <v>564</v>
      </c>
      <c r="D34" s="140" t="s">
        <v>565</v>
      </c>
      <c r="E34" s="140">
        <v>80</v>
      </c>
      <c r="F34" s="166">
        <v>6063.31</v>
      </c>
      <c r="G34" s="166"/>
      <c r="H34" s="166">
        <v>6063.31</v>
      </c>
      <c r="I34" s="166">
        <v>6063.31</v>
      </c>
      <c r="J34" s="175"/>
    </row>
    <row r="35" spans="1:10" s="212" customFormat="1" ht="15.75">
      <c r="A35" s="53">
        <v>2</v>
      </c>
      <c r="B35" s="140" t="s">
        <v>611</v>
      </c>
      <c r="C35" s="140" t="s">
        <v>612</v>
      </c>
      <c r="D35" s="140" t="s">
        <v>613</v>
      </c>
      <c r="E35" s="140">
        <v>60</v>
      </c>
      <c r="F35" s="166">
        <v>4547.48</v>
      </c>
      <c r="G35" s="166"/>
      <c r="H35" s="166">
        <v>4547.48</v>
      </c>
      <c r="I35" s="166">
        <v>4547.48</v>
      </c>
      <c r="J35" s="211"/>
    </row>
    <row r="36" spans="1:12" ht="16.5" thickBot="1">
      <c r="A36" s="41">
        <v>3</v>
      </c>
      <c r="B36" s="140" t="s">
        <v>597</v>
      </c>
      <c r="C36" s="140" t="s">
        <v>598</v>
      </c>
      <c r="D36" s="140" t="s">
        <v>599</v>
      </c>
      <c r="E36" s="140">
        <v>19</v>
      </c>
      <c r="F36" s="143">
        <v>1440.04</v>
      </c>
      <c r="G36" s="187"/>
      <c r="H36" s="143">
        <v>1440.04</v>
      </c>
      <c r="I36" s="143">
        <v>1440.04</v>
      </c>
      <c r="J36" s="175"/>
      <c r="L36" s="175"/>
    </row>
    <row r="37" spans="1:9" ht="16.5" customHeight="1" thickBot="1" thickTop="1">
      <c r="A37" s="30" t="s">
        <v>1084</v>
      </c>
      <c r="B37" s="31"/>
      <c r="C37" s="31"/>
      <c r="D37" s="31"/>
      <c r="E37" s="138">
        <f>SUM(E34:E36)</f>
        <v>159</v>
      </c>
      <c r="F37" s="138">
        <f>SUM(F34:F36)</f>
        <v>12050.830000000002</v>
      </c>
      <c r="G37" s="138">
        <f>SUM(G34:G36)</f>
        <v>0</v>
      </c>
      <c r="H37" s="138">
        <f>SUM(H34:H36)</f>
        <v>12050.830000000002</v>
      </c>
      <c r="I37" s="138">
        <f>SUM(I34:I36)</f>
        <v>12050.830000000002</v>
      </c>
    </row>
    <row r="38" spans="1:9" ht="16.5" customHeight="1" thickBot="1" thickTop="1">
      <c r="A38" s="35" t="s">
        <v>1093</v>
      </c>
      <c r="B38" s="36"/>
      <c r="C38" s="49"/>
      <c r="D38" s="49"/>
      <c r="E38" s="50"/>
      <c r="F38" s="51"/>
      <c r="G38" s="51"/>
      <c r="H38" s="51"/>
      <c r="I38" s="52">
        <f>I44</f>
        <v>0</v>
      </c>
    </row>
    <row r="39" spans="1:9" ht="16.5" thickTop="1">
      <c r="A39" s="53">
        <v>1</v>
      </c>
      <c r="B39" s="54"/>
      <c r="C39" s="55"/>
      <c r="D39" s="54"/>
      <c r="E39" s="140"/>
      <c r="F39" s="140"/>
      <c r="G39" s="57"/>
      <c r="H39" s="140"/>
      <c r="I39" s="140"/>
    </row>
    <row r="40" spans="1:9" ht="15.75">
      <c r="A40" s="53">
        <v>2</v>
      </c>
      <c r="B40" s="54"/>
      <c r="C40" s="170"/>
      <c r="D40" s="171"/>
      <c r="E40" s="172"/>
      <c r="F40" s="172"/>
      <c r="G40" s="174"/>
      <c r="H40" s="172"/>
      <c r="I40" s="172"/>
    </row>
    <row r="41" spans="1:9" ht="15.75">
      <c r="A41" s="53">
        <v>3</v>
      </c>
      <c r="B41" s="54"/>
      <c r="C41" s="170"/>
      <c r="D41" s="171"/>
      <c r="E41" s="172"/>
      <c r="F41" s="172"/>
      <c r="G41" s="174"/>
      <c r="H41" s="172"/>
      <c r="I41" s="172"/>
    </row>
    <row r="42" spans="1:9" ht="15.75">
      <c r="A42" s="53">
        <v>4</v>
      </c>
      <c r="B42" s="54"/>
      <c r="C42" s="170"/>
      <c r="D42" s="171"/>
      <c r="E42" s="172"/>
      <c r="F42" s="172"/>
      <c r="G42" s="174"/>
      <c r="H42" s="172"/>
      <c r="I42" s="172"/>
    </row>
    <row r="43" spans="1:9" ht="16.5" thickBot="1">
      <c r="A43" s="53"/>
      <c r="B43" s="54"/>
      <c r="C43" s="170"/>
      <c r="D43" s="171"/>
      <c r="E43" s="172"/>
      <c r="F43" s="173"/>
      <c r="G43" s="174"/>
      <c r="H43" s="173"/>
      <c r="I43" s="56"/>
    </row>
    <row r="44" spans="1:9" ht="16.5" customHeight="1" thickBot="1" thickTop="1">
      <c r="A44" s="30" t="s">
        <v>1084</v>
      </c>
      <c r="B44" s="31"/>
      <c r="C44" s="32"/>
      <c r="D44" s="31"/>
      <c r="E44" s="44">
        <f>SUM(E39:E43)</f>
        <v>0</v>
      </c>
      <c r="F44" s="44">
        <f>SUM(F39:F43)</f>
        <v>0</v>
      </c>
      <c r="G44" s="44">
        <f>SUM(G39:G43)</f>
        <v>0</v>
      </c>
      <c r="H44" s="44">
        <f>SUM(H39:H43)</f>
        <v>0</v>
      </c>
      <c r="I44" s="44">
        <f>SUM(I39:I43)</f>
        <v>0</v>
      </c>
    </row>
    <row r="45" spans="1:9" ht="16.5" customHeight="1" thickBot="1" thickTop="1">
      <c r="A45" s="66" t="s">
        <v>1085</v>
      </c>
      <c r="B45" s="49"/>
      <c r="C45" s="67"/>
      <c r="D45" s="49"/>
      <c r="E45" s="50"/>
      <c r="F45" s="51"/>
      <c r="G45" s="51"/>
      <c r="H45" s="51"/>
      <c r="I45" s="52">
        <f>I49</f>
        <v>0</v>
      </c>
    </row>
    <row r="46" spans="1:9" ht="16.5" customHeight="1" thickTop="1">
      <c r="A46" s="68"/>
      <c r="B46" s="18"/>
      <c r="C46" s="69"/>
      <c r="D46" s="70"/>
      <c r="E46" s="71"/>
      <c r="F46" s="72"/>
      <c r="G46" s="72"/>
      <c r="H46" s="72"/>
      <c r="I46" s="73"/>
    </row>
    <row r="47" spans="1:9" ht="16.5" customHeight="1">
      <c r="A47" s="21"/>
      <c r="B47" s="18"/>
      <c r="C47" s="19"/>
      <c r="D47" s="18"/>
      <c r="E47" s="20"/>
      <c r="F47" s="22"/>
      <c r="G47" s="22"/>
      <c r="H47" s="22"/>
      <c r="I47" s="23"/>
    </row>
    <row r="48" spans="1:9" ht="16.5" customHeight="1" thickBot="1">
      <c r="A48" s="75"/>
      <c r="B48" s="76"/>
      <c r="C48" s="77"/>
      <c r="D48" s="76"/>
      <c r="E48" s="78"/>
      <c r="F48" s="79"/>
      <c r="G48" s="79"/>
      <c r="H48" s="79"/>
      <c r="I48" s="80"/>
    </row>
    <row r="49" spans="1:9" ht="16.5" customHeight="1" thickBot="1" thickTop="1">
      <c r="A49" s="81" t="s">
        <v>1084</v>
      </c>
      <c r="B49" s="82"/>
      <c r="C49" s="83"/>
      <c r="D49" s="82"/>
      <c r="E49" s="84">
        <f>SUM(E46:E48)</f>
        <v>0</v>
      </c>
      <c r="F49" s="85">
        <f>SUM(F46:F48)</f>
        <v>0</v>
      </c>
      <c r="G49" s="85">
        <f>SUM(G46:G48)</f>
        <v>0</v>
      </c>
      <c r="H49" s="85">
        <f>SUM(H46:H48)</f>
        <v>0</v>
      </c>
      <c r="I49" s="86">
        <f>SUM(I46:I48)</f>
        <v>0</v>
      </c>
    </row>
    <row r="50" spans="1:9" ht="16.5" customHeight="1" thickBot="1" thickTop="1">
      <c r="A50" s="87" t="s">
        <v>1086</v>
      </c>
      <c r="B50" s="88"/>
      <c r="C50" s="89"/>
      <c r="D50" s="88"/>
      <c r="E50" s="90"/>
      <c r="F50" s="91"/>
      <c r="G50" s="91"/>
      <c r="H50" s="91"/>
      <c r="I50" s="92">
        <f>I54</f>
        <v>0</v>
      </c>
    </row>
    <row r="51" spans="1:9" ht="16.5" customHeight="1" thickTop="1">
      <c r="A51" s="68"/>
      <c r="B51" s="70"/>
      <c r="C51" s="69"/>
      <c r="D51" s="70"/>
      <c r="E51" s="71"/>
      <c r="F51" s="93"/>
      <c r="G51" s="72"/>
      <c r="H51" s="93"/>
      <c r="I51" s="73"/>
    </row>
    <row r="52" spans="1:9" ht="16.5" customHeight="1">
      <c r="A52" s="74"/>
      <c r="B52" s="18"/>
      <c r="C52" s="19"/>
      <c r="D52" s="18"/>
      <c r="E52" s="20"/>
      <c r="F52" s="22"/>
      <c r="G52" s="22"/>
      <c r="H52" s="22"/>
      <c r="I52" s="23"/>
    </row>
    <row r="53" spans="1:9" ht="16.5" customHeight="1" thickBot="1">
      <c r="A53" s="94"/>
      <c r="B53" s="76"/>
      <c r="C53" s="77"/>
      <c r="D53" s="76"/>
      <c r="E53" s="78"/>
      <c r="F53" s="79"/>
      <c r="G53" s="79"/>
      <c r="H53" s="79"/>
      <c r="I53" s="80"/>
    </row>
    <row r="54" spans="1:9" ht="16.5" customHeight="1" thickTop="1">
      <c r="A54" s="95" t="s">
        <v>1084</v>
      </c>
      <c r="B54" s="96"/>
      <c r="C54" s="97" t="s">
        <v>592</v>
      </c>
      <c r="D54" s="96" t="s">
        <v>592</v>
      </c>
      <c r="E54" s="98">
        <f>SUM(E51:E53)</f>
        <v>0</v>
      </c>
      <c r="F54" s="99">
        <f>SUM(F51:F53)</f>
        <v>0</v>
      </c>
      <c r="G54" s="99">
        <f>SUM(G51:G53)</f>
        <v>0</v>
      </c>
      <c r="H54" s="99">
        <f>SUM(H51:H53)</f>
        <v>0</v>
      </c>
      <c r="I54" s="100">
        <f>SUM(I51:I53)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3"/>
  </sheetPr>
  <dimension ref="A2:L56"/>
  <sheetViews>
    <sheetView workbookViewId="0" topLeftCell="B1">
      <selection activeCell="G41" sqref="G41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1090</v>
      </c>
      <c r="G2" s="106"/>
      <c r="H2" s="106"/>
    </row>
    <row r="3" spans="6:8" ht="15.75">
      <c r="F3" s="105" t="s">
        <v>1087</v>
      </c>
      <c r="G3" s="106"/>
      <c r="H3" s="106"/>
    </row>
    <row r="4" spans="6:8" ht="15.75">
      <c r="F4" s="105" t="s">
        <v>1088</v>
      </c>
      <c r="G4" s="106"/>
      <c r="H4" s="106"/>
    </row>
    <row r="5" spans="6:8" ht="15.75">
      <c r="F5" s="105" t="s">
        <v>1089</v>
      </c>
      <c r="G5" s="106"/>
      <c r="H5" s="106"/>
    </row>
    <row r="6" spans="6:8" ht="15.75">
      <c r="F6" s="105" t="s">
        <v>1094</v>
      </c>
      <c r="G6" s="106"/>
      <c r="H6" s="106"/>
    </row>
    <row r="8" spans="1:9" ht="15">
      <c r="A8" s="217" t="s">
        <v>1073</v>
      </c>
      <c r="B8" s="217"/>
      <c r="C8" s="217"/>
      <c r="D8" s="217"/>
      <c r="E8" s="217"/>
      <c r="F8" s="217"/>
      <c r="G8" s="217"/>
      <c r="H8" s="217"/>
      <c r="I8" s="217"/>
    </row>
    <row r="9" spans="1:9" ht="15">
      <c r="A9" s="218" t="s">
        <v>1095</v>
      </c>
      <c r="B9" s="218"/>
      <c r="C9" s="218"/>
      <c r="D9" s="218"/>
      <c r="E9" s="218"/>
      <c r="F9" s="218"/>
      <c r="G9" s="218"/>
      <c r="H9" s="218"/>
      <c r="I9" s="218"/>
    </row>
    <row r="10" spans="1:9" ht="15.75" thickBot="1">
      <c r="A10" s="218" t="s">
        <v>694</v>
      </c>
      <c r="B10" s="218"/>
      <c r="C10" s="218"/>
      <c r="D10" s="218"/>
      <c r="E10" s="218"/>
      <c r="F10" s="218"/>
      <c r="G10" s="218"/>
      <c r="H10" s="218"/>
      <c r="I10" s="218"/>
    </row>
    <row r="11" spans="1:9" s="5" customFormat="1" ht="84.75" customHeight="1" thickBot="1" thickTop="1">
      <c r="A11" s="1" t="s">
        <v>1074</v>
      </c>
      <c r="B11" s="2" t="s">
        <v>1075</v>
      </c>
      <c r="C11" s="2" t="s">
        <v>1076</v>
      </c>
      <c r="D11" s="2" t="s">
        <v>1077</v>
      </c>
      <c r="E11" s="2" t="s">
        <v>1078</v>
      </c>
      <c r="F11" s="3" t="s">
        <v>1079</v>
      </c>
      <c r="G11" s="3" t="s">
        <v>1080</v>
      </c>
      <c r="H11" s="3" t="s">
        <v>1081</v>
      </c>
      <c r="I11" s="4" t="s">
        <v>1082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I28+I32+I39+I46+I51+I56</f>
        <v>57551.280000000006</v>
      </c>
    </row>
    <row r="14" spans="1:9" ht="16.5" customHeight="1" thickTop="1">
      <c r="A14" s="6" t="s">
        <v>1083</v>
      </c>
      <c r="B14" s="7"/>
      <c r="C14" s="8"/>
      <c r="D14" s="7"/>
      <c r="E14" s="9"/>
      <c r="F14" s="9"/>
      <c r="G14" s="9"/>
      <c r="H14" s="9"/>
      <c r="I14" s="10">
        <f>SUM(I15:I27)</f>
        <v>7150</v>
      </c>
    </row>
    <row r="15" spans="1:9" ht="15.75">
      <c r="A15" s="137">
        <v>1</v>
      </c>
      <c r="B15" s="140" t="s">
        <v>614</v>
      </c>
      <c r="C15" s="140" t="s">
        <v>652</v>
      </c>
      <c r="D15" s="140" t="s">
        <v>653</v>
      </c>
      <c r="E15" s="140">
        <v>10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654</v>
      </c>
      <c r="C16" s="140" t="s">
        <v>655</v>
      </c>
      <c r="D16" s="145" t="s">
        <v>656</v>
      </c>
      <c r="E16" s="145">
        <v>7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88" t="s">
        <v>660</v>
      </c>
      <c r="C17" s="140" t="s">
        <v>661</v>
      </c>
      <c r="D17" s="172" t="s">
        <v>662</v>
      </c>
      <c r="E17" s="172">
        <v>5</v>
      </c>
      <c r="F17" s="189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88" t="s">
        <v>663</v>
      </c>
      <c r="C18" s="140" t="s">
        <v>664</v>
      </c>
      <c r="D18" s="172" t="s">
        <v>665</v>
      </c>
      <c r="E18" s="172">
        <v>3.5</v>
      </c>
      <c r="F18" s="189">
        <v>550</v>
      </c>
      <c r="G18" s="142"/>
      <c r="H18" s="189">
        <v>550</v>
      </c>
      <c r="I18" s="189">
        <v>550</v>
      </c>
    </row>
    <row r="19" spans="1:9" ht="15.75">
      <c r="A19" s="137">
        <v>5</v>
      </c>
      <c r="B19" s="188" t="s">
        <v>554</v>
      </c>
      <c r="C19" s="140" t="s">
        <v>675</v>
      </c>
      <c r="D19" s="172" t="s">
        <v>676</v>
      </c>
      <c r="E19" s="172">
        <v>9</v>
      </c>
      <c r="F19" s="189">
        <v>550</v>
      </c>
      <c r="G19" s="142"/>
      <c r="H19" s="189">
        <v>550</v>
      </c>
      <c r="I19" s="189">
        <v>550</v>
      </c>
    </row>
    <row r="20" spans="1:9" ht="15.75">
      <c r="A20" s="137">
        <v>6</v>
      </c>
      <c r="B20" s="188" t="s">
        <v>669</v>
      </c>
      <c r="C20" s="140" t="s">
        <v>670</v>
      </c>
      <c r="D20" s="172" t="s">
        <v>671</v>
      </c>
      <c r="E20" s="172">
        <v>4</v>
      </c>
      <c r="F20" s="189">
        <v>550</v>
      </c>
      <c r="G20" s="142"/>
      <c r="H20" s="189">
        <v>550</v>
      </c>
      <c r="I20" s="189">
        <v>550</v>
      </c>
    </row>
    <row r="21" spans="1:9" ht="15.75">
      <c r="A21" s="137">
        <v>7</v>
      </c>
      <c r="B21" s="188" t="s">
        <v>672</v>
      </c>
      <c r="C21" s="140" t="s">
        <v>673</v>
      </c>
      <c r="D21" s="172" t="s">
        <v>674</v>
      </c>
      <c r="E21" s="172">
        <v>15</v>
      </c>
      <c r="F21" s="189">
        <v>550</v>
      </c>
      <c r="G21" s="142"/>
      <c r="H21" s="189">
        <v>550</v>
      </c>
      <c r="I21" s="189">
        <v>550</v>
      </c>
    </row>
    <row r="22" spans="1:9" ht="15.75">
      <c r="A22" s="137">
        <v>8</v>
      </c>
      <c r="B22" s="188" t="s">
        <v>677</v>
      </c>
      <c r="C22" s="140" t="s">
        <v>678</v>
      </c>
      <c r="D22" s="172" t="s">
        <v>679</v>
      </c>
      <c r="E22" s="172">
        <v>5</v>
      </c>
      <c r="F22" s="189">
        <v>550</v>
      </c>
      <c r="G22" s="142"/>
      <c r="H22" s="189">
        <v>550</v>
      </c>
      <c r="I22" s="189">
        <v>550</v>
      </c>
    </row>
    <row r="23" spans="1:9" ht="15.75">
      <c r="A23" s="137">
        <v>9</v>
      </c>
      <c r="B23" s="188" t="s">
        <v>680</v>
      </c>
      <c r="C23" s="140" t="s">
        <v>681</v>
      </c>
      <c r="D23" s="172" t="s">
        <v>682</v>
      </c>
      <c r="E23" s="172">
        <v>6</v>
      </c>
      <c r="F23" s="189">
        <v>550</v>
      </c>
      <c r="G23" s="142"/>
      <c r="H23" s="189">
        <v>550</v>
      </c>
      <c r="I23" s="189">
        <v>550</v>
      </c>
    </row>
    <row r="24" spans="1:9" ht="15.75">
      <c r="A24" s="137">
        <v>10</v>
      </c>
      <c r="B24" s="188" t="s">
        <v>683</v>
      </c>
      <c r="C24" s="140" t="s">
        <v>320</v>
      </c>
      <c r="D24" s="172" t="s">
        <v>684</v>
      </c>
      <c r="E24" s="172">
        <v>15</v>
      </c>
      <c r="F24" s="189">
        <v>550</v>
      </c>
      <c r="G24" s="142"/>
      <c r="H24" s="189">
        <v>550</v>
      </c>
      <c r="I24" s="189">
        <v>550</v>
      </c>
    </row>
    <row r="25" spans="1:9" ht="15.75">
      <c r="A25" s="137">
        <v>11</v>
      </c>
      <c r="B25" s="188" t="s">
        <v>685</v>
      </c>
      <c r="C25" s="140" t="s">
        <v>686</v>
      </c>
      <c r="D25" s="172" t="s">
        <v>687</v>
      </c>
      <c r="E25" s="172">
        <v>2</v>
      </c>
      <c r="F25" s="189">
        <v>550</v>
      </c>
      <c r="G25" s="142"/>
      <c r="H25" s="189">
        <v>550</v>
      </c>
      <c r="I25" s="189">
        <v>550</v>
      </c>
    </row>
    <row r="26" spans="1:9" ht="15.75">
      <c r="A26" s="137">
        <v>12</v>
      </c>
      <c r="B26" s="188" t="s">
        <v>688</v>
      </c>
      <c r="C26" s="140" t="s">
        <v>689</v>
      </c>
      <c r="D26" s="172" t="s">
        <v>690</v>
      </c>
      <c r="E26" s="172">
        <v>4.5</v>
      </c>
      <c r="F26" s="189">
        <v>550</v>
      </c>
      <c r="G26" s="142"/>
      <c r="H26" s="143">
        <v>550</v>
      </c>
      <c r="I26" s="143">
        <v>550</v>
      </c>
    </row>
    <row r="27" spans="1:9" ht="15.75">
      <c r="A27" s="137">
        <v>13</v>
      </c>
      <c r="B27" s="140" t="s">
        <v>695</v>
      </c>
      <c r="C27" s="140" t="s">
        <v>696</v>
      </c>
      <c r="D27" s="140" t="s">
        <v>697</v>
      </c>
      <c r="E27" s="140">
        <v>10</v>
      </c>
      <c r="F27" s="141">
        <v>550</v>
      </c>
      <c r="G27" s="142"/>
      <c r="H27" s="143">
        <v>550</v>
      </c>
      <c r="I27" s="143">
        <v>550</v>
      </c>
    </row>
    <row r="28" spans="1:9" ht="16.5" customHeight="1" thickBot="1">
      <c r="A28" s="147" t="s">
        <v>1084</v>
      </c>
      <c r="B28" s="148"/>
      <c r="C28" s="148"/>
      <c r="D28" s="148"/>
      <c r="E28" s="149">
        <f>SUM(E15:E27)</f>
        <v>96</v>
      </c>
      <c r="F28" s="149">
        <f>SUM(F15:F27)</f>
        <v>7150</v>
      </c>
      <c r="G28" s="149"/>
      <c r="H28" s="149">
        <f>SUM(H15:H27)</f>
        <v>7150</v>
      </c>
      <c r="I28" s="149">
        <f>SUM(I15:I27)</f>
        <v>7150</v>
      </c>
    </row>
    <row r="29" spans="1:9" ht="16.5" customHeight="1" thickTop="1">
      <c r="A29" s="150" t="s">
        <v>1091</v>
      </c>
      <c r="B29" s="151"/>
      <c r="C29" s="151"/>
      <c r="D29" s="151"/>
      <c r="E29" s="151"/>
      <c r="F29" s="152"/>
      <c r="G29" s="152"/>
      <c r="H29" s="152"/>
      <c r="I29" s="153">
        <f>I32</f>
        <v>0</v>
      </c>
    </row>
    <row r="30" spans="1:10" ht="15.75">
      <c r="A30" s="41">
        <v>1</v>
      </c>
      <c r="B30" s="140"/>
      <c r="C30" s="140"/>
      <c r="D30" s="140"/>
      <c r="E30" s="140"/>
      <c r="F30" s="140"/>
      <c r="G30" s="155"/>
      <c r="H30" s="140"/>
      <c r="I30" s="140"/>
      <c r="J30" s="175"/>
    </row>
    <row r="31" spans="1:10" ht="16.5" thickBot="1">
      <c r="A31" s="168">
        <v>2</v>
      </c>
      <c r="B31" s="140"/>
      <c r="C31" s="140"/>
      <c r="D31" s="140"/>
      <c r="E31" s="140"/>
      <c r="F31" s="141"/>
      <c r="G31" s="142"/>
      <c r="H31" s="141"/>
      <c r="I31" s="141"/>
      <c r="J31" s="175"/>
    </row>
    <row r="32" spans="1:9" ht="16.5" customHeight="1" thickBot="1" thickTop="1">
      <c r="A32" s="159" t="s">
        <v>1084</v>
      </c>
      <c r="B32" s="160"/>
      <c r="C32" s="160"/>
      <c r="D32" s="160"/>
      <c r="E32" s="161">
        <f>SUM(E30:E31)</f>
        <v>0</v>
      </c>
      <c r="F32" s="161">
        <f>SUM(F30:F31)</f>
        <v>0</v>
      </c>
      <c r="G32" s="161">
        <f>SUM(G30:G31)</f>
        <v>0</v>
      </c>
      <c r="H32" s="161">
        <f>SUM(H30:H31)</f>
        <v>0</v>
      </c>
      <c r="I32" s="161">
        <f>SUM(I30:I31)</f>
        <v>0</v>
      </c>
    </row>
    <row r="33" spans="1:9" ht="16.5" customHeight="1" thickTop="1">
      <c r="A33" s="162" t="s">
        <v>1092</v>
      </c>
      <c r="B33" s="163"/>
      <c r="C33" s="163"/>
      <c r="D33" s="163"/>
      <c r="E33" s="163"/>
      <c r="F33" s="164"/>
      <c r="G33" s="164"/>
      <c r="H33" s="164"/>
      <c r="I33" s="165">
        <f>I39</f>
        <v>36000.91</v>
      </c>
    </row>
    <row r="34" spans="1:10" ht="15.75">
      <c r="A34" s="41">
        <v>1</v>
      </c>
      <c r="B34" s="140" t="s">
        <v>657</v>
      </c>
      <c r="C34" s="140" t="s">
        <v>658</v>
      </c>
      <c r="D34" s="140" t="s">
        <v>659</v>
      </c>
      <c r="E34" s="140">
        <v>135</v>
      </c>
      <c r="F34" s="166">
        <v>10231.84</v>
      </c>
      <c r="G34" s="166"/>
      <c r="H34" s="166">
        <v>10231.84</v>
      </c>
      <c r="I34" s="166">
        <v>10231.84</v>
      </c>
      <c r="J34" s="175"/>
    </row>
    <row r="35" spans="1:10" ht="15.75">
      <c r="A35" s="41">
        <v>2</v>
      </c>
      <c r="B35" s="188" t="s">
        <v>666</v>
      </c>
      <c r="C35" s="140" t="s">
        <v>667</v>
      </c>
      <c r="D35" s="172" t="s">
        <v>668</v>
      </c>
      <c r="E35" s="140">
        <v>80</v>
      </c>
      <c r="F35" s="166">
        <v>6063.31</v>
      </c>
      <c r="G35" s="166"/>
      <c r="H35" s="166">
        <v>6063.31</v>
      </c>
      <c r="I35" s="166">
        <v>6063.31</v>
      </c>
      <c r="J35" s="175"/>
    </row>
    <row r="36" spans="1:10" ht="15.75">
      <c r="A36" s="41">
        <v>3</v>
      </c>
      <c r="B36" s="188" t="s">
        <v>669</v>
      </c>
      <c r="C36" s="140" t="s">
        <v>698</v>
      </c>
      <c r="D36" s="172" t="s">
        <v>699</v>
      </c>
      <c r="E36" s="140">
        <v>110</v>
      </c>
      <c r="F36" s="166">
        <v>8337.05</v>
      </c>
      <c r="G36" s="166"/>
      <c r="H36" s="166">
        <v>8337.05</v>
      </c>
      <c r="I36" s="166">
        <v>8337.05</v>
      </c>
      <c r="J36" s="175"/>
    </row>
    <row r="37" spans="1:10" ht="15.75">
      <c r="A37" s="41">
        <v>4</v>
      </c>
      <c r="B37" s="188" t="s">
        <v>700</v>
      </c>
      <c r="C37" s="140" t="s">
        <v>215</v>
      </c>
      <c r="D37" s="172" t="s">
        <v>701</v>
      </c>
      <c r="E37" s="140">
        <v>100</v>
      </c>
      <c r="F37" s="166">
        <v>7579.14</v>
      </c>
      <c r="G37" s="166"/>
      <c r="H37" s="166">
        <v>7579.14</v>
      </c>
      <c r="I37" s="166">
        <v>7579.14</v>
      </c>
      <c r="J37" s="175"/>
    </row>
    <row r="38" spans="1:12" ht="16.5" thickBot="1">
      <c r="A38" s="41">
        <v>5</v>
      </c>
      <c r="B38" s="140" t="s">
        <v>691</v>
      </c>
      <c r="C38" s="140" t="s">
        <v>692</v>
      </c>
      <c r="D38" s="140" t="s">
        <v>693</v>
      </c>
      <c r="E38" s="140">
        <v>50</v>
      </c>
      <c r="F38" s="143">
        <v>3789.57</v>
      </c>
      <c r="G38" s="187"/>
      <c r="H38" s="143">
        <v>3789.57</v>
      </c>
      <c r="I38" s="143">
        <v>3789.57</v>
      </c>
      <c r="J38" s="175"/>
      <c r="L38" s="175"/>
    </row>
    <row r="39" spans="1:9" ht="16.5" customHeight="1" thickBot="1" thickTop="1">
      <c r="A39" s="30" t="s">
        <v>1084</v>
      </c>
      <c r="B39" s="31"/>
      <c r="C39" s="31"/>
      <c r="D39" s="31"/>
      <c r="E39" s="138">
        <f>SUM(E34:E38)</f>
        <v>475</v>
      </c>
      <c r="F39" s="138">
        <f>SUM(F34:F38)</f>
        <v>36000.91</v>
      </c>
      <c r="G39" s="138">
        <f>SUM(G34:G38)</f>
        <v>0</v>
      </c>
      <c r="H39" s="138">
        <f>SUM(H34:H38)</f>
        <v>36000.91</v>
      </c>
      <c r="I39" s="138">
        <f>SUM(I34:I38)</f>
        <v>36000.91</v>
      </c>
    </row>
    <row r="40" spans="1:9" ht="16.5" customHeight="1" thickBot="1" thickTop="1">
      <c r="A40" s="35" t="s">
        <v>1093</v>
      </c>
      <c r="B40" s="36"/>
      <c r="C40" s="49"/>
      <c r="D40" s="49"/>
      <c r="E40" s="50"/>
      <c r="F40" s="51"/>
      <c r="G40" s="51"/>
      <c r="H40" s="51"/>
      <c r="I40" s="52">
        <f>I46</f>
        <v>14400.37</v>
      </c>
    </row>
    <row r="41" spans="1:9" ht="16.5" thickTop="1">
      <c r="A41" s="53">
        <v>1</v>
      </c>
      <c r="B41" s="54" t="s">
        <v>702</v>
      </c>
      <c r="C41" s="55" t="s">
        <v>703</v>
      </c>
      <c r="D41" s="54" t="s">
        <v>704</v>
      </c>
      <c r="E41" s="140">
        <v>190</v>
      </c>
      <c r="F41" s="140">
        <v>14400.37</v>
      </c>
      <c r="G41" s="57"/>
      <c r="H41" s="140">
        <v>14400.37</v>
      </c>
      <c r="I41" s="140">
        <v>14400.37</v>
      </c>
    </row>
    <row r="42" spans="1:9" ht="15.75">
      <c r="A42" s="53">
        <v>2</v>
      </c>
      <c r="B42" s="54"/>
      <c r="C42" s="170"/>
      <c r="D42" s="171"/>
      <c r="E42" s="172"/>
      <c r="F42" s="172"/>
      <c r="G42" s="174"/>
      <c r="H42" s="172"/>
      <c r="I42" s="172"/>
    </row>
    <row r="43" spans="1:9" ht="15.75">
      <c r="A43" s="53">
        <v>3</v>
      </c>
      <c r="B43" s="54"/>
      <c r="C43" s="170"/>
      <c r="D43" s="171"/>
      <c r="E43" s="172"/>
      <c r="F43" s="172"/>
      <c r="G43" s="174"/>
      <c r="H43" s="172"/>
      <c r="I43" s="172"/>
    </row>
    <row r="44" spans="1:9" ht="15.75">
      <c r="A44" s="53">
        <v>4</v>
      </c>
      <c r="B44" s="54"/>
      <c r="C44" s="170"/>
      <c r="D44" s="171"/>
      <c r="E44" s="172"/>
      <c r="F44" s="172"/>
      <c r="G44" s="174"/>
      <c r="H44" s="172"/>
      <c r="I44" s="172"/>
    </row>
    <row r="45" spans="1:9" ht="16.5" thickBot="1">
      <c r="A45" s="53"/>
      <c r="B45" s="54"/>
      <c r="C45" s="170"/>
      <c r="D45" s="171"/>
      <c r="E45" s="172"/>
      <c r="F45" s="173"/>
      <c r="G45" s="174"/>
      <c r="H45" s="173"/>
      <c r="I45" s="56"/>
    </row>
    <row r="46" spans="1:9" ht="16.5" customHeight="1" thickBot="1" thickTop="1">
      <c r="A46" s="30" t="s">
        <v>1084</v>
      </c>
      <c r="B46" s="31"/>
      <c r="C46" s="32"/>
      <c r="D46" s="31"/>
      <c r="E46" s="44">
        <f>SUM(E41:E45)</f>
        <v>190</v>
      </c>
      <c r="F46" s="44">
        <f>SUM(F41:F45)</f>
        <v>14400.37</v>
      </c>
      <c r="G46" s="44">
        <f>SUM(G41:G45)</f>
        <v>0</v>
      </c>
      <c r="H46" s="44">
        <f>SUM(H41:H45)</f>
        <v>14400.37</v>
      </c>
      <c r="I46" s="44">
        <f>SUM(I41:I45)</f>
        <v>14400.37</v>
      </c>
    </row>
    <row r="47" spans="1:9" ht="16.5" customHeight="1" thickBot="1" thickTop="1">
      <c r="A47" s="66" t="s">
        <v>1085</v>
      </c>
      <c r="B47" s="49"/>
      <c r="C47" s="67"/>
      <c r="D47" s="49"/>
      <c r="E47" s="50"/>
      <c r="F47" s="51"/>
      <c r="G47" s="51"/>
      <c r="H47" s="51"/>
      <c r="I47" s="52">
        <f>I51</f>
        <v>0</v>
      </c>
    </row>
    <row r="48" spans="1:9" ht="16.5" customHeight="1" thickTop="1">
      <c r="A48" s="68"/>
      <c r="B48" s="18"/>
      <c r="C48" s="69"/>
      <c r="D48" s="70"/>
      <c r="E48" s="71"/>
      <c r="F48" s="72"/>
      <c r="G48" s="72"/>
      <c r="H48" s="72"/>
      <c r="I48" s="73"/>
    </row>
    <row r="49" spans="1:9" ht="16.5" customHeight="1">
      <c r="A49" s="21"/>
      <c r="B49" s="18"/>
      <c r="C49" s="19"/>
      <c r="D49" s="18"/>
      <c r="E49" s="20"/>
      <c r="F49" s="22"/>
      <c r="G49" s="22"/>
      <c r="H49" s="22"/>
      <c r="I49" s="23"/>
    </row>
    <row r="50" spans="1:9" ht="16.5" customHeight="1" thickBot="1">
      <c r="A50" s="75"/>
      <c r="B50" s="76"/>
      <c r="C50" s="77"/>
      <c r="D50" s="76"/>
      <c r="E50" s="78"/>
      <c r="F50" s="79"/>
      <c r="G50" s="79"/>
      <c r="H50" s="79"/>
      <c r="I50" s="80"/>
    </row>
    <row r="51" spans="1:9" ht="16.5" customHeight="1" thickBot="1" thickTop="1">
      <c r="A51" s="81" t="s">
        <v>1084</v>
      </c>
      <c r="B51" s="82"/>
      <c r="C51" s="83"/>
      <c r="D51" s="82"/>
      <c r="E51" s="84">
        <f>SUM(E48:E50)</f>
        <v>0</v>
      </c>
      <c r="F51" s="85">
        <f>SUM(F48:F50)</f>
        <v>0</v>
      </c>
      <c r="G51" s="85">
        <f>SUM(G48:G50)</f>
        <v>0</v>
      </c>
      <c r="H51" s="85">
        <f>SUM(H48:H50)</f>
        <v>0</v>
      </c>
      <c r="I51" s="86">
        <f>SUM(I48:I50)</f>
        <v>0</v>
      </c>
    </row>
    <row r="52" spans="1:9" ht="16.5" customHeight="1" thickBot="1" thickTop="1">
      <c r="A52" s="87" t="s">
        <v>1086</v>
      </c>
      <c r="B52" s="88"/>
      <c r="C52" s="89"/>
      <c r="D52" s="88"/>
      <c r="E52" s="90"/>
      <c r="F52" s="91"/>
      <c r="G52" s="91"/>
      <c r="H52" s="91"/>
      <c r="I52" s="92">
        <f>I56</f>
        <v>0</v>
      </c>
    </row>
    <row r="53" spans="1:9" ht="16.5" customHeight="1" thickTop="1">
      <c r="A53" s="68"/>
      <c r="B53" s="70"/>
      <c r="C53" s="69"/>
      <c r="D53" s="70"/>
      <c r="E53" s="71"/>
      <c r="F53" s="93"/>
      <c r="G53" s="72"/>
      <c r="H53" s="93"/>
      <c r="I53" s="73"/>
    </row>
    <row r="54" spans="1:9" ht="16.5" customHeight="1">
      <c r="A54" s="74"/>
      <c r="B54" s="18"/>
      <c r="C54" s="19"/>
      <c r="D54" s="18"/>
      <c r="E54" s="20"/>
      <c r="F54" s="22"/>
      <c r="G54" s="22"/>
      <c r="H54" s="22"/>
      <c r="I54" s="23"/>
    </row>
    <row r="55" spans="1:9" ht="16.5" customHeight="1" thickBot="1">
      <c r="A55" s="94"/>
      <c r="B55" s="76"/>
      <c r="C55" s="77"/>
      <c r="D55" s="76"/>
      <c r="E55" s="78"/>
      <c r="F55" s="79"/>
      <c r="G55" s="79"/>
      <c r="H55" s="79"/>
      <c r="I55" s="80"/>
    </row>
    <row r="56" spans="1:9" ht="16.5" customHeight="1" thickTop="1">
      <c r="A56" s="95" t="s">
        <v>1084</v>
      </c>
      <c r="B56" s="96"/>
      <c r="C56" s="97" t="s">
        <v>592</v>
      </c>
      <c r="D56" s="96" t="s">
        <v>592</v>
      </c>
      <c r="E56" s="98">
        <f>SUM(E53:E55)</f>
        <v>0</v>
      </c>
      <c r="F56" s="99">
        <f>SUM(F53:F55)</f>
        <v>0</v>
      </c>
      <c r="G56" s="99">
        <f>SUM(G53:G55)</f>
        <v>0</v>
      </c>
      <c r="H56" s="99">
        <f>SUM(H53:H55)</f>
        <v>0</v>
      </c>
      <c r="I56" s="100">
        <f>SUM(I53:I55)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2"/>
  </sheetPr>
  <dimension ref="A2:J46"/>
  <sheetViews>
    <sheetView workbookViewId="0" topLeftCell="A1">
      <selection activeCell="G28" sqref="G28:G29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1090</v>
      </c>
      <c r="G2" s="106"/>
      <c r="H2" s="106"/>
    </row>
    <row r="3" spans="6:8" ht="15.75">
      <c r="F3" s="105" t="s">
        <v>1087</v>
      </c>
      <c r="G3" s="106"/>
      <c r="H3" s="106"/>
    </row>
    <row r="4" spans="6:8" ht="15.75">
      <c r="F4" s="105" t="s">
        <v>1088</v>
      </c>
      <c r="G4" s="106"/>
      <c r="H4" s="106"/>
    </row>
    <row r="5" spans="6:8" ht="15.75">
      <c r="F5" s="105" t="s">
        <v>1089</v>
      </c>
      <c r="G5" s="106"/>
      <c r="H5" s="106"/>
    </row>
    <row r="6" spans="6:8" ht="15.75">
      <c r="F6" s="105" t="s">
        <v>1094</v>
      </c>
      <c r="G6" s="106"/>
      <c r="H6" s="106"/>
    </row>
    <row r="8" spans="1:9" ht="15">
      <c r="A8" s="217" t="s">
        <v>1073</v>
      </c>
      <c r="B8" s="217"/>
      <c r="C8" s="217"/>
      <c r="D8" s="217"/>
      <c r="E8" s="217"/>
      <c r="F8" s="217"/>
      <c r="G8" s="217"/>
      <c r="H8" s="217"/>
      <c r="I8" s="217"/>
    </row>
    <row r="9" spans="1:9" ht="15">
      <c r="A9" s="218" t="s">
        <v>1095</v>
      </c>
      <c r="B9" s="218"/>
      <c r="C9" s="218"/>
      <c r="D9" s="218"/>
      <c r="E9" s="218"/>
      <c r="F9" s="218"/>
      <c r="G9" s="218"/>
      <c r="H9" s="218"/>
      <c r="I9" s="218"/>
    </row>
    <row r="10" spans="1:9" ht="15.75" thickBot="1">
      <c r="A10" s="218" t="s">
        <v>705</v>
      </c>
      <c r="B10" s="218"/>
      <c r="C10" s="218"/>
      <c r="D10" s="218"/>
      <c r="E10" s="218"/>
      <c r="F10" s="218"/>
      <c r="G10" s="218"/>
      <c r="H10" s="218"/>
      <c r="I10" s="218"/>
    </row>
    <row r="11" spans="1:9" s="5" customFormat="1" ht="84.75" customHeight="1" thickBot="1" thickTop="1">
      <c r="A11" s="1" t="s">
        <v>1074</v>
      </c>
      <c r="B11" s="2" t="s">
        <v>1075</v>
      </c>
      <c r="C11" s="2" t="s">
        <v>1076</v>
      </c>
      <c r="D11" s="2" t="s">
        <v>1077</v>
      </c>
      <c r="E11" s="2" t="s">
        <v>1078</v>
      </c>
      <c r="F11" s="3" t="s">
        <v>1079</v>
      </c>
      <c r="G11" s="3" t="s">
        <v>1080</v>
      </c>
      <c r="H11" s="3" t="s">
        <v>1081</v>
      </c>
      <c r="I11" s="4" t="s">
        <v>1082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I18+I22+I26+I31+I36+I41</f>
        <v>79244.23</v>
      </c>
    </row>
    <row r="14" spans="1:9" ht="16.5" customHeight="1" thickTop="1">
      <c r="A14" s="6" t="s">
        <v>1083</v>
      </c>
      <c r="B14" s="7"/>
      <c r="C14" s="8"/>
      <c r="D14" s="7"/>
      <c r="E14" s="9"/>
      <c r="F14" s="9"/>
      <c r="G14" s="9"/>
      <c r="H14" s="9"/>
      <c r="I14" s="10">
        <f>SUM(I15:I17)</f>
        <v>1650</v>
      </c>
    </row>
    <row r="15" spans="1:9" ht="15.75">
      <c r="A15" s="137">
        <v>1</v>
      </c>
      <c r="B15" s="140" t="s">
        <v>706</v>
      </c>
      <c r="C15" s="140" t="s">
        <v>707</v>
      </c>
      <c r="D15" s="140" t="s">
        <v>708</v>
      </c>
      <c r="E15" s="140">
        <v>14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709</v>
      </c>
      <c r="C16" s="140" t="s">
        <v>710</v>
      </c>
      <c r="D16" s="145" t="s">
        <v>711</v>
      </c>
      <c r="E16" s="145">
        <v>12.3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88" t="s">
        <v>712</v>
      </c>
      <c r="C17" s="140" t="s">
        <v>713</v>
      </c>
      <c r="D17" s="172" t="s">
        <v>714</v>
      </c>
      <c r="E17" s="172">
        <v>1</v>
      </c>
      <c r="F17" s="189">
        <v>550</v>
      </c>
      <c r="G17" s="142"/>
      <c r="H17" s="143">
        <v>550</v>
      </c>
      <c r="I17" s="143">
        <v>550</v>
      </c>
    </row>
    <row r="18" spans="1:9" ht="16.5" customHeight="1" thickBot="1">
      <c r="A18" s="147" t="s">
        <v>1084</v>
      </c>
      <c r="B18" s="148"/>
      <c r="C18" s="148"/>
      <c r="D18" s="148"/>
      <c r="E18" s="149">
        <f>SUM(E15:E17)</f>
        <v>27.3</v>
      </c>
      <c r="F18" s="149">
        <f>SUM(F15:F17)</f>
        <v>1650</v>
      </c>
      <c r="G18" s="149"/>
      <c r="H18" s="149">
        <f>SUM(H15:H17)</f>
        <v>1650</v>
      </c>
      <c r="I18" s="149">
        <f>SUM(I15:I17)</f>
        <v>1650</v>
      </c>
    </row>
    <row r="19" spans="1:9" ht="16.5" customHeight="1" thickTop="1">
      <c r="A19" s="150" t="s">
        <v>1091</v>
      </c>
      <c r="B19" s="151"/>
      <c r="C19" s="151"/>
      <c r="D19" s="151"/>
      <c r="E19" s="151"/>
      <c r="F19" s="152"/>
      <c r="G19" s="152"/>
      <c r="H19" s="152"/>
      <c r="I19" s="153">
        <f>I22</f>
        <v>1667.41</v>
      </c>
    </row>
    <row r="20" spans="1:10" ht="15.75">
      <c r="A20" s="41">
        <v>1</v>
      </c>
      <c r="B20" s="140" t="s">
        <v>715</v>
      </c>
      <c r="C20" s="140" t="s">
        <v>716</v>
      </c>
      <c r="D20" s="140" t="s">
        <v>717</v>
      </c>
      <c r="E20" s="140">
        <v>22</v>
      </c>
      <c r="F20" s="140">
        <v>1667.41</v>
      </c>
      <c r="G20" s="155"/>
      <c r="H20" s="140">
        <v>1667.41</v>
      </c>
      <c r="I20" s="140">
        <v>1667.41</v>
      </c>
      <c r="J20" s="175"/>
    </row>
    <row r="21" spans="1:10" ht="16.5" thickBot="1">
      <c r="A21" s="168">
        <v>2</v>
      </c>
      <c r="B21" s="140"/>
      <c r="C21" s="140"/>
      <c r="D21" s="140"/>
      <c r="E21" s="140"/>
      <c r="F21" s="141"/>
      <c r="G21" s="142"/>
      <c r="H21" s="141"/>
      <c r="I21" s="141"/>
      <c r="J21" s="175"/>
    </row>
    <row r="22" spans="1:9" ht="16.5" customHeight="1" thickBot="1" thickTop="1">
      <c r="A22" s="159" t="s">
        <v>1084</v>
      </c>
      <c r="B22" s="160"/>
      <c r="C22" s="160"/>
      <c r="D22" s="160"/>
      <c r="E22" s="161">
        <f>SUM(E20:E21)</f>
        <v>22</v>
      </c>
      <c r="F22" s="161">
        <f>SUM(F20:F21)</f>
        <v>1667.41</v>
      </c>
      <c r="G22" s="161">
        <f>SUM(G20:G21)</f>
        <v>0</v>
      </c>
      <c r="H22" s="161">
        <f>SUM(H20:H21)</f>
        <v>1667.41</v>
      </c>
      <c r="I22" s="161">
        <f>SUM(I20:I21)</f>
        <v>1667.41</v>
      </c>
    </row>
    <row r="23" spans="1:9" ht="16.5" customHeight="1" thickTop="1">
      <c r="A23" s="162" t="s">
        <v>1092</v>
      </c>
      <c r="B23" s="163"/>
      <c r="C23" s="163"/>
      <c r="D23" s="163"/>
      <c r="E23" s="163"/>
      <c r="F23" s="164"/>
      <c r="G23" s="164"/>
      <c r="H23" s="164"/>
      <c r="I23" s="165">
        <f>I26</f>
        <v>0</v>
      </c>
    </row>
    <row r="24" spans="1:10" ht="15.75">
      <c r="A24" s="41">
        <v>1</v>
      </c>
      <c r="B24" s="140"/>
      <c r="C24" s="140"/>
      <c r="D24" s="140"/>
      <c r="E24" s="140"/>
      <c r="F24" s="166"/>
      <c r="G24" s="166"/>
      <c r="H24" s="166"/>
      <c r="I24" s="166"/>
      <c r="J24" s="175"/>
    </row>
    <row r="25" spans="1:10" ht="16.5" thickBot="1">
      <c r="A25" s="41">
        <v>2</v>
      </c>
      <c r="B25" s="188"/>
      <c r="C25" s="140"/>
      <c r="D25" s="172"/>
      <c r="E25" s="140"/>
      <c r="F25" s="166"/>
      <c r="G25" s="166"/>
      <c r="H25" s="166"/>
      <c r="I25" s="166"/>
      <c r="J25" s="175"/>
    </row>
    <row r="26" spans="1:9" ht="16.5" customHeight="1" thickBot="1" thickTop="1">
      <c r="A26" s="30" t="s">
        <v>1084</v>
      </c>
      <c r="B26" s="31"/>
      <c r="C26" s="31"/>
      <c r="D26" s="31"/>
      <c r="E26" s="138">
        <f>SUM(E24:E25)</f>
        <v>0</v>
      </c>
      <c r="F26" s="138">
        <f>SUM(F24:F25)</f>
        <v>0</v>
      </c>
      <c r="G26" s="138">
        <f>SUM(G24:G25)</f>
        <v>0</v>
      </c>
      <c r="H26" s="138">
        <f>SUM(H24:H25)</f>
        <v>0</v>
      </c>
      <c r="I26" s="138">
        <f>SUM(I24:I25)</f>
        <v>0</v>
      </c>
    </row>
    <row r="27" spans="1:9" ht="16.5" customHeight="1" thickBot="1" thickTop="1">
      <c r="A27" s="35" t="s">
        <v>1093</v>
      </c>
      <c r="B27" s="36"/>
      <c r="C27" s="49"/>
      <c r="D27" s="49"/>
      <c r="E27" s="50"/>
      <c r="F27" s="51"/>
      <c r="G27" s="51"/>
      <c r="H27" s="51"/>
      <c r="I27" s="52">
        <f>I31</f>
        <v>75926.81999999999</v>
      </c>
    </row>
    <row r="28" spans="1:9" ht="16.5" thickTop="1">
      <c r="A28" s="53">
        <v>1</v>
      </c>
      <c r="B28" s="54" t="s">
        <v>718</v>
      </c>
      <c r="C28" s="55" t="s">
        <v>719</v>
      </c>
      <c r="D28" s="54" t="s">
        <v>720</v>
      </c>
      <c r="E28" s="140">
        <v>200</v>
      </c>
      <c r="F28" s="140">
        <v>63800.2</v>
      </c>
      <c r="G28" s="57"/>
      <c r="H28" s="140">
        <v>63800.2</v>
      </c>
      <c r="I28" s="140">
        <v>63800.2</v>
      </c>
    </row>
    <row r="29" spans="1:9" ht="15.75">
      <c r="A29" s="53">
        <v>2</v>
      </c>
      <c r="B29" s="54" t="s">
        <v>722</v>
      </c>
      <c r="C29" s="170" t="s">
        <v>723</v>
      </c>
      <c r="D29" s="171" t="s">
        <v>721</v>
      </c>
      <c r="E29" s="172">
        <v>160</v>
      </c>
      <c r="F29" s="172">
        <v>12126.62</v>
      </c>
      <c r="G29" s="174"/>
      <c r="H29" s="172">
        <v>12126.62</v>
      </c>
      <c r="I29" s="172">
        <v>12126.62</v>
      </c>
    </row>
    <row r="30" spans="1:9" ht="16.5" thickBot="1">
      <c r="A30" s="53"/>
      <c r="B30" s="54"/>
      <c r="C30" s="170"/>
      <c r="D30" s="171"/>
      <c r="E30" s="172"/>
      <c r="F30" s="173"/>
      <c r="G30" s="174"/>
      <c r="H30" s="173"/>
      <c r="I30" s="56"/>
    </row>
    <row r="31" spans="1:9" ht="16.5" customHeight="1" thickBot="1" thickTop="1">
      <c r="A31" s="30" t="s">
        <v>1084</v>
      </c>
      <c r="B31" s="31"/>
      <c r="C31" s="32"/>
      <c r="D31" s="31"/>
      <c r="E31" s="44">
        <f>SUM(E28:E30)</f>
        <v>360</v>
      </c>
      <c r="F31" s="44">
        <f>SUM(F28:F30)</f>
        <v>75926.81999999999</v>
      </c>
      <c r="G31" s="44">
        <f>SUM(G28:G30)</f>
        <v>0</v>
      </c>
      <c r="H31" s="44">
        <f>SUM(H28:H30)</f>
        <v>75926.81999999999</v>
      </c>
      <c r="I31" s="44">
        <f>SUM(I28:I30)</f>
        <v>75926.81999999999</v>
      </c>
    </row>
    <row r="32" spans="1:9" ht="16.5" customHeight="1" thickBot="1" thickTop="1">
      <c r="A32" s="66" t="s">
        <v>1085</v>
      </c>
      <c r="B32" s="49"/>
      <c r="C32" s="67"/>
      <c r="D32" s="49"/>
      <c r="E32" s="50"/>
      <c r="F32" s="51"/>
      <c r="G32" s="51"/>
      <c r="H32" s="51"/>
      <c r="I32" s="52">
        <f>I36</f>
        <v>0</v>
      </c>
    </row>
    <row r="33" spans="1:9" ht="16.5" customHeight="1" thickTop="1">
      <c r="A33" s="68"/>
      <c r="B33" s="18"/>
      <c r="C33" s="69"/>
      <c r="D33" s="70"/>
      <c r="E33" s="71"/>
      <c r="F33" s="72"/>
      <c r="G33" s="72"/>
      <c r="H33" s="72"/>
      <c r="I33" s="73"/>
    </row>
    <row r="34" spans="1:9" ht="16.5" customHeight="1">
      <c r="A34" s="21"/>
      <c r="B34" s="18"/>
      <c r="C34" s="19"/>
      <c r="D34" s="18"/>
      <c r="E34" s="20"/>
      <c r="F34" s="22"/>
      <c r="G34" s="22"/>
      <c r="H34" s="22"/>
      <c r="I34" s="23"/>
    </row>
    <row r="35" spans="1:9" ht="16.5" customHeight="1" thickBot="1">
      <c r="A35" s="75"/>
      <c r="B35" s="76"/>
      <c r="C35" s="77"/>
      <c r="D35" s="76"/>
      <c r="E35" s="78"/>
      <c r="F35" s="79"/>
      <c r="G35" s="79"/>
      <c r="H35" s="79"/>
      <c r="I35" s="80"/>
    </row>
    <row r="36" spans="1:9" ht="16.5" customHeight="1" thickBot="1" thickTop="1">
      <c r="A36" s="81" t="s">
        <v>1084</v>
      </c>
      <c r="B36" s="82"/>
      <c r="C36" s="83"/>
      <c r="D36" s="82"/>
      <c r="E36" s="84">
        <f>SUM(E33:E35)</f>
        <v>0</v>
      </c>
      <c r="F36" s="85">
        <f>SUM(F33:F35)</f>
        <v>0</v>
      </c>
      <c r="G36" s="85">
        <f>SUM(G33:G35)</f>
        <v>0</v>
      </c>
      <c r="H36" s="85">
        <f>SUM(H33:H35)</f>
        <v>0</v>
      </c>
      <c r="I36" s="86">
        <f>SUM(I33:I35)</f>
        <v>0</v>
      </c>
    </row>
    <row r="37" spans="1:9" ht="16.5" customHeight="1" thickBot="1" thickTop="1">
      <c r="A37" s="87" t="s">
        <v>1086</v>
      </c>
      <c r="B37" s="88"/>
      <c r="C37" s="89"/>
      <c r="D37" s="88"/>
      <c r="E37" s="90"/>
      <c r="F37" s="91"/>
      <c r="G37" s="91"/>
      <c r="H37" s="91"/>
      <c r="I37" s="92">
        <f>I41</f>
        <v>0</v>
      </c>
    </row>
    <row r="38" spans="1:9" ht="16.5" customHeight="1" thickTop="1">
      <c r="A38" s="68"/>
      <c r="B38" s="70"/>
      <c r="C38" s="69"/>
      <c r="D38" s="70"/>
      <c r="E38" s="71"/>
      <c r="F38" s="93"/>
      <c r="G38" s="72"/>
      <c r="H38" s="93"/>
      <c r="I38" s="73"/>
    </row>
    <row r="39" spans="1:9" ht="16.5" customHeight="1">
      <c r="A39" s="74"/>
      <c r="B39" s="18"/>
      <c r="C39" s="19"/>
      <c r="D39" s="18"/>
      <c r="E39" s="20"/>
      <c r="F39" s="22"/>
      <c r="G39" s="22"/>
      <c r="H39" s="22"/>
      <c r="I39" s="23"/>
    </row>
    <row r="40" spans="1:9" ht="16.5" customHeight="1" thickBot="1">
      <c r="A40" s="94"/>
      <c r="B40" s="76"/>
      <c r="C40" s="77"/>
      <c r="D40" s="76"/>
      <c r="E40" s="78"/>
      <c r="F40" s="79"/>
      <c r="G40" s="79"/>
      <c r="H40" s="79"/>
      <c r="I40" s="80"/>
    </row>
    <row r="41" spans="1:9" ht="16.5" customHeight="1" thickTop="1">
      <c r="A41" s="95" t="s">
        <v>1084</v>
      </c>
      <c r="B41" s="96"/>
      <c r="C41" s="97" t="s">
        <v>592</v>
      </c>
      <c r="D41" s="96" t="s">
        <v>592</v>
      </c>
      <c r="E41" s="98">
        <f>SUM(E38:E40)</f>
        <v>0</v>
      </c>
      <c r="F41" s="99">
        <f>SUM(F38:F40)</f>
        <v>0</v>
      </c>
      <c r="G41" s="99">
        <f>SUM(G38:G40)</f>
        <v>0</v>
      </c>
      <c r="H41" s="99">
        <f>SUM(H38:H40)</f>
        <v>0</v>
      </c>
      <c r="I41" s="100">
        <f>SUM(I38:I40)</f>
        <v>0</v>
      </c>
    </row>
    <row r="46" ht="15">
      <c r="D46" s="183">
        <f>'с 23.06 по 27.06 '!E26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3"/>
  </sheetPr>
  <dimension ref="A2:J55"/>
  <sheetViews>
    <sheetView workbookViewId="0" topLeftCell="B10">
      <selection activeCell="B19" sqref="B19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1090</v>
      </c>
      <c r="G2" s="106"/>
      <c r="H2" s="106"/>
    </row>
    <row r="3" spans="6:8" ht="15.75">
      <c r="F3" s="105" t="s">
        <v>1087</v>
      </c>
      <c r="G3" s="106"/>
      <c r="H3" s="106"/>
    </row>
    <row r="4" spans="6:8" ht="15.75">
      <c r="F4" s="105" t="s">
        <v>1088</v>
      </c>
      <c r="G4" s="106"/>
      <c r="H4" s="106"/>
    </row>
    <row r="5" spans="6:8" ht="15.75">
      <c r="F5" s="105" t="s">
        <v>1089</v>
      </c>
      <c r="G5" s="106"/>
      <c r="H5" s="106"/>
    </row>
    <row r="6" spans="6:8" ht="15.75">
      <c r="F6" s="105" t="s">
        <v>1094</v>
      </c>
      <c r="G6" s="106"/>
      <c r="H6" s="106"/>
    </row>
    <row r="8" spans="1:9" ht="15">
      <c r="A8" s="217" t="s">
        <v>1073</v>
      </c>
      <c r="B8" s="217"/>
      <c r="C8" s="217"/>
      <c r="D8" s="217"/>
      <c r="E8" s="217"/>
      <c r="F8" s="217"/>
      <c r="G8" s="217"/>
      <c r="H8" s="217"/>
      <c r="I8" s="217"/>
    </row>
    <row r="9" spans="1:9" ht="15">
      <c r="A9" s="218" t="s">
        <v>1095</v>
      </c>
      <c r="B9" s="218"/>
      <c r="C9" s="218"/>
      <c r="D9" s="218"/>
      <c r="E9" s="218"/>
      <c r="F9" s="218"/>
      <c r="G9" s="218"/>
      <c r="H9" s="218"/>
      <c r="I9" s="218"/>
    </row>
    <row r="10" spans="1:9" ht="15.75" thickBot="1">
      <c r="A10" s="218" t="s">
        <v>758</v>
      </c>
      <c r="B10" s="218"/>
      <c r="C10" s="218"/>
      <c r="D10" s="218"/>
      <c r="E10" s="218"/>
      <c r="F10" s="218"/>
      <c r="G10" s="218"/>
      <c r="H10" s="218"/>
      <c r="I10" s="218"/>
    </row>
    <row r="11" spans="1:9" s="5" customFormat="1" ht="84.75" customHeight="1" thickBot="1" thickTop="1">
      <c r="A11" s="1" t="s">
        <v>1074</v>
      </c>
      <c r="B11" s="2" t="s">
        <v>1075</v>
      </c>
      <c r="C11" s="2" t="s">
        <v>1076</v>
      </c>
      <c r="D11" s="2" t="s">
        <v>1077</v>
      </c>
      <c r="E11" s="2" t="s">
        <v>1078</v>
      </c>
      <c r="F11" s="3" t="s">
        <v>1079</v>
      </c>
      <c r="G11" s="3" t="s">
        <v>1080</v>
      </c>
      <c r="H11" s="3" t="s">
        <v>1081</v>
      </c>
      <c r="I11" s="4" t="s">
        <v>1082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I27+I31+I35+I40+I45+I50</f>
        <v>19257.17</v>
      </c>
    </row>
    <row r="14" spans="1:9" ht="16.5" customHeight="1" thickTop="1">
      <c r="A14" s="6" t="s">
        <v>1083</v>
      </c>
      <c r="B14" s="7"/>
      <c r="C14" s="8"/>
      <c r="D14" s="7"/>
      <c r="E14" s="9"/>
      <c r="F14" s="9"/>
      <c r="G14" s="9"/>
      <c r="H14" s="9"/>
      <c r="I14" s="10">
        <f>SUM(I15:I26)</f>
        <v>6600</v>
      </c>
    </row>
    <row r="15" spans="1:9" ht="15.75">
      <c r="A15" s="137">
        <v>1</v>
      </c>
      <c r="B15" s="140" t="s">
        <v>724</v>
      </c>
      <c r="C15" s="140" t="s">
        <v>729</v>
      </c>
      <c r="D15" s="140" t="s">
        <v>730</v>
      </c>
      <c r="E15" s="140">
        <v>10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731</v>
      </c>
      <c r="C16" s="140" t="s">
        <v>732</v>
      </c>
      <c r="D16" s="145" t="s">
        <v>733</v>
      </c>
      <c r="E16" s="145">
        <v>4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88" t="s">
        <v>734</v>
      </c>
      <c r="C17" s="140" t="s">
        <v>735</v>
      </c>
      <c r="D17" s="172" t="s">
        <v>736</v>
      </c>
      <c r="E17" s="172">
        <v>2.4</v>
      </c>
      <c r="F17" s="146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88" t="s">
        <v>743</v>
      </c>
      <c r="C18" s="140" t="s">
        <v>744</v>
      </c>
      <c r="D18" s="172" t="s">
        <v>745</v>
      </c>
      <c r="E18" s="172">
        <v>14</v>
      </c>
      <c r="F18" s="146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88" t="s">
        <v>746</v>
      </c>
      <c r="C19" s="140" t="s">
        <v>747</v>
      </c>
      <c r="D19" s="172" t="s">
        <v>748</v>
      </c>
      <c r="E19" s="172">
        <v>2</v>
      </c>
      <c r="F19" s="146">
        <v>550</v>
      </c>
      <c r="G19" s="142"/>
      <c r="H19" s="143">
        <v>550</v>
      </c>
      <c r="I19" s="143">
        <v>550</v>
      </c>
    </row>
    <row r="20" spans="1:9" ht="15.75">
      <c r="A20" s="137">
        <v>6</v>
      </c>
      <c r="B20" s="188" t="s">
        <v>749</v>
      </c>
      <c r="C20" s="140" t="s">
        <v>750</v>
      </c>
      <c r="D20" s="172" t="s">
        <v>751</v>
      </c>
      <c r="E20" s="172">
        <v>6</v>
      </c>
      <c r="F20" s="146">
        <v>550</v>
      </c>
      <c r="G20" s="142"/>
      <c r="H20" s="143">
        <v>550</v>
      </c>
      <c r="I20" s="143">
        <v>550</v>
      </c>
    </row>
    <row r="21" spans="1:9" ht="15.75">
      <c r="A21" s="137">
        <v>7</v>
      </c>
      <c r="B21" s="188" t="s">
        <v>759</v>
      </c>
      <c r="C21" s="140" t="s">
        <v>760</v>
      </c>
      <c r="D21" s="172" t="s">
        <v>761</v>
      </c>
      <c r="E21" s="172">
        <v>7</v>
      </c>
      <c r="F21" s="146">
        <v>550</v>
      </c>
      <c r="G21" s="142"/>
      <c r="H21" s="143">
        <v>550</v>
      </c>
      <c r="I21" s="143">
        <v>550</v>
      </c>
    </row>
    <row r="22" spans="1:9" ht="15.75">
      <c r="A22" s="137">
        <v>8</v>
      </c>
      <c r="B22" s="188" t="s">
        <v>762</v>
      </c>
      <c r="C22" s="140" t="s">
        <v>763</v>
      </c>
      <c r="D22" s="172" t="s">
        <v>764</v>
      </c>
      <c r="E22" s="172">
        <v>5</v>
      </c>
      <c r="F22" s="146">
        <v>550</v>
      </c>
      <c r="G22" s="142"/>
      <c r="H22" s="143">
        <v>550</v>
      </c>
      <c r="I22" s="143">
        <v>550</v>
      </c>
    </row>
    <row r="23" spans="1:9" ht="15.75">
      <c r="A23" s="137">
        <v>9</v>
      </c>
      <c r="B23" s="188" t="s">
        <v>768</v>
      </c>
      <c r="C23" s="140" t="s">
        <v>769</v>
      </c>
      <c r="D23" s="172" t="s">
        <v>770</v>
      </c>
      <c r="E23" s="172">
        <v>8</v>
      </c>
      <c r="F23" s="146">
        <v>550</v>
      </c>
      <c r="G23" s="142"/>
      <c r="H23" s="143">
        <v>550</v>
      </c>
      <c r="I23" s="143">
        <v>550</v>
      </c>
    </row>
    <row r="24" spans="1:9" ht="15.75">
      <c r="A24" s="137">
        <v>10</v>
      </c>
      <c r="B24" s="188" t="s">
        <v>774</v>
      </c>
      <c r="C24" s="140" t="s">
        <v>775</v>
      </c>
      <c r="D24" s="172" t="s">
        <v>776</v>
      </c>
      <c r="E24" s="172">
        <v>14</v>
      </c>
      <c r="F24" s="146">
        <v>550</v>
      </c>
      <c r="G24" s="142"/>
      <c r="H24" s="143">
        <v>550</v>
      </c>
      <c r="I24" s="143">
        <v>550</v>
      </c>
    </row>
    <row r="25" spans="1:9" ht="15.75">
      <c r="A25" s="137">
        <v>11</v>
      </c>
      <c r="B25" s="188" t="s">
        <v>771</v>
      </c>
      <c r="C25" s="140" t="s">
        <v>772</v>
      </c>
      <c r="D25" s="172" t="s">
        <v>773</v>
      </c>
      <c r="E25" s="172">
        <v>9</v>
      </c>
      <c r="F25" s="146">
        <v>550</v>
      </c>
      <c r="G25" s="142"/>
      <c r="H25" s="143">
        <v>550</v>
      </c>
      <c r="I25" s="143">
        <v>550</v>
      </c>
    </row>
    <row r="26" spans="1:9" ht="15.75">
      <c r="A26" s="137">
        <v>12</v>
      </c>
      <c r="B26" s="188" t="s">
        <v>752</v>
      </c>
      <c r="C26" s="140" t="s">
        <v>753</v>
      </c>
      <c r="D26" s="172" t="s">
        <v>754</v>
      </c>
      <c r="E26" s="172">
        <v>4</v>
      </c>
      <c r="F26" s="189">
        <v>550</v>
      </c>
      <c r="G26" s="142"/>
      <c r="H26" s="143">
        <v>550</v>
      </c>
      <c r="I26" s="143">
        <v>550</v>
      </c>
    </row>
    <row r="27" spans="1:9" ht="16.5" customHeight="1" thickBot="1">
      <c r="A27" s="147" t="s">
        <v>1084</v>
      </c>
      <c r="B27" s="148"/>
      <c r="C27" s="148"/>
      <c r="D27" s="148"/>
      <c r="E27" s="149">
        <f>SUM(E15:E26)</f>
        <v>85.4</v>
      </c>
      <c r="F27" s="149">
        <f>SUM(F15:F26)</f>
        <v>6600</v>
      </c>
      <c r="G27" s="149">
        <f>SUM(G15:G26)</f>
        <v>0</v>
      </c>
      <c r="H27" s="149">
        <f>SUM(H15:H26)</f>
        <v>6600</v>
      </c>
      <c r="I27" s="149">
        <f>SUM(I15:I26)</f>
        <v>6600</v>
      </c>
    </row>
    <row r="28" spans="1:9" ht="16.5" customHeight="1" thickTop="1">
      <c r="A28" s="150" t="s">
        <v>1091</v>
      </c>
      <c r="B28" s="151"/>
      <c r="C28" s="151"/>
      <c r="D28" s="151"/>
      <c r="E28" s="151"/>
      <c r="F28" s="152"/>
      <c r="G28" s="152"/>
      <c r="H28" s="152"/>
      <c r="I28" s="153">
        <f>I31</f>
        <v>4547.49</v>
      </c>
    </row>
    <row r="29" spans="1:10" ht="15.75">
      <c r="A29" s="41">
        <v>1</v>
      </c>
      <c r="B29" s="140" t="s">
        <v>740</v>
      </c>
      <c r="C29" s="140" t="s">
        <v>741</v>
      </c>
      <c r="D29" s="140" t="s">
        <v>742</v>
      </c>
      <c r="E29" s="140">
        <v>20</v>
      </c>
      <c r="F29" s="140">
        <v>1515.83</v>
      </c>
      <c r="G29" s="155"/>
      <c r="H29" s="140">
        <v>1515.83</v>
      </c>
      <c r="I29" s="140">
        <v>1515.83</v>
      </c>
      <c r="J29" s="175"/>
    </row>
    <row r="30" spans="1:10" ht="16.5" thickBot="1">
      <c r="A30" s="168">
        <v>2</v>
      </c>
      <c r="B30" s="140" t="s">
        <v>755</v>
      </c>
      <c r="C30" s="140" t="s">
        <v>756</v>
      </c>
      <c r="D30" s="140" t="s">
        <v>757</v>
      </c>
      <c r="E30" s="140">
        <v>40</v>
      </c>
      <c r="F30" s="141">
        <v>3031.66</v>
      </c>
      <c r="G30" s="142"/>
      <c r="H30" s="141">
        <v>3031.66</v>
      </c>
      <c r="I30" s="141">
        <v>3031.66</v>
      </c>
      <c r="J30" s="175"/>
    </row>
    <row r="31" spans="1:9" ht="16.5" customHeight="1" thickBot="1" thickTop="1">
      <c r="A31" s="159" t="s">
        <v>1084</v>
      </c>
      <c r="B31" s="160"/>
      <c r="C31" s="160"/>
      <c r="D31" s="160"/>
      <c r="E31" s="161">
        <f>SUM(E29:E30)</f>
        <v>60</v>
      </c>
      <c r="F31" s="161">
        <f>SUM(F29:F30)</f>
        <v>4547.49</v>
      </c>
      <c r="G31" s="161">
        <f>SUM(G29:G30)</f>
        <v>0</v>
      </c>
      <c r="H31" s="161">
        <f>SUM(H29:H30)</f>
        <v>4547.49</v>
      </c>
      <c r="I31" s="161">
        <f>SUM(I29:I30)</f>
        <v>4547.49</v>
      </c>
    </row>
    <row r="32" spans="1:9" ht="16.5" customHeight="1" thickTop="1">
      <c r="A32" s="162" t="s">
        <v>1092</v>
      </c>
      <c r="B32" s="190"/>
      <c r="C32" s="190"/>
      <c r="D32" s="190"/>
      <c r="E32" s="163"/>
      <c r="F32" s="164"/>
      <c r="G32" s="164"/>
      <c r="H32" s="164"/>
      <c r="I32" s="165">
        <f>I35</f>
        <v>8109.68</v>
      </c>
    </row>
    <row r="33" spans="1:10" ht="15.75">
      <c r="A33" s="41">
        <v>1</v>
      </c>
      <c r="B33" s="140" t="s">
        <v>737</v>
      </c>
      <c r="C33" s="140" t="s">
        <v>738</v>
      </c>
      <c r="D33" s="140" t="s">
        <v>739</v>
      </c>
      <c r="E33" s="140">
        <v>32</v>
      </c>
      <c r="F33" s="166">
        <v>2425.32</v>
      </c>
      <c r="G33" s="166"/>
      <c r="H33" s="166">
        <v>2425.32</v>
      </c>
      <c r="I33" s="166">
        <v>2425.32</v>
      </c>
      <c r="J33" s="175"/>
    </row>
    <row r="34" spans="1:10" ht="16.5" thickBot="1">
      <c r="A34" s="41">
        <v>2</v>
      </c>
      <c r="B34" s="188" t="s">
        <v>765</v>
      </c>
      <c r="C34" s="140" t="s">
        <v>766</v>
      </c>
      <c r="D34" s="172" t="s">
        <v>767</v>
      </c>
      <c r="E34" s="140">
        <v>75</v>
      </c>
      <c r="F34" s="166">
        <v>5684.36</v>
      </c>
      <c r="G34" s="166"/>
      <c r="H34" s="166">
        <v>5684.36</v>
      </c>
      <c r="I34" s="166">
        <v>5684.36</v>
      </c>
      <c r="J34" s="175"/>
    </row>
    <row r="35" spans="1:9" ht="16.5" customHeight="1" thickBot="1" thickTop="1">
      <c r="A35" s="30" t="s">
        <v>1084</v>
      </c>
      <c r="B35" s="31"/>
      <c r="C35" s="31"/>
      <c r="D35" s="31"/>
      <c r="E35" s="138">
        <f>SUM(E33:E34)</f>
        <v>107</v>
      </c>
      <c r="F35" s="138">
        <f>SUM(F33:F34)</f>
        <v>8109.68</v>
      </c>
      <c r="G35" s="138">
        <f>SUM(G33:G34)</f>
        <v>0</v>
      </c>
      <c r="H35" s="138">
        <f>SUM(H33:H34)</f>
        <v>8109.68</v>
      </c>
      <c r="I35" s="138">
        <f>SUM(I33:I34)</f>
        <v>8109.68</v>
      </c>
    </row>
    <row r="36" spans="1:9" ht="16.5" customHeight="1" thickBot="1" thickTop="1">
      <c r="A36" s="35" t="s">
        <v>1093</v>
      </c>
      <c r="B36" s="36"/>
      <c r="C36" s="49"/>
      <c r="D36" s="49"/>
      <c r="E36" s="50"/>
      <c r="F36" s="51"/>
      <c r="G36" s="51"/>
      <c r="H36" s="51"/>
      <c r="I36" s="52">
        <f>I40</f>
        <v>0</v>
      </c>
    </row>
    <row r="37" spans="1:9" ht="16.5" thickTop="1">
      <c r="A37" s="53">
        <v>1</v>
      </c>
      <c r="B37" s="54"/>
      <c r="C37" s="55"/>
      <c r="D37" s="54"/>
      <c r="E37" s="140"/>
      <c r="F37" s="140"/>
      <c r="G37" s="57"/>
      <c r="H37" s="140"/>
      <c r="I37" s="140"/>
    </row>
    <row r="38" spans="1:9" ht="15.75">
      <c r="A38" s="53">
        <v>2</v>
      </c>
      <c r="B38" s="54"/>
      <c r="C38" s="170"/>
      <c r="D38" s="171"/>
      <c r="E38" s="172"/>
      <c r="F38" s="172"/>
      <c r="G38" s="174"/>
      <c r="H38" s="172"/>
      <c r="I38" s="172"/>
    </row>
    <row r="39" spans="1:9" ht="16.5" thickBot="1">
      <c r="A39" s="53"/>
      <c r="B39" s="54"/>
      <c r="C39" s="170"/>
      <c r="D39" s="171"/>
      <c r="E39" s="172"/>
      <c r="F39" s="173"/>
      <c r="G39" s="174"/>
      <c r="H39" s="173"/>
      <c r="I39" s="56"/>
    </row>
    <row r="40" spans="1:9" ht="16.5" customHeight="1" thickBot="1" thickTop="1">
      <c r="A40" s="30" t="s">
        <v>1084</v>
      </c>
      <c r="B40" s="31"/>
      <c r="C40" s="32"/>
      <c r="D40" s="31"/>
      <c r="E40" s="44">
        <f>SUM(E37:E39)</f>
        <v>0</v>
      </c>
      <c r="F40" s="44">
        <f>SUM(F37:F39)</f>
        <v>0</v>
      </c>
      <c r="G40" s="44">
        <f>SUM(G37:G39)</f>
        <v>0</v>
      </c>
      <c r="H40" s="44">
        <f>SUM(H37:H39)</f>
        <v>0</v>
      </c>
      <c r="I40" s="44">
        <f>SUM(I37:I39)</f>
        <v>0</v>
      </c>
    </row>
    <row r="41" spans="1:9" ht="16.5" customHeight="1" thickBot="1" thickTop="1">
      <c r="A41" s="66" t="s">
        <v>1085</v>
      </c>
      <c r="B41" s="49"/>
      <c r="C41" s="67"/>
      <c r="D41" s="49"/>
      <c r="E41" s="50"/>
      <c r="F41" s="51"/>
      <c r="G41" s="51"/>
      <c r="H41" s="51"/>
      <c r="I41" s="52">
        <f>I45</f>
        <v>0</v>
      </c>
    </row>
    <row r="42" spans="1:9" ht="16.5" customHeight="1" thickTop="1">
      <c r="A42" s="68"/>
      <c r="B42" s="18"/>
      <c r="C42" s="69"/>
      <c r="D42" s="70"/>
      <c r="E42" s="71"/>
      <c r="F42" s="72"/>
      <c r="G42" s="72"/>
      <c r="H42" s="72"/>
      <c r="I42" s="73"/>
    </row>
    <row r="43" spans="1:9" ht="16.5" customHeight="1">
      <c r="A43" s="21"/>
      <c r="B43" s="18"/>
      <c r="C43" s="19"/>
      <c r="D43" s="18"/>
      <c r="E43" s="20"/>
      <c r="F43" s="22"/>
      <c r="G43" s="22"/>
      <c r="H43" s="22"/>
      <c r="I43" s="23"/>
    </row>
    <row r="44" spans="1:9" ht="16.5" customHeight="1" thickBot="1">
      <c r="A44" s="75"/>
      <c r="B44" s="76"/>
      <c r="C44" s="77"/>
      <c r="D44" s="76"/>
      <c r="E44" s="78"/>
      <c r="F44" s="79"/>
      <c r="G44" s="79"/>
      <c r="H44" s="79"/>
      <c r="I44" s="80"/>
    </row>
    <row r="45" spans="1:9" ht="16.5" customHeight="1" thickBot="1" thickTop="1">
      <c r="A45" s="81" t="s">
        <v>1084</v>
      </c>
      <c r="B45" s="82"/>
      <c r="C45" s="83"/>
      <c r="D45" s="82"/>
      <c r="E45" s="84">
        <f>SUM(E42:E44)</f>
        <v>0</v>
      </c>
      <c r="F45" s="85">
        <f>SUM(F42:F44)</f>
        <v>0</v>
      </c>
      <c r="G45" s="85">
        <f>SUM(G42:G44)</f>
        <v>0</v>
      </c>
      <c r="H45" s="85">
        <f>SUM(H42:H44)</f>
        <v>0</v>
      </c>
      <c r="I45" s="86">
        <f>SUM(I42:I44)</f>
        <v>0</v>
      </c>
    </row>
    <row r="46" spans="1:9" ht="16.5" customHeight="1" thickBot="1" thickTop="1">
      <c r="A46" s="87" t="s">
        <v>1086</v>
      </c>
      <c r="B46" s="88"/>
      <c r="C46" s="89"/>
      <c r="D46" s="88"/>
      <c r="E46" s="90"/>
      <c r="F46" s="91"/>
      <c r="G46" s="91"/>
      <c r="H46" s="91"/>
      <c r="I46" s="92">
        <f>I50</f>
        <v>0</v>
      </c>
    </row>
    <row r="47" spans="1:9" ht="16.5" customHeight="1" thickTop="1">
      <c r="A47" s="68"/>
      <c r="B47" s="70"/>
      <c r="C47" s="69"/>
      <c r="D47" s="70"/>
      <c r="E47" s="71"/>
      <c r="F47" s="93"/>
      <c r="G47" s="72"/>
      <c r="H47" s="93"/>
      <c r="I47" s="73"/>
    </row>
    <row r="48" spans="1:9" ht="16.5" customHeight="1">
      <c r="A48" s="74"/>
      <c r="B48" s="18"/>
      <c r="C48" s="19"/>
      <c r="D48" s="18"/>
      <c r="E48" s="20"/>
      <c r="F48" s="22"/>
      <c r="G48" s="22"/>
      <c r="H48" s="22"/>
      <c r="I48" s="23"/>
    </row>
    <row r="49" spans="1:9" ht="16.5" customHeight="1" thickBot="1">
      <c r="A49" s="94"/>
      <c r="B49" s="76"/>
      <c r="C49" s="77"/>
      <c r="D49" s="76"/>
      <c r="E49" s="78"/>
      <c r="F49" s="79"/>
      <c r="G49" s="79"/>
      <c r="H49" s="79"/>
      <c r="I49" s="80"/>
    </row>
    <row r="50" spans="1:9" ht="16.5" customHeight="1" thickTop="1">
      <c r="A50" s="95" t="s">
        <v>1084</v>
      </c>
      <c r="B50" s="96"/>
      <c r="C50" s="97" t="s">
        <v>592</v>
      </c>
      <c r="D50" s="96" t="s">
        <v>592</v>
      </c>
      <c r="E50" s="98">
        <f>SUM(E47:E49)</f>
        <v>0</v>
      </c>
      <c r="F50" s="99">
        <f>SUM(F47:F49)</f>
        <v>0</v>
      </c>
      <c r="G50" s="99">
        <f>SUM(G47:G49)</f>
        <v>0</v>
      </c>
      <c r="H50" s="99">
        <f>SUM(H47:H49)</f>
        <v>0</v>
      </c>
      <c r="I50" s="100">
        <f>SUM(I47:I49)</f>
        <v>0</v>
      </c>
    </row>
    <row r="55" ht="15">
      <c r="D55" s="183">
        <f>'с 23.06 по 27.06 '!E26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32"/>
  </sheetPr>
  <dimension ref="A2:J59"/>
  <sheetViews>
    <sheetView workbookViewId="0" topLeftCell="C28">
      <selection activeCell="G37" sqref="G37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1090</v>
      </c>
      <c r="G2" s="106"/>
      <c r="H2" s="106"/>
    </row>
    <row r="3" spans="6:8" ht="15.75">
      <c r="F3" s="105" t="s">
        <v>1087</v>
      </c>
      <c r="G3" s="106"/>
      <c r="H3" s="106"/>
    </row>
    <row r="4" spans="6:8" ht="15.75">
      <c r="F4" s="105" t="s">
        <v>1088</v>
      </c>
      <c r="G4" s="106"/>
      <c r="H4" s="106"/>
    </row>
    <row r="5" spans="6:8" ht="15.75">
      <c r="F5" s="105" t="s">
        <v>1089</v>
      </c>
      <c r="G5" s="106"/>
      <c r="H5" s="106"/>
    </row>
    <row r="6" spans="6:8" ht="15.75">
      <c r="F6" s="105" t="s">
        <v>1094</v>
      </c>
      <c r="G6" s="106"/>
      <c r="H6" s="106"/>
    </row>
    <row r="8" spans="1:9" ht="15">
      <c r="A8" s="217" t="s">
        <v>1073</v>
      </c>
      <c r="B8" s="217"/>
      <c r="C8" s="217"/>
      <c r="D8" s="217"/>
      <c r="E8" s="217"/>
      <c r="F8" s="217"/>
      <c r="G8" s="217"/>
      <c r="H8" s="217"/>
      <c r="I8" s="217"/>
    </row>
    <row r="9" spans="1:9" ht="15">
      <c r="A9" s="218" t="s">
        <v>1095</v>
      </c>
      <c r="B9" s="218"/>
      <c r="C9" s="218"/>
      <c r="D9" s="218"/>
      <c r="E9" s="218"/>
      <c r="F9" s="218"/>
      <c r="G9" s="218"/>
      <c r="H9" s="218"/>
      <c r="I9" s="218"/>
    </row>
    <row r="10" spans="1:9" ht="15.75" thickBot="1">
      <c r="A10" s="218" t="s">
        <v>819</v>
      </c>
      <c r="B10" s="218"/>
      <c r="C10" s="218"/>
      <c r="D10" s="218"/>
      <c r="E10" s="218"/>
      <c r="F10" s="218"/>
      <c r="G10" s="218"/>
      <c r="H10" s="218"/>
      <c r="I10" s="218"/>
    </row>
    <row r="11" spans="1:9" s="5" customFormat="1" ht="84.75" customHeight="1" thickBot="1" thickTop="1">
      <c r="A11" s="1" t="s">
        <v>1074</v>
      </c>
      <c r="B11" s="2" t="s">
        <v>1075</v>
      </c>
      <c r="C11" s="2" t="s">
        <v>1076</v>
      </c>
      <c r="D11" s="2" t="s">
        <v>1077</v>
      </c>
      <c r="E11" s="2" t="s">
        <v>1078</v>
      </c>
      <c r="F11" s="3" t="s">
        <v>1079</v>
      </c>
      <c r="G11" s="3" t="s">
        <v>1080</v>
      </c>
      <c r="H11" s="3" t="s">
        <v>1081</v>
      </c>
      <c r="I11" s="4" t="s">
        <v>1082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I31+I35+I39+I44+I49+I54</f>
        <v>26265.7</v>
      </c>
    </row>
    <row r="14" spans="1:9" ht="16.5" customHeight="1" thickTop="1">
      <c r="A14" s="6" t="s">
        <v>1083</v>
      </c>
      <c r="B14" s="7"/>
      <c r="C14" s="8"/>
      <c r="D14" s="7"/>
      <c r="E14" s="9"/>
      <c r="F14" s="9"/>
      <c r="G14" s="9"/>
      <c r="H14" s="9"/>
      <c r="I14" s="10">
        <f>SUM(I15:I30)</f>
        <v>8800</v>
      </c>
    </row>
    <row r="15" spans="1:9" ht="15.75">
      <c r="A15" s="137">
        <v>1</v>
      </c>
      <c r="B15" s="140" t="s">
        <v>777</v>
      </c>
      <c r="C15" s="140" t="s">
        <v>778</v>
      </c>
      <c r="D15" s="140" t="s">
        <v>779</v>
      </c>
      <c r="E15" s="140">
        <v>10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782</v>
      </c>
      <c r="C16" s="140" t="s">
        <v>778</v>
      </c>
      <c r="D16" s="145" t="s">
        <v>780</v>
      </c>
      <c r="E16" s="145">
        <v>10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88" t="s">
        <v>781</v>
      </c>
      <c r="C17" s="140" t="s">
        <v>778</v>
      </c>
      <c r="D17" s="172" t="s">
        <v>783</v>
      </c>
      <c r="E17" s="145">
        <v>10</v>
      </c>
      <c r="F17" s="146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88" t="s">
        <v>784</v>
      </c>
      <c r="C18" s="140" t="s">
        <v>778</v>
      </c>
      <c r="D18" s="172" t="s">
        <v>785</v>
      </c>
      <c r="E18" s="145">
        <v>10</v>
      </c>
      <c r="F18" s="146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88" t="s">
        <v>786</v>
      </c>
      <c r="C19" s="140" t="s">
        <v>778</v>
      </c>
      <c r="D19" s="172" t="s">
        <v>787</v>
      </c>
      <c r="E19" s="145">
        <v>10</v>
      </c>
      <c r="F19" s="146">
        <v>550</v>
      </c>
      <c r="G19" s="142"/>
      <c r="H19" s="143">
        <v>550</v>
      </c>
      <c r="I19" s="143">
        <v>550</v>
      </c>
    </row>
    <row r="20" spans="1:9" ht="15.75">
      <c r="A20" s="137">
        <v>6</v>
      </c>
      <c r="B20" s="188" t="s">
        <v>788</v>
      </c>
      <c r="C20" s="140" t="s">
        <v>778</v>
      </c>
      <c r="D20" s="172" t="s">
        <v>789</v>
      </c>
      <c r="E20" s="145">
        <v>10</v>
      </c>
      <c r="F20" s="146">
        <v>550</v>
      </c>
      <c r="G20" s="142"/>
      <c r="H20" s="143">
        <v>550</v>
      </c>
      <c r="I20" s="143">
        <v>550</v>
      </c>
    </row>
    <row r="21" spans="1:9" ht="15.75">
      <c r="A21" s="137">
        <v>7</v>
      </c>
      <c r="B21" s="188" t="s">
        <v>790</v>
      </c>
      <c r="C21" s="140" t="s">
        <v>778</v>
      </c>
      <c r="D21" s="172" t="s">
        <v>791</v>
      </c>
      <c r="E21" s="145">
        <v>10</v>
      </c>
      <c r="F21" s="146">
        <v>550</v>
      </c>
      <c r="G21" s="142"/>
      <c r="H21" s="143">
        <v>550</v>
      </c>
      <c r="I21" s="143">
        <v>550</v>
      </c>
    </row>
    <row r="22" spans="1:9" ht="15.75">
      <c r="A22" s="137">
        <v>8</v>
      </c>
      <c r="B22" s="188" t="s">
        <v>792</v>
      </c>
      <c r="C22" s="140" t="s">
        <v>793</v>
      </c>
      <c r="D22" s="172" t="s">
        <v>794</v>
      </c>
      <c r="E22" s="172">
        <v>12</v>
      </c>
      <c r="F22" s="146">
        <v>550</v>
      </c>
      <c r="G22" s="142"/>
      <c r="H22" s="143">
        <v>550</v>
      </c>
      <c r="I22" s="143">
        <v>550</v>
      </c>
    </row>
    <row r="23" spans="1:9" ht="15.75">
      <c r="A23" s="137">
        <v>9</v>
      </c>
      <c r="B23" s="188" t="s">
        <v>795</v>
      </c>
      <c r="C23" s="140" t="s">
        <v>796</v>
      </c>
      <c r="D23" s="172" t="s">
        <v>797</v>
      </c>
      <c r="E23" s="172">
        <v>4</v>
      </c>
      <c r="F23" s="146">
        <v>550</v>
      </c>
      <c r="G23" s="142"/>
      <c r="H23" s="143">
        <v>550</v>
      </c>
      <c r="I23" s="143">
        <v>550</v>
      </c>
    </row>
    <row r="24" spans="1:9" ht="15.75">
      <c r="A24" s="137">
        <v>10</v>
      </c>
      <c r="B24" s="188" t="s">
        <v>798</v>
      </c>
      <c r="C24" s="140" t="s">
        <v>799</v>
      </c>
      <c r="D24" s="172" t="s">
        <v>800</v>
      </c>
      <c r="E24" s="172">
        <v>5</v>
      </c>
      <c r="F24" s="146">
        <v>550</v>
      </c>
      <c r="G24" s="142"/>
      <c r="H24" s="143">
        <v>550</v>
      </c>
      <c r="I24" s="143">
        <v>550</v>
      </c>
    </row>
    <row r="25" spans="1:9" ht="15.75">
      <c r="A25" s="137">
        <v>11</v>
      </c>
      <c r="B25" s="188" t="s">
        <v>801</v>
      </c>
      <c r="C25" s="140" t="s">
        <v>802</v>
      </c>
      <c r="D25" s="172" t="s">
        <v>803</v>
      </c>
      <c r="E25" s="172">
        <v>13.9</v>
      </c>
      <c r="F25" s="146">
        <v>550</v>
      </c>
      <c r="G25" s="142"/>
      <c r="H25" s="143">
        <v>550</v>
      </c>
      <c r="I25" s="143">
        <v>550</v>
      </c>
    </row>
    <row r="26" spans="1:9" ht="15.75">
      <c r="A26" s="137">
        <v>12</v>
      </c>
      <c r="B26" s="188" t="s">
        <v>804</v>
      </c>
      <c r="C26" s="140" t="s">
        <v>805</v>
      </c>
      <c r="D26" s="172" t="s">
        <v>806</v>
      </c>
      <c r="E26" s="172">
        <v>5</v>
      </c>
      <c r="F26" s="146">
        <v>550</v>
      </c>
      <c r="G26" s="142"/>
      <c r="H26" s="143">
        <v>550</v>
      </c>
      <c r="I26" s="143">
        <v>550</v>
      </c>
    </row>
    <row r="27" spans="1:9" ht="15.75">
      <c r="A27" s="137">
        <v>13</v>
      </c>
      <c r="B27" s="188" t="s">
        <v>807</v>
      </c>
      <c r="C27" s="140" t="s">
        <v>808</v>
      </c>
      <c r="D27" s="172" t="s">
        <v>809</v>
      </c>
      <c r="E27" s="172">
        <v>5</v>
      </c>
      <c r="F27" s="146">
        <v>550</v>
      </c>
      <c r="G27" s="142"/>
      <c r="H27" s="143">
        <v>550</v>
      </c>
      <c r="I27" s="143">
        <v>550</v>
      </c>
    </row>
    <row r="28" spans="1:9" ht="15.75">
      <c r="A28" s="137">
        <v>14</v>
      </c>
      <c r="B28" s="188" t="s">
        <v>810</v>
      </c>
      <c r="C28" s="140" t="s">
        <v>811</v>
      </c>
      <c r="D28" s="172" t="s">
        <v>812</v>
      </c>
      <c r="E28" s="172">
        <v>5</v>
      </c>
      <c r="F28" s="146">
        <v>550</v>
      </c>
      <c r="G28" s="142"/>
      <c r="H28" s="143">
        <v>550</v>
      </c>
      <c r="I28" s="143">
        <v>550</v>
      </c>
    </row>
    <row r="29" spans="1:9" ht="15.75">
      <c r="A29" s="137">
        <v>15</v>
      </c>
      <c r="B29" s="188" t="s">
        <v>813</v>
      </c>
      <c r="C29" s="140" t="s">
        <v>814</v>
      </c>
      <c r="D29" s="172" t="s">
        <v>815</v>
      </c>
      <c r="E29" s="172">
        <v>1.5</v>
      </c>
      <c r="F29" s="146">
        <v>550</v>
      </c>
      <c r="G29" s="142"/>
      <c r="H29" s="143">
        <v>550</v>
      </c>
      <c r="I29" s="143">
        <v>550</v>
      </c>
    </row>
    <row r="30" spans="1:9" ht="15.75">
      <c r="A30" s="137">
        <v>16</v>
      </c>
      <c r="B30" s="188" t="s">
        <v>816</v>
      </c>
      <c r="C30" s="140" t="s">
        <v>817</v>
      </c>
      <c r="D30" s="172" t="s">
        <v>818</v>
      </c>
      <c r="E30" s="172">
        <v>2</v>
      </c>
      <c r="F30" s="189">
        <v>550</v>
      </c>
      <c r="G30" s="142"/>
      <c r="H30" s="143">
        <v>550</v>
      </c>
      <c r="I30" s="143">
        <v>550</v>
      </c>
    </row>
    <row r="31" spans="1:9" ht="16.5" customHeight="1" thickBot="1">
      <c r="A31" s="147" t="s">
        <v>1084</v>
      </c>
      <c r="B31" s="148"/>
      <c r="C31" s="148"/>
      <c r="D31" s="148"/>
      <c r="E31" s="149">
        <f>SUM(E15:E30)</f>
        <v>123.4</v>
      </c>
      <c r="F31" s="149">
        <f>SUM(F15:F30)</f>
        <v>8800</v>
      </c>
      <c r="G31" s="149">
        <f>SUM(G15:G30)</f>
        <v>0</v>
      </c>
      <c r="H31" s="149">
        <f>SUM(H15:H30)</f>
        <v>8800</v>
      </c>
      <c r="I31" s="149">
        <f>SUM(I15:I30)</f>
        <v>8800</v>
      </c>
    </row>
    <row r="32" spans="1:9" ht="16.5" customHeight="1" thickTop="1">
      <c r="A32" s="150" t="s">
        <v>1091</v>
      </c>
      <c r="B32" s="151"/>
      <c r="C32" s="151"/>
      <c r="D32" s="151"/>
      <c r="E32" s="151"/>
      <c r="F32" s="152"/>
      <c r="G32" s="152"/>
      <c r="H32" s="152"/>
      <c r="I32" s="153">
        <f>I35</f>
        <v>0</v>
      </c>
    </row>
    <row r="33" spans="1:10" ht="15.75">
      <c r="A33" s="41">
        <v>1</v>
      </c>
      <c r="B33" s="140"/>
      <c r="C33" s="140"/>
      <c r="D33" s="140"/>
      <c r="E33" s="140"/>
      <c r="F33" s="140"/>
      <c r="G33" s="155"/>
      <c r="H33" s="140"/>
      <c r="I33" s="140"/>
      <c r="J33" s="175"/>
    </row>
    <row r="34" spans="1:10" ht="16.5" thickBot="1">
      <c r="A34" s="168">
        <v>2</v>
      </c>
      <c r="B34" s="140"/>
      <c r="C34" s="140"/>
      <c r="D34" s="140"/>
      <c r="E34" s="140"/>
      <c r="F34" s="141"/>
      <c r="G34" s="142"/>
      <c r="H34" s="141"/>
      <c r="I34" s="141"/>
      <c r="J34" s="175"/>
    </row>
    <row r="35" spans="1:9" ht="16.5" customHeight="1" thickBot="1" thickTop="1">
      <c r="A35" s="159" t="s">
        <v>1084</v>
      </c>
      <c r="B35" s="160"/>
      <c r="C35" s="160"/>
      <c r="D35" s="160"/>
      <c r="E35" s="161">
        <f>SUM(E33:E34)</f>
        <v>0</v>
      </c>
      <c r="F35" s="161">
        <f>SUM(F33:F34)</f>
        <v>0</v>
      </c>
      <c r="G35" s="161">
        <f>SUM(G33:G34)</f>
        <v>0</v>
      </c>
      <c r="H35" s="161">
        <f>SUM(H33:H34)</f>
        <v>0</v>
      </c>
      <c r="I35" s="161">
        <f>SUM(I33:I34)</f>
        <v>0</v>
      </c>
    </row>
    <row r="36" spans="1:9" ht="16.5" customHeight="1" thickTop="1">
      <c r="A36" s="162" t="s">
        <v>1092</v>
      </c>
      <c r="B36" s="190"/>
      <c r="C36" s="190"/>
      <c r="D36" s="190"/>
      <c r="E36" s="163"/>
      <c r="F36" s="164"/>
      <c r="G36" s="164"/>
      <c r="H36" s="164"/>
      <c r="I36" s="165">
        <f>I39</f>
        <v>17465.7</v>
      </c>
    </row>
    <row r="37" spans="1:10" ht="31.5">
      <c r="A37" s="41">
        <v>1</v>
      </c>
      <c r="B37" s="140" t="s">
        <v>470</v>
      </c>
      <c r="C37" s="210" t="s">
        <v>1152</v>
      </c>
      <c r="D37" s="140" t="s">
        <v>472</v>
      </c>
      <c r="E37" s="140">
        <v>75</v>
      </c>
      <c r="F37" s="166">
        <v>17465.7</v>
      </c>
      <c r="G37" s="166"/>
      <c r="H37" s="166">
        <v>17465.7</v>
      </c>
      <c r="I37" s="166">
        <v>17465.7</v>
      </c>
      <c r="J37" s="175"/>
    </row>
    <row r="38" spans="1:10" ht="16.5" thickBot="1">
      <c r="A38" s="41">
        <v>2</v>
      </c>
      <c r="B38" s="188"/>
      <c r="C38" s="140"/>
      <c r="D38" s="172"/>
      <c r="E38" s="140"/>
      <c r="F38" s="166"/>
      <c r="G38" s="166"/>
      <c r="H38" s="166"/>
      <c r="I38" s="166"/>
      <c r="J38" s="175"/>
    </row>
    <row r="39" spans="1:9" ht="16.5" customHeight="1" thickBot="1" thickTop="1">
      <c r="A39" s="30" t="s">
        <v>1084</v>
      </c>
      <c r="B39" s="31"/>
      <c r="C39" s="31"/>
      <c r="D39" s="31"/>
      <c r="E39" s="138">
        <f>SUM(E37:E38)</f>
        <v>75</v>
      </c>
      <c r="F39" s="138">
        <f>SUM(F37:F38)</f>
        <v>17465.7</v>
      </c>
      <c r="G39" s="138">
        <f>SUM(G37:G38)</f>
        <v>0</v>
      </c>
      <c r="H39" s="138">
        <f>SUM(H37:H38)</f>
        <v>17465.7</v>
      </c>
      <c r="I39" s="138">
        <f>SUM(I37:I38)</f>
        <v>17465.7</v>
      </c>
    </row>
    <row r="40" spans="1:9" ht="16.5" customHeight="1" thickBot="1" thickTop="1">
      <c r="A40" s="35" t="s">
        <v>1093</v>
      </c>
      <c r="B40" s="36"/>
      <c r="C40" s="49"/>
      <c r="D40" s="49"/>
      <c r="E40" s="50"/>
      <c r="F40" s="51"/>
      <c r="G40" s="51"/>
      <c r="H40" s="51"/>
      <c r="I40" s="52">
        <f>I44</f>
        <v>0</v>
      </c>
    </row>
    <row r="41" spans="1:9" ht="16.5" thickTop="1">
      <c r="A41" s="53">
        <v>1</v>
      </c>
      <c r="B41" s="54"/>
      <c r="C41" s="55"/>
      <c r="D41" s="54"/>
      <c r="E41" s="140"/>
      <c r="F41" s="140"/>
      <c r="G41" s="57"/>
      <c r="H41" s="140"/>
      <c r="I41" s="140"/>
    </row>
    <row r="42" spans="1:9" ht="15.75">
      <c r="A42" s="53">
        <v>2</v>
      </c>
      <c r="B42" s="54"/>
      <c r="C42" s="170"/>
      <c r="D42" s="171"/>
      <c r="E42" s="172"/>
      <c r="F42" s="172"/>
      <c r="G42" s="174"/>
      <c r="H42" s="172"/>
      <c r="I42" s="172"/>
    </row>
    <row r="43" spans="1:9" ht="16.5" thickBot="1">
      <c r="A43" s="53"/>
      <c r="B43" s="54"/>
      <c r="C43" s="170"/>
      <c r="D43" s="171"/>
      <c r="E43" s="172"/>
      <c r="F43" s="173"/>
      <c r="G43" s="174"/>
      <c r="H43" s="173"/>
      <c r="I43" s="56"/>
    </row>
    <row r="44" spans="1:9" ht="16.5" customHeight="1" thickBot="1" thickTop="1">
      <c r="A44" s="30" t="s">
        <v>1084</v>
      </c>
      <c r="B44" s="31"/>
      <c r="C44" s="32"/>
      <c r="D44" s="31"/>
      <c r="E44" s="44">
        <f>SUM(E41:E43)</f>
        <v>0</v>
      </c>
      <c r="F44" s="44">
        <f>SUM(F41:F43)</f>
        <v>0</v>
      </c>
      <c r="G44" s="44">
        <f>SUM(G41:G43)</f>
        <v>0</v>
      </c>
      <c r="H44" s="44">
        <f>SUM(H41:H43)</f>
        <v>0</v>
      </c>
      <c r="I44" s="44">
        <f>SUM(I41:I43)</f>
        <v>0</v>
      </c>
    </row>
    <row r="45" spans="1:9" ht="16.5" customHeight="1" thickBot="1" thickTop="1">
      <c r="A45" s="66" t="s">
        <v>1085</v>
      </c>
      <c r="B45" s="49"/>
      <c r="C45" s="67"/>
      <c r="D45" s="49"/>
      <c r="E45" s="50"/>
      <c r="F45" s="51"/>
      <c r="G45" s="51"/>
      <c r="H45" s="51"/>
      <c r="I45" s="52">
        <f>I49</f>
        <v>0</v>
      </c>
    </row>
    <row r="46" spans="1:9" ht="16.5" customHeight="1" thickTop="1">
      <c r="A46" s="68"/>
      <c r="B46" s="18"/>
      <c r="C46" s="69"/>
      <c r="D46" s="70"/>
      <c r="E46" s="71"/>
      <c r="F46" s="72"/>
      <c r="G46" s="72"/>
      <c r="H46" s="72"/>
      <c r="I46" s="73"/>
    </row>
    <row r="47" spans="1:9" ht="16.5" customHeight="1">
      <c r="A47" s="21"/>
      <c r="B47" s="18"/>
      <c r="C47" s="19"/>
      <c r="D47" s="18"/>
      <c r="E47" s="20"/>
      <c r="F47" s="22"/>
      <c r="G47" s="22"/>
      <c r="H47" s="22"/>
      <c r="I47" s="23"/>
    </row>
    <row r="48" spans="1:9" ht="16.5" customHeight="1" thickBot="1">
      <c r="A48" s="75"/>
      <c r="B48" s="76"/>
      <c r="C48" s="77"/>
      <c r="D48" s="76"/>
      <c r="E48" s="78"/>
      <c r="F48" s="79"/>
      <c r="G48" s="79"/>
      <c r="H48" s="79"/>
      <c r="I48" s="80"/>
    </row>
    <row r="49" spans="1:9" ht="16.5" customHeight="1" thickBot="1" thickTop="1">
      <c r="A49" s="81" t="s">
        <v>1084</v>
      </c>
      <c r="B49" s="82"/>
      <c r="C49" s="83"/>
      <c r="D49" s="82"/>
      <c r="E49" s="84">
        <f>SUM(E46:E48)</f>
        <v>0</v>
      </c>
      <c r="F49" s="85">
        <f>SUM(F46:F48)</f>
        <v>0</v>
      </c>
      <c r="G49" s="85">
        <f>SUM(G46:G48)</f>
        <v>0</v>
      </c>
      <c r="H49" s="85">
        <f>SUM(H46:H48)</f>
        <v>0</v>
      </c>
      <c r="I49" s="86">
        <f>SUM(I46:I48)</f>
        <v>0</v>
      </c>
    </row>
    <row r="50" spans="1:9" ht="16.5" customHeight="1" thickBot="1" thickTop="1">
      <c r="A50" s="87" t="s">
        <v>1086</v>
      </c>
      <c r="B50" s="88"/>
      <c r="C50" s="89"/>
      <c r="D50" s="88"/>
      <c r="E50" s="90"/>
      <c r="F50" s="91"/>
      <c r="G50" s="91"/>
      <c r="H50" s="91"/>
      <c r="I50" s="92">
        <f>I54</f>
        <v>0</v>
      </c>
    </row>
    <row r="51" spans="1:9" ht="16.5" customHeight="1" thickTop="1">
      <c r="A51" s="68"/>
      <c r="B51" s="70"/>
      <c r="C51" s="69"/>
      <c r="D51" s="70"/>
      <c r="E51" s="71"/>
      <c r="F51" s="93"/>
      <c r="G51" s="72"/>
      <c r="H51" s="93"/>
      <c r="I51" s="73"/>
    </row>
    <row r="52" spans="1:9" ht="16.5" customHeight="1">
      <c r="A52" s="74"/>
      <c r="B52" s="18"/>
      <c r="C52" s="19"/>
      <c r="D52" s="18"/>
      <c r="E52" s="20"/>
      <c r="F52" s="22"/>
      <c r="G52" s="22"/>
      <c r="H52" s="22"/>
      <c r="I52" s="23"/>
    </row>
    <row r="53" spans="1:9" ht="16.5" customHeight="1" thickBot="1">
      <c r="A53" s="94"/>
      <c r="B53" s="76"/>
      <c r="C53" s="77"/>
      <c r="D53" s="76"/>
      <c r="E53" s="78"/>
      <c r="F53" s="79"/>
      <c r="G53" s="79"/>
      <c r="H53" s="79"/>
      <c r="I53" s="80"/>
    </row>
    <row r="54" spans="1:9" ht="16.5" customHeight="1" thickTop="1">
      <c r="A54" s="95" t="s">
        <v>1084</v>
      </c>
      <c r="B54" s="96"/>
      <c r="C54" s="97" t="s">
        <v>592</v>
      </c>
      <c r="D54" s="96" t="s">
        <v>592</v>
      </c>
      <c r="E54" s="98">
        <f>SUM(E51:E53)</f>
        <v>0</v>
      </c>
      <c r="F54" s="99">
        <f>SUM(F51:F53)</f>
        <v>0</v>
      </c>
      <c r="G54" s="99">
        <f>SUM(G51:G53)</f>
        <v>0</v>
      </c>
      <c r="H54" s="99">
        <f>SUM(H51:H53)</f>
        <v>0</v>
      </c>
      <c r="I54" s="100">
        <f>SUM(I51:I53)</f>
        <v>0</v>
      </c>
    </row>
    <row r="59" ht="15">
      <c r="D59" s="183">
        <f>'с 23.06 по 27.06 '!E26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33"/>
  </sheetPr>
  <dimension ref="A2:J61"/>
  <sheetViews>
    <sheetView workbookViewId="0" topLeftCell="C1">
      <selection activeCell="G43" sqref="G43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1090</v>
      </c>
      <c r="G2" s="106"/>
      <c r="H2" s="106"/>
    </row>
    <row r="3" spans="6:8" ht="15.75">
      <c r="F3" s="105" t="s">
        <v>1087</v>
      </c>
      <c r="G3" s="106"/>
      <c r="H3" s="106"/>
    </row>
    <row r="4" spans="6:8" ht="15.75">
      <c r="F4" s="105" t="s">
        <v>1088</v>
      </c>
      <c r="G4" s="106"/>
      <c r="H4" s="106"/>
    </row>
    <row r="5" spans="6:8" ht="15.75">
      <c r="F5" s="105" t="s">
        <v>1089</v>
      </c>
      <c r="G5" s="106"/>
      <c r="H5" s="106"/>
    </row>
    <row r="6" spans="6:8" ht="15.75">
      <c r="F6" s="105" t="s">
        <v>1094</v>
      </c>
      <c r="G6" s="106"/>
      <c r="H6" s="106"/>
    </row>
    <row r="8" spans="1:9" ht="15">
      <c r="A8" s="217" t="s">
        <v>1073</v>
      </c>
      <c r="B8" s="217"/>
      <c r="C8" s="217"/>
      <c r="D8" s="217"/>
      <c r="E8" s="217"/>
      <c r="F8" s="217"/>
      <c r="G8" s="217"/>
      <c r="H8" s="217"/>
      <c r="I8" s="217"/>
    </row>
    <row r="9" spans="1:9" ht="15">
      <c r="A9" s="218" t="s">
        <v>1095</v>
      </c>
      <c r="B9" s="218"/>
      <c r="C9" s="218"/>
      <c r="D9" s="218"/>
      <c r="E9" s="218"/>
      <c r="F9" s="218"/>
      <c r="G9" s="218"/>
      <c r="H9" s="218"/>
      <c r="I9" s="218"/>
    </row>
    <row r="10" spans="1:9" ht="15.75" thickBot="1">
      <c r="A10" s="218" t="s">
        <v>823</v>
      </c>
      <c r="B10" s="218"/>
      <c r="C10" s="218"/>
      <c r="D10" s="218"/>
      <c r="E10" s="218"/>
      <c r="F10" s="218"/>
      <c r="G10" s="218"/>
      <c r="H10" s="218"/>
      <c r="I10" s="218"/>
    </row>
    <row r="11" spans="1:9" s="5" customFormat="1" ht="84.75" customHeight="1" thickBot="1" thickTop="1">
      <c r="A11" s="1" t="s">
        <v>1074</v>
      </c>
      <c r="B11" s="2" t="s">
        <v>1075</v>
      </c>
      <c r="C11" s="2" t="s">
        <v>1076</v>
      </c>
      <c r="D11" s="2" t="s">
        <v>1077</v>
      </c>
      <c r="E11" s="2" t="s">
        <v>1078</v>
      </c>
      <c r="F11" s="3" t="s">
        <v>1079</v>
      </c>
      <c r="G11" s="3" t="s">
        <v>1080</v>
      </c>
      <c r="H11" s="3" t="s">
        <v>1081</v>
      </c>
      <c r="I11" s="4" t="s">
        <v>1082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I33+I37+I41+I46+I51+I56</f>
        <v>44764.03999999999</v>
      </c>
    </row>
    <row r="14" spans="1:9" ht="16.5" customHeight="1" thickTop="1">
      <c r="A14" s="6" t="s">
        <v>1083</v>
      </c>
      <c r="B14" s="7"/>
      <c r="C14" s="8"/>
      <c r="D14" s="7"/>
      <c r="E14" s="9"/>
      <c r="F14" s="9"/>
      <c r="G14" s="9"/>
      <c r="H14" s="9"/>
      <c r="I14" s="10">
        <f>SUM(I15:I32)</f>
        <v>9900</v>
      </c>
    </row>
    <row r="15" spans="1:9" ht="15.75">
      <c r="A15" s="137">
        <v>1</v>
      </c>
      <c r="B15" s="140" t="s">
        <v>827</v>
      </c>
      <c r="C15" s="140" t="s">
        <v>828</v>
      </c>
      <c r="D15" s="140" t="s">
        <v>829</v>
      </c>
      <c r="E15" s="140">
        <v>3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830</v>
      </c>
      <c r="C16" s="140" t="s">
        <v>831</v>
      </c>
      <c r="D16" s="145" t="s">
        <v>832</v>
      </c>
      <c r="E16" s="145">
        <v>4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88" t="s">
        <v>833</v>
      </c>
      <c r="C17" s="140" t="s">
        <v>834</v>
      </c>
      <c r="D17" s="172" t="s">
        <v>835</v>
      </c>
      <c r="E17" s="145">
        <v>10</v>
      </c>
      <c r="F17" s="146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88" t="s">
        <v>836</v>
      </c>
      <c r="C18" s="140" t="s">
        <v>837</v>
      </c>
      <c r="D18" s="172" t="s">
        <v>838</v>
      </c>
      <c r="E18" s="145">
        <v>14.6</v>
      </c>
      <c r="F18" s="146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88" t="s">
        <v>839</v>
      </c>
      <c r="C19" s="140" t="s">
        <v>840</v>
      </c>
      <c r="D19" s="172" t="s">
        <v>841</v>
      </c>
      <c r="E19" s="145">
        <v>10</v>
      </c>
      <c r="F19" s="146">
        <v>550</v>
      </c>
      <c r="G19" s="142"/>
      <c r="H19" s="143">
        <v>550</v>
      </c>
      <c r="I19" s="143">
        <v>550</v>
      </c>
    </row>
    <row r="20" spans="1:9" ht="15.75">
      <c r="A20" s="137">
        <v>6</v>
      </c>
      <c r="B20" s="188" t="s">
        <v>842</v>
      </c>
      <c r="C20" s="140" t="s">
        <v>840</v>
      </c>
      <c r="D20" s="172" t="s">
        <v>843</v>
      </c>
      <c r="E20" s="145">
        <v>10</v>
      </c>
      <c r="F20" s="146">
        <v>550</v>
      </c>
      <c r="G20" s="142"/>
      <c r="H20" s="143">
        <v>550</v>
      </c>
      <c r="I20" s="143">
        <v>550</v>
      </c>
    </row>
    <row r="21" spans="1:9" ht="15.75">
      <c r="A21" s="137">
        <v>7</v>
      </c>
      <c r="B21" s="188" t="s">
        <v>844</v>
      </c>
      <c r="C21" s="140" t="s">
        <v>845</v>
      </c>
      <c r="D21" s="172" t="s">
        <v>846</v>
      </c>
      <c r="E21" s="145">
        <v>2</v>
      </c>
      <c r="F21" s="146">
        <v>550</v>
      </c>
      <c r="G21" s="142"/>
      <c r="H21" s="143">
        <v>550</v>
      </c>
      <c r="I21" s="143">
        <v>550</v>
      </c>
    </row>
    <row r="22" spans="1:9" ht="15.75">
      <c r="A22" s="137">
        <v>8</v>
      </c>
      <c r="B22" s="188" t="s">
        <v>847</v>
      </c>
      <c r="C22" s="140" t="s">
        <v>848</v>
      </c>
      <c r="D22" s="172" t="s">
        <v>849</v>
      </c>
      <c r="E22" s="172">
        <v>7</v>
      </c>
      <c r="F22" s="146">
        <v>550</v>
      </c>
      <c r="G22" s="142"/>
      <c r="H22" s="143">
        <v>550</v>
      </c>
      <c r="I22" s="143">
        <v>550</v>
      </c>
    </row>
    <row r="23" spans="1:9" ht="15.75">
      <c r="A23" s="137">
        <v>9</v>
      </c>
      <c r="B23" s="188" t="s">
        <v>850</v>
      </c>
      <c r="C23" s="140" t="s">
        <v>851</v>
      </c>
      <c r="D23" s="172" t="s">
        <v>852</v>
      </c>
      <c r="E23" s="172">
        <v>7</v>
      </c>
      <c r="F23" s="146">
        <v>550</v>
      </c>
      <c r="G23" s="142"/>
      <c r="H23" s="143">
        <v>550</v>
      </c>
      <c r="I23" s="143">
        <v>550</v>
      </c>
    </row>
    <row r="24" spans="1:9" ht="15.75">
      <c r="A24" s="137">
        <v>10</v>
      </c>
      <c r="B24" s="188" t="s">
        <v>853</v>
      </c>
      <c r="C24" s="140" t="s">
        <v>854</v>
      </c>
      <c r="D24" s="172" t="s">
        <v>855</v>
      </c>
      <c r="E24" s="172">
        <v>3.5</v>
      </c>
      <c r="F24" s="146">
        <v>550</v>
      </c>
      <c r="G24" s="142"/>
      <c r="H24" s="143">
        <v>550</v>
      </c>
      <c r="I24" s="143">
        <v>550</v>
      </c>
    </row>
    <row r="25" spans="1:9" ht="15.75">
      <c r="A25" s="137">
        <v>11</v>
      </c>
      <c r="B25" s="188" t="s">
        <v>856</v>
      </c>
      <c r="C25" s="140" t="s">
        <v>857</v>
      </c>
      <c r="D25" s="172" t="s">
        <v>858</v>
      </c>
      <c r="E25" s="172">
        <v>8</v>
      </c>
      <c r="F25" s="146">
        <v>550</v>
      </c>
      <c r="G25" s="142"/>
      <c r="H25" s="143">
        <v>550</v>
      </c>
      <c r="I25" s="143">
        <v>550</v>
      </c>
    </row>
    <row r="26" spans="1:9" ht="15.75">
      <c r="A26" s="137">
        <v>12</v>
      </c>
      <c r="B26" s="188" t="s">
        <v>859</v>
      </c>
      <c r="C26" s="140" t="s">
        <v>860</v>
      </c>
      <c r="D26" s="172" t="s">
        <v>861</v>
      </c>
      <c r="E26" s="172">
        <v>5</v>
      </c>
      <c r="F26" s="146">
        <v>550</v>
      </c>
      <c r="G26" s="142"/>
      <c r="H26" s="143">
        <v>550</v>
      </c>
      <c r="I26" s="143">
        <v>550</v>
      </c>
    </row>
    <row r="27" spans="1:9" ht="15.75">
      <c r="A27" s="137">
        <v>13</v>
      </c>
      <c r="B27" s="188" t="s">
        <v>862</v>
      </c>
      <c r="C27" s="140" t="s">
        <v>863</v>
      </c>
      <c r="D27" s="172" t="s">
        <v>864</v>
      </c>
      <c r="E27" s="172">
        <v>4</v>
      </c>
      <c r="F27" s="146">
        <v>550</v>
      </c>
      <c r="G27" s="142"/>
      <c r="H27" s="143">
        <v>550</v>
      </c>
      <c r="I27" s="143">
        <v>550</v>
      </c>
    </row>
    <row r="28" spans="1:9" ht="31.5">
      <c r="A28" s="137">
        <v>14</v>
      </c>
      <c r="B28" s="188" t="s">
        <v>868</v>
      </c>
      <c r="C28" s="140" t="s">
        <v>869</v>
      </c>
      <c r="D28" s="172" t="s">
        <v>870</v>
      </c>
      <c r="E28" s="172">
        <v>12</v>
      </c>
      <c r="F28" s="146">
        <v>550</v>
      </c>
      <c r="G28" s="142"/>
      <c r="H28" s="143">
        <v>550</v>
      </c>
      <c r="I28" s="143">
        <v>550</v>
      </c>
    </row>
    <row r="29" spans="1:9" ht="15.75">
      <c r="A29" s="137">
        <v>15</v>
      </c>
      <c r="B29" s="188" t="s">
        <v>871</v>
      </c>
      <c r="C29" s="140" t="s">
        <v>872</v>
      </c>
      <c r="D29" s="172" t="s">
        <v>873</v>
      </c>
      <c r="E29" s="172">
        <v>4.5</v>
      </c>
      <c r="F29" s="146">
        <v>550</v>
      </c>
      <c r="G29" s="142"/>
      <c r="H29" s="143">
        <v>550</v>
      </c>
      <c r="I29" s="143">
        <v>550</v>
      </c>
    </row>
    <row r="30" spans="1:9" ht="15.75">
      <c r="A30" s="137">
        <v>16</v>
      </c>
      <c r="B30" s="188" t="s">
        <v>874</v>
      </c>
      <c r="C30" s="140" t="s">
        <v>875</v>
      </c>
      <c r="D30" s="172" t="s">
        <v>876</v>
      </c>
      <c r="E30" s="172">
        <v>3</v>
      </c>
      <c r="F30" s="146">
        <v>550</v>
      </c>
      <c r="G30" s="142"/>
      <c r="H30" s="143">
        <v>550</v>
      </c>
      <c r="I30" s="143">
        <v>550</v>
      </c>
    </row>
    <row r="31" spans="1:9" ht="15.75">
      <c r="A31" s="137">
        <v>17</v>
      </c>
      <c r="B31" s="188" t="s">
        <v>877</v>
      </c>
      <c r="C31" s="140" t="s">
        <v>878</v>
      </c>
      <c r="D31" s="172" t="s">
        <v>879</v>
      </c>
      <c r="E31" s="172">
        <v>5</v>
      </c>
      <c r="F31" s="146">
        <v>550</v>
      </c>
      <c r="G31" s="142"/>
      <c r="H31" s="143">
        <v>550</v>
      </c>
      <c r="I31" s="143">
        <v>550</v>
      </c>
    </row>
    <row r="32" spans="1:9" ht="15.75">
      <c r="A32" s="137">
        <v>18</v>
      </c>
      <c r="B32" s="188" t="s">
        <v>865</v>
      </c>
      <c r="C32" s="140" t="s">
        <v>866</v>
      </c>
      <c r="D32" s="172" t="s">
        <v>867</v>
      </c>
      <c r="E32" s="172">
        <v>7.5</v>
      </c>
      <c r="F32" s="146">
        <v>550</v>
      </c>
      <c r="G32" s="142"/>
      <c r="H32" s="143">
        <v>550</v>
      </c>
      <c r="I32" s="143">
        <v>550</v>
      </c>
    </row>
    <row r="33" spans="1:9" ht="16.5" customHeight="1" thickBot="1">
      <c r="A33" s="147" t="s">
        <v>1084</v>
      </c>
      <c r="B33" s="148"/>
      <c r="C33" s="148"/>
      <c r="D33" s="148"/>
      <c r="E33" s="149">
        <f>SUM(E15:E32)</f>
        <v>120.1</v>
      </c>
      <c r="F33" s="149">
        <f>SUM(F15:F32)</f>
        <v>9900</v>
      </c>
      <c r="G33" s="149">
        <f>SUM(G15:G32)</f>
        <v>0</v>
      </c>
      <c r="H33" s="149">
        <f>SUM(H15:H32)</f>
        <v>9900</v>
      </c>
      <c r="I33" s="149">
        <f>SUM(I15:I32)</f>
        <v>9900</v>
      </c>
    </row>
    <row r="34" spans="1:9" ht="16.5" customHeight="1" thickTop="1">
      <c r="A34" s="150" t="s">
        <v>1091</v>
      </c>
      <c r="B34" s="151"/>
      <c r="C34" s="151"/>
      <c r="D34" s="151"/>
      <c r="E34" s="151"/>
      <c r="F34" s="152"/>
      <c r="G34" s="152"/>
      <c r="H34" s="152"/>
      <c r="I34" s="153">
        <f>I37</f>
        <v>0</v>
      </c>
    </row>
    <row r="35" spans="1:10" ht="15.75">
      <c r="A35" s="41">
        <v>1</v>
      </c>
      <c r="B35" s="140"/>
      <c r="C35" s="140"/>
      <c r="D35" s="140"/>
      <c r="E35" s="140"/>
      <c r="F35" s="140"/>
      <c r="G35" s="155"/>
      <c r="H35" s="140"/>
      <c r="I35" s="140"/>
      <c r="J35" s="175"/>
    </row>
    <row r="36" spans="1:10" ht="16.5" thickBot="1">
      <c r="A36" s="168">
        <v>2</v>
      </c>
      <c r="B36" s="140"/>
      <c r="C36" s="140"/>
      <c r="D36" s="140"/>
      <c r="E36" s="140"/>
      <c r="F36" s="141"/>
      <c r="G36" s="142"/>
      <c r="H36" s="141"/>
      <c r="I36" s="141"/>
      <c r="J36" s="175"/>
    </row>
    <row r="37" spans="1:9" ht="16.5" customHeight="1" thickBot="1" thickTop="1">
      <c r="A37" s="159" t="s">
        <v>1084</v>
      </c>
      <c r="B37" s="160"/>
      <c r="C37" s="160"/>
      <c r="D37" s="160"/>
      <c r="E37" s="161">
        <f>SUM(E35:E36)</f>
        <v>0</v>
      </c>
      <c r="F37" s="161">
        <f>SUM(F35:F36)</f>
        <v>0</v>
      </c>
      <c r="G37" s="161">
        <f>SUM(G35:G36)</f>
        <v>0</v>
      </c>
      <c r="H37" s="161">
        <f>SUM(H35:H36)</f>
        <v>0</v>
      </c>
      <c r="I37" s="161">
        <f>SUM(I35:I36)</f>
        <v>0</v>
      </c>
    </row>
    <row r="38" spans="1:9" ht="16.5" customHeight="1" thickTop="1">
      <c r="A38" s="162" t="s">
        <v>1092</v>
      </c>
      <c r="B38" s="190"/>
      <c r="C38" s="190"/>
      <c r="D38" s="190"/>
      <c r="E38" s="163"/>
      <c r="F38" s="164"/>
      <c r="G38" s="164"/>
      <c r="H38" s="164"/>
      <c r="I38" s="165">
        <f>I41</f>
        <v>9852.88</v>
      </c>
    </row>
    <row r="39" spans="1:10" ht="15.75">
      <c r="A39" s="41">
        <v>1</v>
      </c>
      <c r="B39" s="140" t="s">
        <v>824</v>
      </c>
      <c r="C39" s="140" t="s">
        <v>825</v>
      </c>
      <c r="D39" s="140" t="s">
        <v>826</v>
      </c>
      <c r="E39" s="140">
        <v>130</v>
      </c>
      <c r="F39" s="166">
        <v>9852.88</v>
      </c>
      <c r="G39" s="166"/>
      <c r="H39" s="166">
        <v>9852.88</v>
      </c>
      <c r="I39" s="166">
        <v>9852.88</v>
      </c>
      <c r="J39" s="175"/>
    </row>
    <row r="40" spans="1:10" ht="16.5" thickBot="1">
      <c r="A40" s="41">
        <v>2</v>
      </c>
      <c r="B40" s="188"/>
      <c r="C40" s="140"/>
      <c r="D40" s="172"/>
      <c r="E40" s="140"/>
      <c r="F40" s="166"/>
      <c r="G40" s="166"/>
      <c r="H40" s="166"/>
      <c r="I40" s="166"/>
      <c r="J40" s="175"/>
    </row>
    <row r="41" spans="1:9" ht="16.5" customHeight="1" thickBot="1" thickTop="1">
      <c r="A41" s="30" t="s">
        <v>1084</v>
      </c>
      <c r="B41" s="31"/>
      <c r="C41" s="31"/>
      <c r="D41" s="31"/>
      <c r="E41" s="138">
        <f>SUM(E39:E40)</f>
        <v>130</v>
      </c>
      <c r="F41" s="138">
        <f>SUM(F39:F40)</f>
        <v>9852.88</v>
      </c>
      <c r="G41" s="138">
        <f>SUM(G39:G40)</f>
        <v>0</v>
      </c>
      <c r="H41" s="138">
        <f>SUM(H39:H40)</f>
        <v>9852.88</v>
      </c>
      <c r="I41" s="138">
        <f>SUM(I39:I40)</f>
        <v>9852.88</v>
      </c>
    </row>
    <row r="42" spans="1:9" ht="16.5" customHeight="1" thickBot="1" thickTop="1">
      <c r="A42" s="35" t="s">
        <v>1093</v>
      </c>
      <c r="B42" s="36"/>
      <c r="C42" s="49"/>
      <c r="D42" s="49"/>
      <c r="E42" s="50"/>
      <c r="F42" s="51"/>
      <c r="G42" s="51"/>
      <c r="H42" s="51"/>
      <c r="I42" s="52">
        <f>I46</f>
        <v>25011.16</v>
      </c>
    </row>
    <row r="43" spans="1:9" s="197" customFormat="1" ht="16.5" thickTop="1">
      <c r="A43" s="53">
        <v>1</v>
      </c>
      <c r="B43" s="185" t="s">
        <v>1153</v>
      </c>
      <c r="C43" s="142" t="s">
        <v>1601</v>
      </c>
      <c r="D43" s="185" t="s">
        <v>1154</v>
      </c>
      <c r="E43" s="140">
        <v>330</v>
      </c>
      <c r="F43" s="140">
        <v>25011.16</v>
      </c>
      <c r="G43" s="186"/>
      <c r="H43" s="140">
        <v>25011.16</v>
      </c>
      <c r="I43" s="140">
        <v>25011.16</v>
      </c>
    </row>
    <row r="44" spans="1:9" ht="15.75">
      <c r="A44" s="53">
        <v>2</v>
      </c>
      <c r="B44" s="54"/>
      <c r="C44" s="170"/>
      <c r="D44" s="171"/>
      <c r="E44" s="172"/>
      <c r="F44" s="172"/>
      <c r="G44" s="174"/>
      <c r="H44" s="172"/>
      <c r="I44" s="172"/>
    </row>
    <row r="45" spans="1:9" ht="16.5" thickBot="1">
      <c r="A45" s="53"/>
      <c r="B45" s="54"/>
      <c r="C45" s="170"/>
      <c r="D45" s="171"/>
      <c r="E45" s="172"/>
      <c r="F45" s="173"/>
      <c r="G45" s="174"/>
      <c r="H45" s="173"/>
      <c r="I45" s="56"/>
    </row>
    <row r="46" spans="1:9" ht="16.5" customHeight="1" thickBot="1" thickTop="1">
      <c r="A46" s="30" t="s">
        <v>1084</v>
      </c>
      <c r="B46" s="31"/>
      <c r="C46" s="32"/>
      <c r="D46" s="31"/>
      <c r="E46" s="44">
        <f>SUM(E43:E45)</f>
        <v>330</v>
      </c>
      <c r="F46" s="44">
        <f>SUM(F43:F45)</f>
        <v>25011.16</v>
      </c>
      <c r="G46" s="44">
        <f>SUM(G43:G45)</f>
        <v>0</v>
      </c>
      <c r="H46" s="44">
        <f>SUM(H43:H45)</f>
        <v>25011.16</v>
      </c>
      <c r="I46" s="44">
        <f>SUM(I43:I45)</f>
        <v>25011.16</v>
      </c>
    </row>
    <row r="47" spans="1:9" ht="16.5" customHeight="1" thickBot="1" thickTop="1">
      <c r="A47" s="66" t="s">
        <v>1085</v>
      </c>
      <c r="B47" s="49"/>
      <c r="C47" s="67"/>
      <c r="D47" s="49"/>
      <c r="E47" s="50"/>
      <c r="F47" s="51"/>
      <c r="G47" s="51"/>
      <c r="H47" s="51"/>
      <c r="I47" s="52">
        <f>I51</f>
        <v>0</v>
      </c>
    </row>
    <row r="48" spans="1:9" ht="16.5" customHeight="1" thickTop="1">
      <c r="A48" s="68"/>
      <c r="B48" s="18"/>
      <c r="C48" s="69"/>
      <c r="D48" s="70"/>
      <c r="E48" s="71"/>
      <c r="F48" s="72"/>
      <c r="G48" s="72"/>
      <c r="H48" s="72"/>
      <c r="I48" s="73"/>
    </row>
    <row r="49" spans="1:9" ht="16.5" customHeight="1">
      <c r="A49" s="21"/>
      <c r="B49" s="18"/>
      <c r="C49" s="19"/>
      <c r="D49" s="18"/>
      <c r="E49" s="20"/>
      <c r="F49" s="22"/>
      <c r="G49" s="22"/>
      <c r="H49" s="22"/>
      <c r="I49" s="23"/>
    </row>
    <row r="50" spans="1:9" ht="16.5" customHeight="1" thickBot="1">
      <c r="A50" s="75"/>
      <c r="B50" s="76"/>
      <c r="C50" s="77"/>
      <c r="D50" s="76"/>
      <c r="E50" s="78"/>
      <c r="F50" s="79"/>
      <c r="G50" s="79"/>
      <c r="H50" s="79"/>
      <c r="I50" s="80"/>
    </row>
    <row r="51" spans="1:9" ht="16.5" customHeight="1" thickBot="1" thickTop="1">
      <c r="A51" s="81" t="s">
        <v>1084</v>
      </c>
      <c r="B51" s="82"/>
      <c r="C51" s="83"/>
      <c r="D51" s="82"/>
      <c r="E51" s="84">
        <f>SUM(E48:E50)</f>
        <v>0</v>
      </c>
      <c r="F51" s="85">
        <f>SUM(F48:F50)</f>
        <v>0</v>
      </c>
      <c r="G51" s="85">
        <f>SUM(G48:G50)</f>
        <v>0</v>
      </c>
      <c r="H51" s="85">
        <f>SUM(H48:H50)</f>
        <v>0</v>
      </c>
      <c r="I51" s="86">
        <f>SUM(I48:I50)</f>
        <v>0</v>
      </c>
    </row>
    <row r="52" spans="1:9" ht="16.5" customHeight="1" thickBot="1" thickTop="1">
      <c r="A52" s="87" t="s">
        <v>1086</v>
      </c>
      <c r="B52" s="88"/>
      <c r="C52" s="89"/>
      <c r="D52" s="88"/>
      <c r="E52" s="90"/>
      <c r="F52" s="91"/>
      <c r="G52" s="91"/>
      <c r="H52" s="91"/>
      <c r="I52" s="92">
        <f>I56</f>
        <v>0</v>
      </c>
    </row>
    <row r="53" spans="1:9" ht="16.5" customHeight="1" thickTop="1">
      <c r="A53" s="68"/>
      <c r="B53" s="70"/>
      <c r="C53" s="69"/>
      <c r="D53" s="70"/>
      <c r="E53" s="71"/>
      <c r="F53" s="93"/>
      <c r="G53" s="72"/>
      <c r="H53" s="93"/>
      <c r="I53" s="73"/>
    </row>
    <row r="54" spans="1:9" ht="16.5" customHeight="1">
      <c r="A54" s="74"/>
      <c r="B54" s="18"/>
      <c r="C54" s="19"/>
      <c r="D54" s="18"/>
      <c r="E54" s="20"/>
      <c r="F54" s="22"/>
      <c r="G54" s="22"/>
      <c r="H54" s="22"/>
      <c r="I54" s="23"/>
    </row>
    <row r="55" spans="1:9" ht="16.5" customHeight="1" thickBot="1">
      <c r="A55" s="94"/>
      <c r="B55" s="76"/>
      <c r="C55" s="77"/>
      <c r="D55" s="76"/>
      <c r="E55" s="78"/>
      <c r="F55" s="79"/>
      <c r="G55" s="79"/>
      <c r="H55" s="79"/>
      <c r="I55" s="80"/>
    </row>
    <row r="56" spans="1:9" ht="16.5" customHeight="1" thickTop="1">
      <c r="A56" s="95" t="s">
        <v>1084</v>
      </c>
      <c r="B56" s="96"/>
      <c r="C56" s="97" t="s">
        <v>592</v>
      </c>
      <c r="D56" s="96" t="s">
        <v>592</v>
      </c>
      <c r="E56" s="98">
        <f>SUM(E53:E55)</f>
        <v>0</v>
      </c>
      <c r="F56" s="99">
        <f>SUM(F53:F55)</f>
        <v>0</v>
      </c>
      <c r="G56" s="99">
        <f>SUM(G53:G55)</f>
        <v>0</v>
      </c>
      <c r="H56" s="99">
        <f>SUM(H53:H55)</f>
        <v>0</v>
      </c>
      <c r="I56" s="100">
        <f>SUM(I53:I55)</f>
        <v>0</v>
      </c>
    </row>
    <row r="61" ht="15">
      <c r="D61" s="183">
        <f>'с 23.06 по 27.06 '!E26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2"/>
  </sheetPr>
  <dimension ref="A2:K58"/>
  <sheetViews>
    <sheetView workbookViewId="0" topLeftCell="B1">
      <selection activeCell="G45" sqref="G45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1090</v>
      </c>
      <c r="G2" s="106"/>
      <c r="H2" s="106"/>
    </row>
    <row r="3" spans="6:8" ht="15.75">
      <c r="F3" s="105" t="s">
        <v>1087</v>
      </c>
      <c r="G3" s="106"/>
      <c r="H3" s="106"/>
    </row>
    <row r="4" spans="6:8" ht="15.75">
      <c r="F4" s="105" t="s">
        <v>1088</v>
      </c>
      <c r="G4" s="106"/>
      <c r="H4" s="106"/>
    </row>
    <row r="5" spans="6:8" ht="15.75">
      <c r="F5" s="105" t="s">
        <v>1089</v>
      </c>
      <c r="G5" s="106"/>
      <c r="H5" s="106"/>
    </row>
    <row r="6" spans="6:8" ht="15.75">
      <c r="F6" s="105" t="s">
        <v>1094</v>
      </c>
      <c r="G6" s="106"/>
      <c r="H6" s="106"/>
    </row>
    <row r="8" spans="1:9" ht="15">
      <c r="A8" s="217" t="s">
        <v>1073</v>
      </c>
      <c r="B8" s="217"/>
      <c r="C8" s="217"/>
      <c r="D8" s="217"/>
      <c r="E8" s="217"/>
      <c r="F8" s="217"/>
      <c r="G8" s="217"/>
      <c r="H8" s="217"/>
      <c r="I8" s="217"/>
    </row>
    <row r="9" spans="1:9" ht="15">
      <c r="A9" s="218" t="s">
        <v>1095</v>
      </c>
      <c r="B9" s="218"/>
      <c r="C9" s="218"/>
      <c r="D9" s="218"/>
      <c r="E9" s="218"/>
      <c r="F9" s="218"/>
      <c r="G9" s="218"/>
      <c r="H9" s="218"/>
      <c r="I9" s="218"/>
    </row>
    <row r="10" spans="1:9" ht="15.75" thickBot="1">
      <c r="A10" s="218" t="s">
        <v>880</v>
      </c>
      <c r="B10" s="218"/>
      <c r="C10" s="218"/>
      <c r="D10" s="218"/>
      <c r="E10" s="218"/>
      <c r="F10" s="218"/>
      <c r="G10" s="218"/>
      <c r="H10" s="218"/>
      <c r="I10" s="218"/>
    </row>
    <row r="11" spans="1:9" s="5" customFormat="1" ht="84.75" customHeight="1" thickBot="1" thickTop="1">
      <c r="A11" s="1" t="s">
        <v>1074</v>
      </c>
      <c r="B11" s="2" t="s">
        <v>1075</v>
      </c>
      <c r="C11" s="2" t="s">
        <v>1076</v>
      </c>
      <c r="D11" s="2" t="s">
        <v>1077</v>
      </c>
      <c r="E11" s="2" t="s">
        <v>1078</v>
      </c>
      <c r="F11" s="3" t="s">
        <v>1079</v>
      </c>
      <c r="G11" s="3" t="s">
        <v>1080</v>
      </c>
      <c r="H11" s="3" t="s">
        <v>1081</v>
      </c>
      <c r="I11" s="4" t="s">
        <v>1082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I27+I31+I38+I43+I48+I53</f>
        <v>83377.18</v>
      </c>
    </row>
    <row r="14" spans="1:9" ht="16.5" customHeight="1" thickTop="1">
      <c r="A14" s="6" t="s">
        <v>1083</v>
      </c>
      <c r="B14" s="7"/>
      <c r="C14" s="8"/>
      <c r="D14" s="7"/>
      <c r="E14" s="9"/>
      <c r="F14" s="9"/>
      <c r="G14" s="9"/>
      <c r="H14" s="9"/>
      <c r="I14" s="10">
        <f>SUM(I15:I26)</f>
        <v>6600</v>
      </c>
    </row>
    <row r="15" spans="1:9" ht="15.75">
      <c r="A15" s="137">
        <v>1</v>
      </c>
      <c r="B15" s="140" t="s">
        <v>884</v>
      </c>
      <c r="C15" s="140" t="s">
        <v>885</v>
      </c>
      <c r="D15" s="140" t="s">
        <v>886</v>
      </c>
      <c r="E15" s="140">
        <v>3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887</v>
      </c>
      <c r="C16" s="140" t="s">
        <v>888</v>
      </c>
      <c r="D16" s="145" t="s">
        <v>889</v>
      </c>
      <c r="E16" s="145">
        <v>14.2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88" t="s">
        <v>890</v>
      </c>
      <c r="C17" s="140" t="s">
        <v>891</v>
      </c>
      <c r="D17" s="172" t="s">
        <v>892</v>
      </c>
      <c r="E17" s="145">
        <v>14.75</v>
      </c>
      <c r="F17" s="146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88" t="s">
        <v>893</v>
      </c>
      <c r="C18" s="140" t="s">
        <v>894</v>
      </c>
      <c r="D18" s="172" t="s">
        <v>895</v>
      </c>
      <c r="E18" s="145">
        <v>15</v>
      </c>
      <c r="F18" s="146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88" t="s">
        <v>903</v>
      </c>
      <c r="C19" s="140" t="s">
        <v>904</v>
      </c>
      <c r="D19" s="172" t="s">
        <v>905</v>
      </c>
      <c r="E19" s="145">
        <v>10</v>
      </c>
      <c r="F19" s="146">
        <v>550</v>
      </c>
      <c r="G19" s="142"/>
      <c r="H19" s="143">
        <v>550</v>
      </c>
      <c r="I19" s="143">
        <v>550</v>
      </c>
    </row>
    <row r="20" spans="1:9" ht="15.75">
      <c r="A20" s="137">
        <v>6</v>
      </c>
      <c r="B20" s="188" t="s">
        <v>906</v>
      </c>
      <c r="C20" s="140" t="s">
        <v>907</v>
      </c>
      <c r="D20" s="172" t="s">
        <v>908</v>
      </c>
      <c r="E20" s="145">
        <v>5</v>
      </c>
      <c r="F20" s="146">
        <v>550</v>
      </c>
      <c r="G20" s="142"/>
      <c r="H20" s="143">
        <v>550</v>
      </c>
      <c r="I20" s="143">
        <v>550</v>
      </c>
    </row>
    <row r="21" spans="1:9" ht="15.75">
      <c r="A21" s="137">
        <v>7</v>
      </c>
      <c r="B21" s="188" t="s">
        <v>915</v>
      </c>
      <c r="C21" s="192" t="s">
        <v>247</v>
      </c>
      <c r="D21" s="172" t="s">
        <v>916</v>
      </c>
      <c r="E21" s="145">
        <v>15</v>
      </c>
      <c r="F21" s="146">
        <v>550</v>
      </c>
      <c r="G21" s="142"/>
      <c r="H21" s="143">
        <v>550</v>
      </c>
      <c r="I21" s="143">
        <v>550</v>
      </c>
    </row>
    <row r="22" spans="1:9" ht="31.5">
      <c r="A22" s="137">
        <v>8</v>
      </c>
      <c r="B22" s="188" t="s">
        <v>917</v>
      </c>
      <c r="C22" s="140" t="s">
        <v>935</v>
      </c>
      <c r="D22" s="172" t="s">
        <v>936</v>
      </c>
      <c r="E22" s="172">
        <v>15</v>
      </c>
      <c r="F22" s="146">
        <v>550</v>
      </c>
      <c r="G22" s="142"/>
      <c r="H22" s="143">
        <v>550</v>
      </c>
      <c r="I22" s="143">
        <v>550</v>
      </c>
    </row>
    <row r="23" spans="1:9" ht="15.75">
      <c r="A23" s="137">
        <v>9</v>
      </c>
      <c r="B23" s="188" t="s">
        <v>937</v>
      </c>
      <c r="C23" s="140" t="s">
        <v>938</v>
      </c>
      <c r="D23" s="172" t="s">
        <v>939</v>
      </c>
      <c r="E23" s="172">
        <v>7</v>
      </c>
      <c r="F23" s="146">
        <v>550</v>
      </c>
      <c r="G23" s="142"/>
      <c r="H23" s="143">
        <v>550</v>
      </c>
      <c r="I23" s="143">
        <v>550</v>
      </c>
    </row>
    <row r="24" spans="1:9" ht="15.75">
      <c r="A24" s="137">
        <v>10</v>
      </c>
      <c r="B24" s="188" t="s">
        <v>940</v>
      </c>
      <c r="C24" s="140" t="s">
        <v>941</v>
      </c>
      <c r="D24" s="172" t="s">
        <v>942</v>
      </c>
      <c r="E24" s="172">
        <v>3.5</v>
      </c>
      <c r="F24" s="146">
        <v>550</v>
      </c>
      <c r="G24" s="142"/>
      <c r="H24" s="143">
        <v>550</v>
      </c>
      <c r="I24" s="143">
        <v>550</v>
      </c>
    </row>
    <row r="25" spans="1:9" ht="15.75">
      <c r="A25" s="137">
        <v>11</v>
      </c>
      <c r="B25" s="188" t="s">
        <v>989</v>
      </c>
      <c r="C25" s="140" t="s">
        <v>808</v>
      </c>
      <c r="D25" s="172" t="s">
        <v>990</v>
      </c>
      <c r="E25" s="172">
        <v>5</v>
      </c>
      <c r="F25" s="146">
        <v>550</v>
      </c>
      <c r="G25" s="142"/>
      <c r="H25" s="143">
        <v>550</v>
      </c>
      <c r="I25" s="143">
        <v>550</v>
      </c>
    </row>
    <row r="26" spans="1:9" ht="15.75">
      <c r="A26" s="137">
        <v>12</v>
      </c>
      <c r="B26" s="188" t="s">
        <v>943</v>
      </c>
      <c r="C26" s="140" t="s">
        <v>944</v>
      </c>
      <c r="D26" s="172" t="s">
        <v>945</v>
      </c>
      <c r="E26" s="172">
        <v>14.02</v>
      </c>
      <c r="F26" s="146">
        <v>550</v>
      </c>
      <c r="G26" s="142"/>
      <c r="H26" s="143">
        <v>550</v>
      </c>
      <c r="I26" s="143">
        <v>550</v>
      </c>
    </row>
    <row r="27" spans="1:9" ht="16.5" customHeight="1" thickBot="1">
      <c r="A27" s="147" t="s">
        <v>1084</v>
      </c>
      <c r="B27" s="148"/>
      <c r="C27" s="198"/>
      <c r="D27" s="148"/>
      <c r="E27" s="149">
        <f>SUM(E15:E26)</f>
        <v>121.47</v>
      </c>
      <c r="F27" s="149">
        <f>SUM(F15:F26)</f>
        <v>6600</v>
      </c>
      <c r="G27" s="149">
        <f>SUM(G15:G26)</f>
        <v>0</v>
      </c>
      <c r="H27" s="149">
        <f>SUM(H15:H26)</f>
        <v>6600</v>
      </c>
      <c r="I27" s="149">
        <f>SUM(I15:I26)</f>
        <v>6600</v>
      </c>
    </row>
    <row r="28" spans="1:9" ht="16.5" customHeight="1" thickTop="1">
      <c r="A28" s="150" t="s">
        <v>1091</v>
      </c>
      <c r="B28" s="151"/>
      <c r="C28" s="199"/>
      <c r="D28" s="151"/>
      <c r="E28" s="151"/>
      <c r="F28" s="152"/>
      <c r="G28" s="152"/>
      <c r="H28" s="152"/>
      <c r="I28" s="193">
        <f>I31</f>
        <v>4623.28</v>
      </c>
    </row>
    <row r="29" spans="1:10" ht="15.75">
      <c r="A29" s="41">
        <v>1</v>
      </c>
      <c r="B29" s="140" t="s">
        <v>909</v>
      </c>
      <c r="C29" s="140" t="s">
        <v>910</v>
      </c>
      <c r="D29" s="140" t="s">
        <v>911</v>
      </c>
      <c r="E29" s="140">
        <v>40</v>
      </c>
      <c r="F29" s="140">
        <v>3031.66</v>
      </c>
      <c r="G29" s="155"/>
      <c r="H29" s="140">
        <v>3031.66</v>
      </c>
      <c r="I29" s="140">
        <v>3031.66</v>
      </c>
      <c r="J29" s="175"/>
    </row>
    <row r="30" spans="1:10" ht="16.5" thickBot="1">
      <c r="A30" s="168">
        <v>2</v>
      </c>
      <c r="B30" s="140" t="s">
        <v>946</v>
      </c>
      <c r="C30" s="140" t="s">
        <v>947</v>
      </c>
      <c r="D30" s="140" t="s">
        <v>988</v>
      </c>
      <c r="E30" s="140">
        <v>21</v>
      </c>
      <c r="F30" s="141">
        <v>1591.62</v>
      </c>
      <c r="G30" s="142"/>
      <c r="H30" s="141">
        <v>1591.62</v>
      </c>
      <c r="I30" s="141">
        <v>1591.62</v>
      </c>
      <c r="J30" s="175"/>
    </row>
    <row r="31" spans="1:9" ht="16.5" customHeight="1" thickBot="1" thickTop="1">
      <c r="A31" s="159" t="s">
        <v>1084</v>
      </c>
      <c r="B31" s="148"/>
      <c r="C31" s="198"/>
      <c r="D31" s="160"/>
      <c r="E31" s="161">
        <f>SUM(E29:E30)</f>
        <v>61</v>
      </c>
      <c r="F31" s="161">
        <f>SUM(F29:F30)</f>
        <v>4623.28</v>
      </c>
      <c r="G31" s="161">
        <f>SUM(G29:G30)</f>
        <v>0</v>
      </c>
      <c r="H31" s="161">
        <f>SUM(H29:H30)</f>
        <v>4623.28</v>
      </c>
      <c r="I31" s="161">
        <f>SUM(I29:I30)</f>
        <v>4623.28</v>
      </c>
    </row>
    <row r="32" spans="1:9" ht="16.5" customHeight="1" thickTop="1">
      <c r="A32" s="162" t="s">
        <v>1092</v>
      </c>
      <c r="B32" s="190"/>
      <c r="C32" s="200"/>
      <c r="D32" s="190"/>
      <c r="E32" s="190"/>
      <c r="F32" s="191"/>
      <c r="G32" s="164"/>
      <c r="H32" s="164"/>
      <c r="I32" s="165">
        <f>I38</f>
        <v>22888.989999999998</v>
      </c>
    </row>
    <row r="33" spans="1:10" ht="15.75">
      <c r="A33" s="41">
        <v>1</v>
      </c>
      <c r="B33" s="140" t="s">
        <v>896</v>
      </c>
      <c r="C33" s="140" t="s">
        <v>1340</v>
      </c>
      <c r="D33" s="140" t="s">
        <v>897</v>
      </c>
      <c r="E33" s="140">
        <v>30</v>
      </c>
      <c r="F33" s="166">
        <v>2273.74</v>
      </c>
      <c r="G33" s="166"/>
      <c r="H33" s="166">
        <v>2273.74</v>
      </c>
      <c r="I33" s="166">
        <v>2273.74</v>
      </c>
      <c r="J33" s="175"/>
    </row>
    <row r="34" spans="1:10" ht="47.25">
      <c r="A34" s="41">
        <v>2</v>
      </c>
      <c r="B34" s="188" t="s">
        <v>913</v>
      </c>
      <c r="C34" s="192" t="s">
        <v>912</v>
      </c>
      <c r="D34" s="172" t="s">
        <v>914</v>
      </c>
      <c r="E34" s="145">
        <v>80</v>
      </c>
      <c r="F34" s="166">
        <v>6063.31</v>
      </c>
      <c r="G34" s="166"/>
      <c r="H34" s="166">
        <v>6063.31</v>
      </c>
      <c r="I34" s="166">
        <v>6063.31</v>
      </c>
      <c r="J34" s="175"/>
    </row>
    <row r="35" spans="1:10" ht="15.75">
      <c r="A35" s="41">
        <v>3</v>
      </c>
      <c r="B35" s="188" t="s">
        <v>900</v>
      </c>
      <c r="C35" s="140" t="s">
        <v>901</v>
      </c>
      <c r="D35" s="172" t="s">
        <v>902</v>
      </c>
      <c r="E35" s="145">
        <v>95</v>
      </c>
      <c r="F35" s="166">
        <v>7200.18</v>
      </c>
      <c r="G35" s="166"/>
      <c r="H35" s="166">
        <v>7200.18</v>
      </c>
      <c r="I35" s="166">
        <v>7200.18</v>
      </c>
      <c r="J35" s="175"/>
    </row>
    <row r="36" spans="1:10" ht="51">
      <c r="A36" s="41">
        <v>4</v>
      </c>
      <c r="B36" s="188" t="s">
        <v>991</v>
      </c>
      <c r="C36" s="140" t="s">
        <v>992</v>
      </c>
      <c r="D36" s="172" t="s">
        <v>993</v>
      </c>
      <c r="E36" s="172">
        <v>70</v>
      </c>
      <c r="F36" s="166">
        <v>5078.02</v>
      </c>
      <c r="G36" s="166"/>
      <c r="H36" s="166">
        <v>5078.02</v>
      </c>
      <c r="I36" s="166">
        <v>5078.02</v>
      </c>
      <c r="J36" s="175" t="s">
        <v>994</v>
      </c>
    </row>
    <row r="37" spans="1:10" ht="16.5" thickBot="1">
      <c r="A37" s="41">
        <v>5</v>
      </c>
      <c r="B37" s="140" t="s">
        <v>898</v>
      </c>
      <c r="C37" s="140" t="s">
        <v>1340</v>
      </c>
      <c r="D37" s="140" t="s">
        <v>899</v>
      </c>
      <c r="E37" s="140">
        <v>30</v>
      </c>
      <c r="F37" s="166">
        <v>2273.74</v>
      </c>
      <c r="G37" s="166"/>
      <c r="H37" s="166">
        <v>2273.74</v>
      </c>
      <c r="I37" s="166">
        <v>2273.74</v>
      </c>
      <c r="J37" s="175"/>
    </row>
    <row r="38" spans="1:9" ht="16.5" customHeight="1" thickBot="1" thickTop="1">
      <c r="A38" s="30" t="s">
        <v>1084</v>
      </c>
      <c r="B38" s="124"/>
      <c r="C38" s="201"/>
      <c r="D38" s="124"/>
      <c r="E38" s="149">
        <f>SUM(E33:E37)</f>
        <v>305</v>
      </c>
      <c r="F38" s="149">
        <f>SUM(F33:F37)</f>
        <v>22888.989999999998</v>
      </c>
      <c r="G38" s="149">
        <f>SUM(G33:G37)</f>
        <v>0</v>
      </c>
      <c r="H38" s="149">
        <f>SUM(H33:H37)</f>
        <v>22888.989999999998</v>
      </c>
      <c r="I38" s="149">
        <f>SUM(I33:I37)</f>
        <v>22888.989999999998</v>
      </c>
    </row>
    <row r="39" spans="1:9" ht="16.5" customHeight="1" thickBot="1" thickTop="1">
      <c r="A39" s="35" t="s">
        <v>1093</v>
      </c>
      <c r="B39" s="36"/>
      <c r="C39" s="202"/>
      <c r="D39" s="49"/>
      <c r="E39" s="50"/>
      <c r="F39" s="51"/>
      <c r="G39" s="51"/>
      <c r="H39" s="51"/>
      <c r="I39" s="52">
        <f>I43</f>
        <v>0</v>
      </c>
    </row>
    <row r="40" spans="1:9" ht="16.5" thickTop="1">
      <c r="A40" s="53">
        <v>1</v>
      </c>
      <c r="B40" s="54"/>
      <c r="C40" s="55"/>
      <c r="D40" s="54"/>
      <c r="E40" s="140"/>
      <c r="F40" s="140"/>
      <c r="G40" s="57"/>
      <c r="H40" s="140"/>
      <c r="I40" s="140"/>
    </row>
    <row r="41" spans="1:9" ht="15.75">
      <c r="A41" s="53">
        <v>2</v>
      </c>
      <c r="B41" s="54"/>
      <c r="C41" s="170"/>
      <c r="D41" s="171"/>
      <c r="E41" s="172"/>
      <c r="F41" s="172"/>
      <c r="G41" s="174"/>
      <c r="H41" s="172"/>
      <c r="I41" s="172"/>
    </row>
    <row r="42" spans="1:9" ht="16.5" thickBot="1">
      <c r="A42" s="53"/>
      <c r="B42" s="54"/>
      <c r="C42" s="170"/>
      <c r="D42" s="171"/>
      <c r="E42" s="172"/>
      <c r="F42" s="173"/>
      <c r="G42" s="174"/>
      <c r="H42" s="173"/>
      <c r="I42" s="56"/>
    </row>
    <row r="43" spans="1:9" ht="16.5" customHeight="1" thickBot="1" thickTop="1">
      <c r="A43" s="30" t="s">
        <v>1084</v>
      </c>
      <c r="B43" s="31"/>
      <c r="C43" s="203"/>
      <c r="D43" s="31"/>
      <c r="E43" s="44">
        <f>SUM(E40:E42)</f>
        <v>0</v>
      </c>
      <c r="F43" s="44">
        <f>SUM(F40:F42)</f>
        <v>0</v>
      </c>
      <c r="G43" s="44">
        <f>SUM(G40:G42)</f>
        <v>0</v>
      </c>
      <c r="H43" s="44">
        <f>SUM(H40:H42)</f>
        <v>0</v>
      </c>
      <c r="I43" s="44">
        <f>SUM(I40:I42)</f>
        <v>0</v>
      </c>
    </row>
    <row r="44" spans="1:9" ht="16.5" customHeight="1" thickBot="1" thickTop="1">
      <c r="A44" s="66" t="s">
        <v>1085</v>
      </c>
      <c r="B44" s="49"/>
      <c r="C44" s="204"/>
      <c r="D44" s="49"/>
      <c r="E44" s="50"/>
      <c r="F44" s="51"/>
      <c r="G44" s="51"/>
      <c r="H44" s="51"/>
      <c r="I44" s="52">
        <f>I48</f>
        <v>49264.91</v>
      </c>
    </row>
    <row r="45" spans="1:11" ht="39" customHeight="1" thickTop="1">
      <c r="A45" s="68">
        <v>1</v>
      </c>
      <c r="B45" s="140" t="s">
        <v>882</v>
      </c>
      <c r="C45" s="192" t="s">
        <v>881</v>
      </c>
      <c r="D45" s="140" t="s">
        <v>883</v>
      </c>
      <c r="E45" s="140">
        <v>650</v>
      </c>
      <c r="F45" s="166">
        <v>49264.91</v>
      </c>
      <c r="G45" s="166"/>
      <c r="H45" s="166">
        <v>49264.91</v>
      </c>
      <c r="I45" s="166">
        <v>49264.91</v>
      </c>
      <c r="J45" s="207"/>
      <c r="K45" s="208"/>
    </row>
    <row r="46" spans="1:9" ht="16.5" customHeight="1">
      <c r="A46" s="21"/>
      <c r="B46" s="18"/>
      <c r="C46" s="205"/>
      <c r="D46" s="18"/>
      <c r="E46" s="20"/>
      <c r="F46" s="22"/>
      <c r="G46" s="22"/>
      <c r="H46" s="22"/>
      <c r="I46" s="23"/>
    </row>
    <row r="47" spans="1:9" ht="16.5" customHeight="1" thickBot="1">
      <c r="A47" s="75"/>
      <c r="B47" s="76"/>
      <c r="C47" s="206"/>
      <c r="D47" s="76"/>
      <c r="E47" s="78"/>
      <c r="F47" s="79"/>
      <c r="G47" s="79"/>
      <c r="H47" s="79"/>
      <c r="I47" s="80"/>
    </row>
    <row r="48" spans="1:10" ht="16.5" customHeight="1" thickBot="1" thickTop="1">
      <c r="A48" s="81" t="s">
        <v>1084</v>
      </c>
      <c r="B48" s="82"/>
      <c r="C48" s="83"/>
      <c r="D48" s="82"/>
      <c r="E48" s="194">
        <f>SUM(E45:E47)</f>
        <v>650</v>
      </c>
      <c r="F48" s="195">
        <f>SUM(F45:F47)</f>
        <v>49264.91</v>
      </c>
      <c r="G48" s="195">
        <f>SUM(G45:G47)</f>
        <v>0</v>
      </c>
      <c r="H48" s="195">
        <f>SUM(H45:H47)</f>
        <v>49264.91</v>
      </c>
      <c r="I48" s="196">
        <f>SUM(I45:I47)</f>
        <v>49264.91</v>
      </c>
      <c r="J48" s="197"/>
    </row>
    <row r="49" spans="1:9" ht="16.5" customHeight="1" thickBot="1" thickTop="1">
      <c r="A49" s="87" t="s">
        <v>1086</v>
      </c>
      <c r="B49" s="88"/>
      <c r="C49" s="89"/>
      <c r="D49" s="88"/>
      <c r="E49" s="90"/>
      <c r="F49" s="91"/>
      <c r="G49" s="91"/>
      <c r="H49" s="91"/>
      <c r="I49" s="92">
        <f>I53</f>
        <v>0</v>
      </c>
    </row>
    <row r="50" spans="1:9" ht="16.5" customHeight="1" thickTop="1">
      <c r="A50" s="68"/>
      <c r="B50" s="70"/>
      <c r="C50" s="69"/>
      <c r="D50" s="70"/>
      <c r="E50" s="71"/>
      <c r="F50" s="93"/>
      <c r="G50" s="72"/>
      <c r="H50" s="93"/>
      <c r="I50" s="73"/>
    </row>
    <row r="51" spans="1:9" ht="16.5" customHeight="1">
      <c r="A51" s="74"/>
      <c r="B51" s="18"/>
      <c r="C51" s="19"/>
      <c r="D51" s="18"/>
      <c r="E51" s="20"/>
      <c r="F51" s="22"/>
      <c r="G51" s="22"/>
      <c r="H51" s="22"/>
      <c r="I51" s="23"/>
    </row>
    <row r="52" spans="1:9" ht="16.5" customHeight="1" thickBot="1">
      <c r="A52" s="94"/>
      <c r="B52" s="76"/>
      <c r="C52" s="77"/>
      <c r="D52" s="76"/>
      <c r="E52" s="78"/>
      <c r="F52" s="79"/>
      <c r="G52" s="79"/>
      <c r="H52" s="79"/>
      <c r="I52" s="80"/>
    </row>
    <row r="53" spans="1:9" ht="16.5" customHeight="1" thickTop="1">
      <c r="A53" s="95" t="s">
        <v>1084</v>
      </c>
      <c r="B53" s="96"/>
      <c r="C53" s="97" t="s">
        <v>592</v>
      </c>
      <c r="D53" s="96" t="s">
        <v>592</v>
      </c>
      <c r="E53" s="98">
        <f>SUM(E50:E52)</f>
        <v>0</v>
      </c>
      <c r="F53" s="99">
        <f>SUM(F50:F52)</f>
        <v>0</v>
      </c>
      <c r="G53" s="99">
        <f>SUM(G50:G52)</f>
        <v>0</v>
      </c>
      <c r="H53" s="99">
        <f>SUM(H50:H52)</f>
        <v>0</v>
      </c>
      <c r="I53" s="100">
        <f>SUM(I50:I52)</f>
        <v>0</v>
      </c>
    </row>
    <row r="58" ht="15">
      <c r="D58" s="183">
        <f>'с 23.06 по 27.06 '!E26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</sheetPr>
  <dimension ref="A2:I61"/>
  <sheetViews>
    <sheetView workbookViewId="0" topLeftCell="A6">
      <selection activeCell="G48" sqref="G48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1090</v>
      </c>
      <c r="G2" s="106"/>
      <c r="H2" s="106"/>
    </row>
    <row r="3" spans="6:8" ht="15.75">
      <c r="F3" s="105" t="s">
        <v>1087</v>
      </c>
      <c r="G3" s="106"/>
      <c r="H3" s="106"/>
    </row>
    <row r="4" spans="6:8" ht="15.75">
      <c r="F4" s="105" t="s">
        <v>1088</v>
      </c>
      <c r="G4" s="106"/>
      <c r="H4" s="106"/>
    </row>
    <row r="5" spans="6:8" ht="15.75">
      <c r="F5" s="105" t="s">
        <v>1089</v>
      </c>
      <c r="G5" s="106"/>
      <c r="H5" s="106"/>
    </row>
    <row r="6" spans="6:8" ht="15.75">
      <c r="F6" s="105" t="s">
        <v>1094</v>
      </c>
      <c r="G6" s="106"/>
      <c r="H6" s="106"/>
    </row>
    <row r="8" spans="1:9" ht="15">
      <c r="A8" s="217" t="s">
        <v>1073</v>
      </c>
      <c r="B8" s="217"/>
      <c r="C8" s="217"/>
      <c r="D8" s="217"/>
      <c r="E8" s="217"/>
      <c r="F8" s="217"/>
      <c r="G8" s="217"/>
      <c r="H8" s="217"/>
      <c r="I8" s="217"/>
    </row>
    <row r="9" spans="1:9" ht="15">
      <c r="A9" s="218" t="s">
        <v>1095</v>
      </c>
      <c r="B9" s="218"/>
      <c r="C9" s="218"/>
      <c r="D9" s="218"/>
      <c r="E9" s="218"/>
      <c r="F9" s="218"/>
      <c r="G9" s="218"/>
      <c r="H9" s="218"/>
      <c r="I9" s="218"/>
    </row>
    <row r="10" spans="1:9" ht="15.75" thickBot="1">
      <c r="A10" s="218" t="s">
        <v>1209</v>
      </c>
      <c r="B10" s="218"/>
      <c r="C10" s="218"/>
      <c r="D10" s="218"/>
      <c r="E10" s="218"/>
      <c r="F10" s="218"/>
      <c r="G10" s="218"/>
      <c r="H10" s="218"/>
      <c r="I10" s="218"/>
    </row>
    <row r="11" spans="1:9" s="5" customFormat="1" ht="84.75" customHeight="1" thickBot="1" thickTop="1">
      <c r="A11" s="1" t="s">
        <v>1074</v>
      </c>
      <c r="B11" s="2" t="s">
        <v>1075</v>
      </c>
      <c r="C11" s="2" t="s">
        <v>1076</v>
      </c>
      <c r="D11" s="2" t="s">
        <v>1077</v>
      </c>
      <c r="E11" s="2" t="s">
        <v>1078</v>
      </c>
      <c r="F11" s="3" t="s">
        <v>1079</v>
      </c>
      <c r="G11" s="3" t="s">
        <v>1080</v>
      </c>
      <c r="H11" s="3" t="s">
        <v>1081</v>
      </c>
      <c r="I11" s="4" t="s">
        <v>1082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I33+I40+I46+I51+I56+I61</f>
        <v>41268.65</v>
      </c>
    </row>
    <row r="14" spans="1:9" ht="16.5" customHeight="1" thickTop="1">
      <c r="A14" s="6" t="s">
        <v>1083</v>
      </c>
      <c r="B14" s="7"/>
      <c r="C14" s="8"/>
      <c r="D14" s="7"/>
      <c r="E14" s="9"/>
      <c r="F14" s="9"/>
      <c r="G14" s="9"/>
      <c r="H14" s="9"/>
      <c r="I14" s="10">
        <f>SUM(I15:I21)</f>
        <v>3850</v>
      </c>
    </row>
    <row r="15" spans="1:9" ht="15.75">
      <c r="A15" s="11">
        <v>1</v>
      </c>
      <c r="B15" s="12" t="s">
        <v>1210</v>
      </c>
      <c r="C15" s="12" t="s">
        <v>1211</v>
      </c>
      <c r="D15" s="12" t="s">
        <v>1212</v>
      </c>
      <c r="E15" s="12">
        <v>3</v>
      </c>
      <c r="F15" s="48">
        <v>550</v>
      </c>
      <c r="G15" s="13"/>
      <c r="H15" s="14">
        <v>550</v>
      </c>
      <c r="I15" s="14">
        <v>550</v>
      </c>
    </row>
    <row r="16" spans="1:9" ht="15.75">
      <c r="A16" s="11">
        <v>2</v>
      </c>
      <c r="B16" s="15" t="s">
        <v>1213</v>
      </c>
      <c r="C16" s="16" t="s">
        <v>1214</v>
      </c>
      <c r="D16" s="16" t="s">
        <v>1215</v>
      </c>
      <c r="E16" s="16">
        <v>4</v>
      </c>
      <c r="F16" s="17">
        <v>550</v>
      </c>
      <c r="G16" s="13"/>
      <c r="H16" s="14">
        <v>550</v>
      </c>
      <c r="I16" s="14">
        <v>550</v>
      </c>
    </row>
    <row r="17" spans="1:9" ht="15.75">
      <c r="A17" s="11">
        <v>3</v>
      </c>
      <c r="B17" s="12" t="s">
        <v>1216</v>
      </c>
      <c r="C17" s="12" t="s">
        <v>1217</v>
      </c>
      <c r="D17" s="12" t="s">
        <v>1218</v>
      </c>
      <c r="E17" s="12">
        <v>3</v>
      </c>
      <c r="F17" s="48">
        <v>550</v>
      </c>
      <c r="G17" s="13"/>
      <c r="H17" s="14">
        <v>550</v>
      </c>
      <c r="I17" s="14">
        <v>550</v>
      </c>
    </row>
    <row r="18" spans="1:9" ht="15.75">
      <c r="A18" s="11">
        <v>4</v>
      </c>
      <c r="B18" s="12" t="s">
        <v>1222</v>
      </c>
      <c r="C18" s="12" t="s">
        <v>1223</v>
      </c>
      <c r="D18" s="12" t="s">
        <v>1224</v>
      </c>
      <c r="E18" s="12">
        <v>15</v>
      </c>
      <c r="F18" s="48">
        <v>550</v>
      </c>
      <c r="G18" s="13"/>
      <c r="H18" s="14">
        <v>550</v>
      </c>
      <c r="I18" s="14">
        <v>550</v>
      </c>
    </row>
    <row r="19" spans="1:9" ht="15.75">
      <c r="A19" s="11">
        <v>5</v>
      </c>
      <c r="B19" s="12" t="s">
        <v>1225</v>
      </c>
      <c r="C19" s="12" t="s">
        <v>1223</v>
      </c>
      <c r="D19" s="12" t="s">
        <v>1226</v>
      </c>
      <c r="E19" s="12">
        <v>15</v>
      </c>
      <c r="F19" s="48">
        <v>550</v>
      </c>
      <c r="G19" s="13"/>
      <c r="H19" s="14">
        <v>550</v>
      </c>
      <c r="I19" s="14">
        <v>550</v>
      </c>
    </row>
    <row r="20" spans="1:9" ht="15.75">
      <c r="A20" s="11">
        <v>6</v>
      </c>
      <c r="B20" s="12" t="s">
        <v>1227</v>
      </c>
      <c r="C20" s="12" t="s">
        <v>1223</v>
      </c>
      <c r="D20" s="12" t="s">
        <v>1228</v>
      </c>
      <c r="E20" s="12">
        <v>15</v>
      </c>
      <c r="F20" s="48">
        <v>550</v>
      </c>
      <c r="G20" s="13"/>
      <c r="H20" s="14">
        <v>550</v>
      </c>
      <c r="I20" s="14">
        <v>550</v>
      </c>
    </row>
    <row r="21" spans="1:9" ht="15.75">
      <c r="A21" s="11">
        <v>7</v>
      </c>
      <c r="B21" s="12" t="s">
        <v>1229</v>
      </c>
      <c r="C21" s="12" t="s">
        <v>1230</v>
      </c>
      <c r="D21" s="12" t="s">
        <v>1231</v>
      </c>
      <c r="E21" s="12">
        <v>4</v>
      </c>
      <c r="F21" s="48">
        <v>550</v>
      </c>
      <c r="G21" s="13"/>
      <c r="H21" s="14">
        <v>550</v>
      </c>
      <c r="I21" s="14">
        <v>550</v>
      </c>
    </row>
    <row r="22" spans="1:9" ht="15.75">
      <c r="A22" s="11">
        <v>8</v>
      </c>
      <c r="B22" s="12" t="s">
        <v>1232</v>
      </c>
      <c r="C22" s="12" t="s">
        <v>1233</v>
      </c>
      <c r="D22" s="12" t="s">
        <v>1234</v>
      </c>
      <c r="E22" s="12">
        <v>6</v>
      </c>
      <c r="F22" s="48">
        <v>550</v>
      </c>
      <c r="G22" s="13"/>
      <c r="H22" s="48">
        <v>550</v>
      </c>
      <c r="I22" s="48">
        <v>550</v>
      </c>
    </row>
    <row r="23" spans="1:9" ht="15.75">
      <c r="A23" s="11">
        <v>9</v>
      </c>
      <c r="B23" s="12" t="s">
        <v>1235</v>
      </c>
      <c r="C23" s="12" t="s">
        <v>1236</v>
      </c>
      <c r="D23" s="12" t="s">
        <v>1237</v>
      </c>
      <c r="E23" s="12">
        <v>5</v>
      </c>
      <c r="F23" s="48">
        <v>550</v>
      </c>
      <c r="G23" s="13"/>
      <c r="H23" s="48">
        <v>550</v>
      </c>
      <c r="I23" s="48">
        <v>550</v>
      </c>
    </row>
    <row r="24" spans="1:9" ht="15.75">
      <c r="A24" s="11">
        <v>10</v>
      </c>
      <c r="B24" s="12" t="s">
        <v>1241</v>
      </c>
      <c r="C24" s="12" t="s">
        <v>1242</v>
      </c>
      <c r="D24" s="12" t="s">
        <v>1243</v>
      </c>
      <c r="E24" s="12">
        <v>3</v>
      </c>
      <c r="F24" s="48">
        <v>550</v>
      </c>
      <c r="G24" s="13"/>
      <c r="H24" s="48">
        <v>550</v>
      </c>
      <c r="I24" s="48">
        <v>550</v>
      </c>
    </row>
    <row r="25" spans="1:9" ht="15.75">
      <c r="A25" s="11">
        <v>11</v>
      </c>
      <c r="B25" s="12" t="s">
        <v>1244</v>
      </c>
      <c r="C25" s="12" t="s">
        <v>1245</v>
      </c>
      <c r="D25" s="12" t="s">
        <v>1246</v>
      </c>
      <c r="E25" s="12">
        <v>4</v>
      </c>
      <c r="F25" s="48">
        <v>550</v>
      </c>
      <c r="G25" s="13"/>
      <c r="H25" s="48">
        <v>550</v>
      </c>
      <c r="I25" s="48">
        <v>550</v>
      </c>
    </row>
    <row r="26" spans="1:9" ht="15.75">
      <c r="A26" s="11">
        <v>12</v>
      </c>
      <c r="B26" s="12" t="s">
        <v>1247</v>
      </c>
      <c r="C26" s="12" t="s">
        <v>1248</v>
      </c>
      <c r="D26" s="12" t="s">
        <v>1249</v>
      </c>
      <c r="E26" s="12">
        <v>3</v>
      </c>
      <c r="F26" s="48">
        <v>550</v>
      </c>
      <c r="G26" s="13"/>
      <c r="H26" s="48">
        <v>550</v>
      </c>
      <c r="I26" s="48">
        <v>550</v>
      </c>
    </row>
    <row r="27" spans="1:9" ht="15.75">
      <c r="A27" s="11">
        <v>13</v>
      </c>
      <c r="B27" s="12" t="s">
        <v>1256</v>
      </c>
      <c r="C27" s="12" t="s">
        <v>1257</v>
      </c>
      <c r="D27" s="12" t="s">
        <v>1258</v>
      </c>
      <c r="E27" s="12">
        <v>3</v>
      </c>
      <c r="F27" s="48">
        <v>550</v>
      </c>
      <c r="G27" s="13"/>
      <c r="H27" s="48">
        <v>550</v>
      </c>
      <c r="I27" s="48">
        <v>550</v>
      </c>
    </row>
    <row r="28" spans="1:9" ht="15.75">
      <c r="A28" s="11">
        <v>14</v>
      </c>
      <c r="B28" s="12" t="s">
        <v>1261</v>
      </c>
      <c r="C28" s="12" t="s">
        <v>1262</v>
      </c>
      <c r="D28" s="12" t="s">
        <v>1263</v>
      </c>
      <c r="E28" s="12">
        <v>3</v>
      </c>
      <c r="F28" s="48">
        <v>550</v>
      </c>
      <c r="G28" s="13"/>
      <c r="H28" s="48">
        <v>550</v>
      </c>
      <c r="I28" s="48">
        <v>550</v>
      </c>
    </row>
    <row r="29" spans="1:9" ht="15.75">
      <c r="A29" s="11">
        <v>15</v>
      </c>
      <c r="B29" s="12" t="s">
        <v>1269</v>
      </c>
      <c r="C29" s="12" t="s">
        <v>1270</v>
      </c>
      <c r="D29" s="12" t="s">
        <v>1271</v>
      </c>
      <c r="E29" s="12">
        <v>6</v>
      </c>
      <c r="F29" s="48">
        <v>550</v>
      </c>
      <c r="G29" s="13"/>
      <c r="H29" s="48">
        <v>550</v>
      </c>
      <c r="I29" s="48">
        <v>550</v>
      </c>
    </row>
    <row r="30" spans="1:9" ht="15.75">
      <c r="A30" s="11">
        <v>16</v>
      </c>
      <c r="B30" s="12" t="s">
        <v>1272</v>
      </c>
      <c r="C30" s="12" t="s">
        <v>1273</v>
      </c>
      <c r="D30" s="12" t="s">
        <v>1274</v>
      </c>
      <c r="E30" s="12">
        <v>10</v>
      </c>
      <c r="F30" s="48">
        <v>550</v>
      </c>
      <c r="G30" s="13"/>
      <c r="H30" s="48">
        <v>550</v>
      </c>
      <c r="I30" s="48">
        <v>550</v>
      </c>
    </row>
    <row r="31" spans="1:9" ht="15.75">
      <c r="A31" s="11">
        <v>17</v>
      </c>
      <c r="B31" s="12" t="s">
        <v>1275</v>
      </c>
      <c r="C31" s="12" t="s">
        <v>1276</v>
      </c>
      <c r="D31" s="12" t="s">
        <v>1277</v>
      </c>
      <c r="E31" s="12">
        <v>4.1</v>
      </c>
      <c r="F31" s="48">
        <v>550</v>
      </c>
      <c r="G31" s="13"/>
      <c r="H31" s="48">
        <v>550</v>
      </c>
      <c r="I31" s="48">
        <v>550</v>
      </c>
    </row>
    <row r="32" spans="1:9" ht="15.75">
      <c r="A32" s="11">
        <v>18</v>
      </c>
      <c r="B32" s="12"/>
      <c r="C32" s="12"/>
      <c r="D32" s="12"/>
      <c r="E32" s="12"/>
      <c r="F32" s="48"/>
      <c r="G32" s="13"/>
      <c r="H32" s="48"/>
      <c r="I32" s="48"/>
    </row>
    <row r="33" spans="1:9" ht="16.5" customHeight="1" thickBot="1">
      <c r="A33" s="123" t="s">
        <v>1084</v>
      </c>
      <c r="B33" s="124"/>
      <c r="C33" s="125"/>
      <c r="D33" s="124"/>
      <c r="E33" s="126">
        <f>SUM(E15:E32)</f>
        <v>106.1</v>
      </c>
      <c r="F33" s="126">
        <f>SUM(F15:F32)</f>
        <v>9350</v>
      </c>
      <c r="G33" s="126"/>
      <c r="H33" s="126">
        <f>SUM(H15:H32)</f>
        <v>9350</v>
      </c>
      <c r="I33" s="126">
        <f>SUM(I15:I32)</f>
        <v>9350</v>
      </c>
    </row>
    <row r="34" spans="1:9" ht="16.5" customHeight="1" thickTop="1">
      <c r="A34" s="35" t="s">
        <v>1091</v>
      </c>
      <c r="B34" s="36"/>
      <c r="C34" s="37"/>
      <c r="D34" s="36"/>
      <c r="E34" s="38"/>
      <c r="F34" s="39"/>
      <c r="G34" s="39"/>
      <c r="H34" s="39"/>
      <c r="I34" s="40">
        <f>I40</f>
        <v>14633.54</v>
      </c>
    </row>
    <row r="35" spans="1:9" ht="15.75">
      <c r="A35" s="41">
        <v>1</v>
      </c>
      <c r="B35" s="12" t="s">
        <v>1219</v>
      </c>
      <c r="C35" s="12" t="s">
        <v>1220</v>
      </c>
      <c r="D35" s="12" t="s">
        <v>1221</v>
      </c>
      <c r="E35" s="12">
        <v>20</v>
      </c>
      <c r="F35" s="42">
        <v>1515.83</v>
      </c>
      <c r="G35" s="43"/>
      <c r="H35" s="42">
        <v>1515.83</v>
      </c>
      <c r="I35" s="42">
        <v>1515.83</v>
      </c>
    </row>
    <row r="36" spans="1:9" ht="16.5" customHeight="1">
      <c r="A36" s="132">
        <v>2</v>
      </c>
      <c r="B36" s="18" t="s">
        <v>1250</v>
      </c>
      <c r="C36" s="18" t="s">
        <v>1251</v>
      </c>
      <c r="D36" s="18" t="s">
        <v>1252</v>
      </c>
      <c r="E36" s="18">
        <v>30</v>
      </c>
      <c r="F36" s="127">
        <v>1108.02</v>
      </c>
      <c r="G36" s="127"/>
      <c r="H36" s="127">
        <v>1108.02</v>
      </c>
      <c r="I36" s="128">
        <v>1108.02</v>
      </c>
    </row>
    <row r="37" spans="1:9" ht="16.5" customHeight="1">
      <c r="A37" s="133">
        <v>3</v>
      </c>
      <c r="B37" s="129" t="s">
        <v>1259</v>
      </c>
      <c r="C37" s="129" t="s">
        <v>1308</v>
      </c>
      <c r="D37" s="129" t="s">
        <v>1260</v>
      </c>
      <c r="E37" s="129">
        <v>44</v>
      </c>
      <c r="F37" s="130">
        <v>1625.1</v>
      </c>
      <c r="G37" s="130"/>
      <c r="H37" s="130">
        <v>1625.1</v>
      </c>
      <c r="I37" s="130">
        <v>1625.1</v>
      </c>
    </row>
    <row r="38" spans="1:9" ht="16.5" customHeight="1">
      <c r="A38" s="133">
        <v>4</v>
      </c>
      <c r="B38" s="129" t="s">
        <v>1264</v>
      </c>
      <c r="C38" s="129" t="s">
        <v>1307</v>
      </c>
      <c r="D38" s="129" t="s">
        <v>1265</v>
      </c>
      <c r="E38" s="129">
        <v>117</v>
      </c>
      <c r="F38" s="130">
        <v>4321.28</v>
      </c>
      <c r="G38" s="130"/>
      <c r="H38" s="130">
        <v>4321.28</v>
      </c>
      <c r="I38" s="131">
        <v>4321.28</v>
      </c>
    </row>
    <row r="39" spans="1:9" ht="16.5" customHeight="1" thickBot="1">
      <c r="A39" s="134">
        <v>5</v>
      </c>
      <c r="B39" s="135" t="s">
        <v>1266</v>
      </c>
      <c r="C39" s="135" t="s">
        <v>1267</v>
      </c>
      <c r="D39" s="135" t="s">
        <v>1268</v>
      </c>
      <c r="E39" s="135">
        <v>80</v>
      </c>
      <c r="F39" s="135">
        <v>6063.31</v>
      </c>
      <c r="G39" s="135"/>
      <c r="H39" s="135">
        <v>6063.31</v>
      </c>
      <c r="I39" s="136">
        <v>6063.31</v>
      </c>
    </row>
    <row r="40" spans="1:9" ht="16.5" customHeight="1" thickBot="1" thickTop="1">
      <c r="A40" s="30" t="s">
        <v>1084</v>
      </c>
      <c r="B40" s="31"/>
      <c r="C40" s="31"/>
      <c r="D40" s="31"/>
      <c r="E40" s="44">
        <f>SUM(E35:E39)</f>
        <v>291</v>
      </c>
      <c r="F40" s="44">
        <f>SUM(F35:F39)</f>
        <v>14633.54</v>
      </c>
      <c r="G40" s="44"/>
      <c r="H40" s="44">
        <f>SUM(H35:H39)</f>
        <v>14633.54</v>
      </c>
      <c r="I40" s="44">
        <f>SUM(I35:I39)</f>
        <v>14633.54</v>
      </c>
    </row>
    <row r="41" spans="1:9" ht="16.5" customHeight="1" thickTop="1">
      <c r="A41" s="6" t="s">
        <v>1092</v>
      </c>
      <c r="B41" s="7"/>
      <c r="C41" s="7"/>
      <c r="D41" s="7"/>
      <c r="E41" s="9"/>
      <c r="F41" s="46"/>
      <c r="G41" s="46"/>
      <c r="H41" s="46"/>
      <c r="I41" s="10">
        <f>I46</f>
        <v>5466.23</v>
      </c>
    </row>
    <row r="42" spans="1:9" ht="15.75">
      <c r="A42" s="41">
        <v>1</v>
      </c>
      <c r="B42" s="12" t="s">
        <v>1253</v>
      </c>
      <c r="C42" s="12" t="s">
        <v>1254</v>
      </c>
      <c r="D42" s="12" t="s">
        <v>1255</v>
      </c>
      <c r="E42" s="12">
        <v>148</v>
      </c>
      <c r="F42" s="47">
        <v>5466.23</v>
      </c>
      <c r="G42" s="47"/>
      <c r="H42" s="47">
        <v>5466.23</v>
      </c>
      <c r="I42" s="47">
        <v>5466.23</v>
      </c>
    </row>
    <row r="43" spans="1:9" ht="15.75">
      <c r="A43" s="41">
        <v>2</v>
      </c>
      <c r="B43" s="12"/>
      <c r="C43" s="12"/>
      <c r="D43" s="12"/>
      <c r="E43" s="12"/>
      <c r="F43" s="48"/>
      <c r="G43" s="12"/>
      <c r="H43" s="47"/>
      <c r="I43" s="47"/>
    </row>
    <row r="44" spans="1:9" ht="15.75">
      <c r="A44" s="114">
        <v>3</v>
      </c>
      <c r="B44" s="115"/>
      <c r="C44" s="115"/>
      <c r="D44" s="115"/>
      <c r="E44" s="115"/>
      <c r="F44" s="116"/>
      <c r="G44" s="115"/>
      <c r="H44" s="117"/>
      <c r="I44" s="118"/>
    </row>
    <row r="45" spans="1:9" ht="16.5" thickBot="1">
      <c r="A45" s="114">
        <v>4</v>
      </c>
      <c r="B45" s="115"/>
      <c r="C45" s="115"/>
      <c r="D45" s="115"/>
      <c r="E45" s="115"/>
      <c r="F45" s="116"/>
      <c r="G45" s="115"/>
      <c r="H45" s="117"/>
      <c r="I45" s="118"/>
    </row>
    <row r="46" spans="1:9" ht="16.5" customHeight="1" thickBot="1" thickTop="1">
      <c r="A46" s="30" t="s">
        <v>1084</v>
      </c>
      <c r="B46" s="31"/>
      <c r="C46" s="31"/>
      <c r="D46" s="31"/>
      <c r="E46" s="44">
        <f>SUM(E42:E45)</f>
        <v>148</v>
      </c>
      <c r="F46" s="33">
        <f>SUM(F42:F45)</f>
        <v>5466.23</v>
      </c>
      <c r="G46" s="33">
        <f>SUM(G42:G45)</f>
        <v>0</v>
      </c>
      <c r="H46" s="33">
        <f>SUM(H42:H45)</f>
        <v>5466.23</v>
      </c>
      <c r="I46" s="34">
        <f>SUM(I42:I45)</f>
        <v>5466.23</v>
      </c>
    </row>
    <row r="47" spans="1:9" ht="16.5" customHeight="1" thickBot="1" thickTop="1">
      <c r="A47" s="35" t="s">
        <v>1093</v>
      </c>
      <c r="B47" s="36"/>
      <c r="C47" s="49"/>
      <c r="D47" s="49"/>
      <c r="E47" s="50"/>
      <c r="F47" s="51"/>
      <c r="G47" s="51"/>
      <c r="H47" s="51"/>
      <c r="I47" s="52">
        <f>I51</f>
        <v>11818.88</v>
      </c>
    </row>
    <row r="48" spans="1:9" ht="16.5" thickTop="1">
      <c r="A48" s="53">
        <v>1</v>
      </c>
      <c r="B48" s="54" t="s">
        <v>1238</v>
      </c>
      <c r="C48" s="55" t="s">
        <v>1239</v>
      </c>
      <c r="D48" s="54" t="s">
        <v>1240</v>
      </c>
      <c r="E48" s="55">
        <v>320</v>
      </c>
      <c r="F48" s="56">
        <v>11818.88</v>
      </c>
      <c r="G48" s="57"/>
      <c r="H48" s="56">
        <v>11818.88</v>
      </c>
      <c r="I48" s="56">
        <v>11818.88</v>
      </c>
    </row>
    <row r="49" spans="1:9" ht="15.75">
      <c r="A49" s="53"/>
      <c r="B49" s="59"/>
      <c r="C49" s="60"/>
      <c r="D49" s="61"/>
      <c r="E49" s="62"/>
      <c r="F49" s="63"/>
      <c r="G49" s="64"/>
      <c r="H49" s="63"/>
      <c r="I49" s="65"/>
    </row>
    <row r="50" spans="1:9" ht="16.5" customHeight="1" thickBot="1">
      <c r="A50" s="24"/>
      <c r="B50" s="25"/>
      <c r="C50" s="26"/>
      <c r="D50" s="25"/>
      <c r="E50" s="27"/>
      <c r="F50" s="28"/>
      <c r="G50" s="28"/>
      <c r="H50" s="28"/>
      <c r="I50" s="29"/>
    </row>
    <row r="51" spans="1:9" ht="16.5" customHeight="1" thickBot="1" thickTop="1">
      <c r="A51" s="30" t="s">
        <v>1084</v>
      </c>
      <c r="B51" s="31"/>
      <c r="C51" s="32"/>
      <c r="D51" s="31"/>
      <c r="E51" s="44">
        <f>SUM(E48:E50)</f>
        <v>320</v>
      </c>
      <c r="F51" s="33">
        <f>SUM(F48:F50)</f>
        <v>11818.88</v>
      </c>
      <c r="G51" s="33">
        <f>SUM(G48:G50)</f>
        <v>0</v>
      </c>
      <c r="H51" s="33">
        <f>SUM(H48:H50)</f>
        <v>11818.88</v>
      </c>
      <c r="I51" s="34">
        <f>SUM(I48:I50)</f>
        <v>11818.88</v>
      </c>
    </row>
    <row r="52" spans="1:9" ht="16.5" customHeight="1" thickBot="1" thickTop="1">
      <c r="A52" s="66" t="s">
        <v>1085</v>
      </c>
      <c r="B52" s="49"/>
      <c r="C52" s="67"/>
      <c r="D52" s="49"/>
      <c r="E52" s="50"/>
      <c r="F52" s="51"/>
      <c r="G52" s="51"/>
      <c r="H52" s="51"/>
      <c r="I52" s="52">
        <f>I56</f>
        <v>0</v>
      </c>
    </row>
    <row r="53" spans="1:9" ht="16.5" customHeight="1" thickTop="1">
      <c r="A53" s="68"/>
      <c r="B53" s="18"/>
      <c r="C53" s="69"/>
      <c r="D53" s="70"/>
      <c r="E53" s="71"/>
      <c r="F53" s="72"/>
      <c r="G53" s="72"/>
      <c r="H53" s="72"/>
      <c r="I53" s="73"/>
    </row>
    <row r="54" spans="1:9" ht="16.5" customHeight="1">
      <c r="A54" s="21"/>
      <c r="B54" s="18"/>
      <c r="C54" s="19"/>
      <c r="D54" s="18"/>
      <c r="E54" s="20"/>
      <c r="F54" s="22"/>
      <c r="G54" s="22"/>
      <c r="H54" s="22"/>
      <c r="I54" s="23"/>
    </row>
    <row r="55" spans="1:9" ht="16.5" customHeight="1" thickBot="1">
      <c r="A55" s="75"/>
      <c r="B55" s="76"/>
      <c r="C55" s="77"/>
      <c r="D55" s="76"/>
      <c r="E55" s="78"/>
      <c r="F55" s="79"/>
      <c r="G55" s="79"/>
      <c r="H55" s="79"/>
      <c r="I55" s="80"/>
    </row>
    <row r="56" spans="1:9" ht="16.5" customHeight="1" thickBot="1" thickTop="1">
      <c r="A56" s="81" t="s">
        <v>1084</v>
      </c>
      <c r="B56" s="82"/>
      <c r="C56" s="83"/>
      <c r="D56" s="82"/>
      <c r="E56" s="84">
        <f>SUM(E53:E55)</f>
        <v>0</v>
      </c>
      <c r="F56" s="85">
        <f>SUM(F53:F55)</f>
        <v>0</v>
      </c>
      <c r="G56" s="85">
        <f>SUM(G53:G55)</f>
        <v>0</v>
      </c>
      <c r="H56" s="85">
        <f>SUM(H53:H55)</f>
        <v>0</v>
      </c>
      <c r="I56" s="86">
        <f>SUM(I53:I55)</f>
        <v>0</v>
      </c>
    </row>
    <row r="57" spans="1:9" ht="16.5" customHeight="1" thickBot="1" thickTop="1">
      <c r="A57" s="87" t="s">
        <v>1086</v>
      </c>
      <c r="B57" s="88"/>
      <c r="C57" s="89"/>
      <c r="D57" s="88"/>
      <c r="E57" s="90"/>
      <c r="F57" s="91"/>
      <c r="G57" s="91"/>
      <c r="H57" s="91"/>
      <c r="I57" s="92">
        <f>I61</f>
        <v>0</v>
      </c>
    </row>
    <row r="58" spans="1:9" ht="16.5" customHeight="1" thickTop="1">
      <c r="A58" s="68"/>
      <c r="B58" s="70"/>
      <c r="C58" s="69"/>
      <c r="D58" s="70"/>
      <c r="E58" s="71"/>
      <c r="F58" s="93"/>
      <c r="G58" s="72"/>
      <c r="H58" s="93"/>
      <c r="I58" s="73"/>
    </row>
    <row r="59" spans="1:9" ht="16.5" customHeight="1">
      <c r="A59" s="74"/>
      <c r="B59" s="18"/>
      <c r="C59" s="19"/>
      <c r="D59" s="18"/>
      <c r="E59" s="20"/>
      <c r="F59" s="22"/>
      <c r="G59" s="22"/>
      <c r="H59" s="22"/>
      <c r="I59" s="23"/>
    </row>
    <row r="60" spans="1:9" ht="16.5" customHeight="1" thickBot="1">
      <c r="A60" s="94"/>
      <c r="B60" s="76"/>
      <c r="C60" s="77"/>
      <c r="D60" s="76"/>
      <c r="E60" s="78"/>
      <c r="F60" s="79"/>
      <c r="G60" s="79"/>
      <c r="H60" s="79"/>
      <c r="I60" s="80"/>
    </row>
    <row r="61" spans="1:9" ht="16.5" customHeight="1" thickTop="1">
      <c r="A61" s="95" t="s">
        <v>1084</v>
      </c>
      <c r="B61" s="96"/>
      <c r="C61" s="97"/>
      <c r="D61" s="96"/>
      <c r="E61" s="98">
        <f>SUM(E58:E60)</f>
        <v>0</v>
      </c>
      <c r="F61" s="99">
        <f>SUM(F58:F60)</f>
        <v>0</v>
      </c>
      <c r="G61" s="99">
        <f>SUM(G58:G60)</f>
        <v>0</v>
      </c>
      <c r="H61" s="99">
        <f>SUM(H58:H60)</f>
        <v>0</v>
      </c>
      <c r="I61" s="100">
        <f>SUM(I58:I60)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3"/>
  </sheetPr>
  <dimension ref="A2:K52"/>
  <sheetViews>
    <sheetView workbookViewId="0" topLeftCell="C22">
      <selection activeCell="G34" sqref="G34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1090</v>
      </c>
      <c r="G2" s="106"/>
      <c r="H2" s="106"/>
    </row>
    <row r="3" spans="6:8" ht="15.75">
      <c r="F3" s="105" t="s">
        <v>1087</v>
      </c>
      <c r="G3" s="106"/>
      <c r="H3" s="106"/>
    </row>
    <row r="4" spans="6:8" ht="15.75">
      <c r="F4" s="105" t="s">
        <v>1088</v>
      </c>
      <c r="G4" s="106"/>
      <c r="H4" s="106"/>
    </row>
    <row r="5" spans="6:8" ht="15.75">
      <c r="F5" s="105" t="s">
        <v>1089</v>
      </c>
      <c r="G5" s="106"/>
      <c r="H5" s="106"/>
    </row>
    <row r="6" spans="6:8" ht="15.75">
      <c r="F6" s="105" t="s">
        <v>1094</v>
      </c>
      <c r="G6" s="106"/>
      <c r="H6" s="106"/>
    </row>
    <row r="8" spans="1:9" ht="15">
      <c r="A8" s="217" t="s">
        <v>1073</v>
      </c>
      <c r="B8" s="217"/>
      <c r="C8" s="217"/>
      <c r="D8" s="217"/>
      <c r="E8" s="217"/>
      <c r="F8" s="217"/>
      <c r="G8" s="217"/>
      <c r="H8" s="217"/>
      <c r="I8" s="217"/>
    </row>
    <row r="9" spans="1:9" ht="15">
      <c r="A9" s="218" t="s">
        <v>1095</v>
      </c>
      <c r="B9" s="218"/>
      <c r="C9" s="218"/>
      <c r="D9" s="218"/>
      <c r="E9" s="218"/>
      <c r="F9" s="218"/>
      <c r="G9" s="218"/>
      <c r="H9" s="218"/>
      <c r="I9" s="218"/>
    </row>
    <row r="10" spans="1:9" ht="15.75" thickBot="1">
      <c r="A10" s="218" t="s">
        <v>1018</v>
      </c>
      <c r="B10" s="218"/>
      <c r="C10" s="218"/>
      <c r="D10" s="218"/>
      <c r="E10" s="218"/>
      <c r="F10" s="218"/>
      <c r="G10" s="218"/>
      <c r="H10" s="218"/>
      <c r="I10" s="218"/>
    </row>
    <row r="11" spans="1:9" s="5" customFormat="1" ht="84.75" customHeight="1" thickBot="1" thickTop="1">
      <c r="A11" s="1" t="s">
        <v>1074</v>
      </c>
      <c r="B11" s="2" t="s">
        <v>1075</v>
      </c>
      <c r="C11" s="2" t="s">
        <v>1076</v>
      </c>
      <c r="D11" s="2" t="s">
        <v>1077</v>
      </c>
      <c r="E11" s="2" t="s">
        <v>1078</v>
      </c>
      <c r="F11" s="3" t="s">
        <v>1079</v>
      </c>
      <c r="G11" s="3" t="s">
        <v>1080</v>
      </c>
      <c r="H11" s="3" t="s">
        <v>1081</v>
      </c>
      <c r="I11" s="4" t="s">
        <v>1082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I23+I27+I32+I37+I42+I47</f>
        <v>40400.909999999996</v>
      </c>
    </row>
    <row r="14" spans="1:9" ht="16.5" customHeight="1" thickTop="1">
      <c r="A14" s="6" t="s">
        <v>1083</v>
      </c>
      <c r="B14" s="7"/>
      <c r="C14" s="8"/>
      <c r="D14" s="7"/>
      <c r="E14" s="9"/>
      <c r="F14" s="9"/>
      <c r="G14" s="9"/>
      <c r="H14" s="9"/>
      <c r="I14" s="10">
        <f>SUM(I15:I22)</f>
        <v>4400</v>
      </c>
    </row>
    <row r="15" spans="1:9" ht="15.75">
      <c r="A15" s="137">
        <v>1</v>
      </c>
      <c r="B15" s="140" t="s">
        <v>998</v>
      </c>
      <c r="C15" s="140" t="s">
        <v>999</v>
      </c>
      <c r="D15" s="140" t="s">
        <v>1000</v>
      </c>
      <c r="E15" s="140">
        <v>5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1006</v>
      </c>
      <c r="C16" s="140" t="s">
        <v>1007</v>
      </c>
      <c r="D16" s="145" t="s">
        <v>1008</v>
      </c>
      <c r="E16" s="145">
        <v>15</v>
      </c>
      <c r="F16" s="146">
        <v>550</v>
      </c>
      <c r="G16" s="142"/>
      <c r="H16" s="143">
        <v>550</v>
      </c>
      <c r="I16" s="143">
        <v>550</v>
      </c>
    </row>
    <row r="17" spans="1:9" ht="31.5">
      <c r="A17" s="137">
        <v>3</v>
      </c>
      <c r="B17" s="188" t="s">
        <v>1020</v>
      </c>
      <c r="C17" s="140" t="s">
        <v>1021</v>
      </c>
      <c r="D17" s="172" t="s">
        <v>1022</v>
      </c>
      <c r="E17" s="145">
        <v>15</v>
      </c>
      <c r="F17" s="146">
        <v>550</v>
      </c>
      <c r="G17" s="142"/>
      <c r="H17" s="143">
        <v>550</v>
      </c>
      <c r="I17" s="143">
        <v>550</v>
      </c>
    </row>
    <row r="18" spans="1:9" ht="31.5">
      <c r="A18" s="137">
        <v>4</v>
      </c>
      <c r="B18" s="188" t="s">
        <v>1023</v>
      </c>
      <c r="C18" s="140" t="s">
        <v>1021</v>
      </c>
      <c r="D18" s="172" t="s">
        <v>1024</v>
      </c>
      <c r="E18" s="145">
        <v>15</v>
      </c>
      <c r="F18" s="146">
        <v>550</v>
      </c>
      <c r="G18" s="142"/>
      <c r="H18" s="143">
        <v>550</v>
      </c>
      <c r="I18" s="143">
        <v>550</v>
      </c>
    </row>
    <row r="19" spans="1:9" ht="31.5">
      <c r="A19" s="137">
        <v>5</v>
      </c>
      <c r="B19" s="188" t="s">
        <v>1025</v>
      </c>
      <c r="C19" s="140" t="s">
        <v>1021</v>
      </c>
      <c r="D19" s="172" t="s">
        <v>1026</v>
      </c>
      <c r="E19" s="145">
        <v>15</v>
      </c>
      <c r="F19" s="146">
        <v>550</v>
      </c>
      <c r="G19" s="142"/>
      <c r="H19" s="143">
        <v>550</v>
      </c>
      <c r="I19" s="143">
        <v>550</v>
      </c>
    </row>
    <row r="20" spans="1:9" ht="31.5">
      <c r="A20" s="137">
        <v>6</v>
      </c>
      <c r="B20" s="188" t="s">
        <v>1030</v>
      </c>
      <c r="C20" s="140" t="s">
        <v>1021</v>
      </c>
      <c r="D20" s="172" t="s">
        <v>1031</v>
      </c>
      <c r="E20" s="145">
        <v>15</v>
      </c>
      <c r="F20" s="146">
        <v>550</v>
      </c>
      <c r="G20" s="142"/>
      <c r="H20" s="143">
        <v>550</v>
      </c>
      <c r="I20" s="143">
        <v>550</v>
      </c>
    </row>
    <row r="21" spans="1:9" ht="15.75">
      <c r="A21" s="137">
        <v>7</v>
      </c>
      <c r="B21" s="188" t="s">
        <v>1032</v>
      </c>
      <c r="C21" s="140" t="s">
        <v>1033</v>
      </c>
      <c r="D21" s="172" t="s">
        <v>1034</v>
      </c>
      <c r="E21" s="145">
        <v>9</v>
      </c>
      <c r="F21" s="146">
        <v>550</v>
      </c>
      <c r="G21" s="142"/>
      <c r="H21" s="143">
        <v>550</v>
      </c>
      <c r="I21" s="143">
        <v>550</v>
      </c>
    </row>
    <row r="22" spans="1:9" ht="15.75">
      <c r="A22" s="137">
        <v>8</v>
      </c>
      <c r="B22" s="188" t="s">
        <v>1009</v>
      </c>
      <c r="C22" s="140" t="s">
        <v>1010</v>
      </c>
      <c r="D22" s="172" t="s">
        <v>1011</v>
      </c>
      <c r="E22" s="145">
        <v>8</v>
      </c>
      <c r="F22" s="146">
        <v>550</v>
      </c>
      <c r="G22" s="142"/>
      <c r="H22" s="143">
        <v>550</v>
      </c>
      <c r="I22" s="143">
        <v>550</v>
      </c>
    </row>
    <row r="23" spans="1:9" ht="16.5" customHeight="1" thickBot="1">
      <c r="A23" s="147" t="s">
        <v>1084</v>
      </c>
      <c r="B23" s="148"/>
      <c r="C23" s="198"/>
      <c r="D23" s="148"/>
      <c r="E23" s="149">
        <f>SUM(E15:E22)</f>
        <v>97</v>
      </c>
      <c r="F23" s="149">
        <f>SUM(F15:F22)</f>
        <v>4400</v>
      </c>
      <c r="G23" s="149">
        <f>SUM(G15:G22)</f>
        <v>0</v>
      </c>
      <c r="H23" s="149">
        <f>SUM(H15:H22)</f>
        <v>4400</v>
      </c>
      <c r="I23" s="149">
        <f>SUM(I15:I22)</f>
        <v>4400</v>
      </c>
    </row>
    <row r="24" spans="1:9" ht="16.5" customHeight="1" thickTop="1">
      <c r="A24" s="150" t="s">
        <v>1091</v>
      </c>
      <c r="B24" s="151"/>
      <c r="C24" s="199"/>
      <c r="D24" s="151"/>
      <c r="E24" s="151"/>
      <c r="F24" s="152"/>
      <c r="G24" s="152"/>
      <c r="H24" s="152"/>
      <c r="I24" s="193">
        <f>I27</f>
        <v>4547.49</v>
      </c>
    </row>
    <row r="25" spans="1:10" ht="15.75">
      <c r="A25" s="41">
        <v>1</v>
      </c>
      <c r="B25" s="140" t="s">
        <v>1003</v>
      </c>
      <c r="C25" s="140" t="s">
        <v>1004</v>
      </c>
      <c r="D25" s="140" t="s">
        <v>1005</v>
      </c>
      <c r="E25" s="140">
        <v>40</v>
      </c>
      <c r="F25" s="140">
        <v>3031.66</v>
      </c>
      <c r="G25" s="155"/>
      <c r="H25" s="140">
        <v>3031.66</v>
      </c>
      <c r="I25" s="140">
        <v>3031.66</v>
      </c>
      <c r="J25" s="175"/>
    </row>
    <row r="26" spans="1:10" ht="16.5" thickBot="1">
      <c r="A26" s="168">
        <v>2</v>
      </c>
      <c r="B26" s="140" t="s">
        <v>1035</v>
      </c>
      <c r="C26" s="140" t="s">
        <v>1037</v>
      </c>
      <c r="D26" s="140" t="s">
        <v>1036</v>
      </c>
      <c r="E26" s="140">
        <v>20</v>
      </c>
      <c r="F26" s="141">
        <v>1515.83</v>
      </c>
      <c r="G26" s="142"/>
      <c r="H26" s="141">
        <v>1515.83</v>
      </c>
      <c r="I26" s="141">
        <v>1515.83</v>
      </c>
      <c r="J26" s="175"/>
    </row>
    <row r="27" spans="1:9" ht="16.5" customHeight="1" thickBot="1" thickTop="1">
      <c r="A27" s="159" t="s">
        <v>1084</v>
      </c>
      <c r="B27" s="148"/>
      <c r="C27" s="198"/>
      <c r="D27" s="160"/>
      <c r="E27" s="161">
        <f>SUM(E25:E26)</f>
        <v>60</v>
      </c>
      <c r="F27" s="161">
        <f>SUM(F25:F26)</f>
        <v>4547.49</v>
      </c>
      <c r="G27" s="161">
        <f>SUM(G25:G26)</f>
        <v>0</v>
      </c>
      <c r="H27" s="161">
        <f>SUM(H25:H26)</f>
        <v>4547.49</v>
      </c>
      <c r="I27" s="161">
        <f>SUM(I25:I26)</f>
        <v>4547.49</v>
      </c>
    </row>
    <row r="28" spans="1:9" ht="16.5" customHeight="1" thickTop="1">
      <c r="A28" s="162" t="s">
        <v>1092</v>
      </c>
      <c r="B28" s="190"/>
      <c r="C28" s="200"/>
      <c r="D28" s="190"/>
      <c r="E28" s="190"/>
      <c r="F28" s="191"/>
      <c r="G28" s="164"/>
      <c r="H28" s="164"/>
      <c r="I28" s="165">
        <f>I32</f>
        <v>17659.39</v>
      </c>
    </row>
    <row r="29" spans="1:10" ht="15.75">
      <c r="A29" s="41">
        <v>1</v>
      </c>
      <c r="B29" s="140" t="s">
        <v>995</v>
      </c>
      <c r="C29" s="140" t="s">
        <v>996</v>
      </c>
      <c r="D29" s="140" t="s">
        <v>997</v>
      </c>
      <c r="E29" s="140">
        <v>143</v>
      </c>
      <c r="F29" s="166">
        <v>10838.17</v>
      </c>
      <c r="G29" s="166"/>
      <c r="H29" s="166">
        <v>10838.17</v>
      </c>
      <c r="I29" s="166">
        <v>10838.17</v>
      </c>
      <c r="J29" s="175"/>
    </row>
    <row r="30" spans="1:10" ht="15.75">
      <c r="A30" s="41">
        <v>2</v>
      </c>
      <c r="B30" s="140" t="s">
        <v>1012</v>
      </c>
      <c r="C30" s="140" t="s">
        <v>1013</v>
      </c>
      <c r="D30" s="140" t="s">
        <v>1014</v>
      </c>
      <c r="E30" s="140">
        <v>30</v>
      </c>
      <c r="F30" s="141">
        <v>2273.74</v>
      </c>
      <c r="G30" s="142"/>
      <c r="H30" s="141">
        <v>2273.74</v>
      </c>
      <c r="I30" s="141">
        <v>2273.74</v>
      </c>
      <c r="J30" s="175"/>
    </row>
    <row r="31" spans="1:10" ht="16.5" thickBot="1">
      <c r="A31" s="41">
        <v>3</v>
      </c>
      <c r="B31" s="188" t="s">
        <v>1015</v>
      </c>
      <c r="C31" s="140" t="s">
        <v>1016</v>
      </c>
      <c r="D31" s="172" t="s">
        <v>1017</v>
      </c>
      <c r="E31" s="145">
        <v>60</v>
      </c>
      <c r="F31" s="166">
        <v>4547.48</v>
      </c>
      <c r="G31" s="166"/>
      <c r="H31" s="166">
        <v>4547.48</v>
      </c>
      <c r="I31" s="166">
        <v>4547.48</v>
      </c>
      <c r="J31" s="175"/>
    </row>
    <row r="32" spans="1:9" ht="16.5" customHeight="1" thickBot="1" thickTop="1">
      <c r="A32" s="30" t="s">
        <v>1084</v>
      </c>
      <c r="B32" s="124"/>
      <c r="C32" s="201"/>
      <c r="D32" s="124"/>
      <c r="E32" s="149">
        <f>SUM(E29:E31)</f>
        <v>233</v>
      </c>
      <c r="F32" s="149">
        <f>SUM(F29:F31)</f>
        <v>17659.39</v>
      </c>
      <c r="G32" s="149">
        <f>SUM(G29:G31)</f>
        <v>0</v>
      </c>
      <c r="H32" s="149">
        <f>SUM(H29:H31)</f>
        <v>17659.39</v>
      </c>
      <c r="I32" s="149">
        <f>SUM(I29:I31)</f>
        <v>17659.39</v>
      </c>
    </row>
    <row r="33" spans="1:9" ht="16.5" customHeight="1" thickBot="1" thickTop="1">
      <c r="A33" s="35" t="s">
        <v>1093</v>
      </c>
      <c r="B33" s="36"/>
      <c r="C33" s="202"/>
      <c r="D33" s="49"/>
      <c r="E33" s="50"/>
      <c r="F33" s="51"/>
      <c r="G33" s="51"/>
      <c r="H33" s="51"/>
      <c r="I33" s="52">
        <f>I37</f>
        <v>13794.03</v>
      </c>
    </row>
    <row r="34" spans="1:9" ht="16.5" thickTop="1">
      <c r="A34" s="53">
        <v>1</v>
      </c>
      <c r="B34" s="54" t="s">
        <v>1001</v>
      </c>
      <c r="C34" s="55" t="s">
        <v>1019</v>
      </c>
      <c r="D34" s="54" t="s">
        <v>1002</v>
      </c>
      <c r="E34" s="140">
        <v>182</v>
      </c>
      <c r="F34" s="140">
        <v>13794.03</v>
      </c>
      <c r="G34" s="57"/>
      <c r="H34" s="140">
        <v>13794.03</v>
      </c>
      <c r="I34" s="140">
        <v>13794.03</v>
      </c>
    </row>
    <row r="35" spans="1:9" ht="15.75">
      <c r="A35" s="53">
        <v>2</v>
      </c>
      <c r="B35" s="54"/>
      <c r="C35" s="170"/>
      <c r="D35" s="171"/>
      <c r="E35" s="172"/>
      <c r="F35" s="172"/>
      <c r="G35" s="174"/>
      <c r="H35" s="172"/>
      <c r="I35" s="172"/>
    </row>
    <row r="36" spans="1:9" ht="16.5" thickBot="1">
      <c r="A36" s="53"/>
      <c r="B36" s="54"/>
      <c r="C36" s="170"/>
      <c r="D36" s="171"/>
      <c r="E36" s="172"/>
      <c r="F36" s="173"/>
      <c r="G36" s="174"/>
      <c r="H36" s="173"/>
      <c r="I36" s="56"/>
    </row>
    <row r="37" spans="1:9" ht="16.5" customHeight="1" thickBot="1" thickTop="1">
      <c r="A37" s="30" t="s">
        <v>1084</v>
      </c>
      <c r="B37" s="31"/>
      <c r="C37" s="203"/>
      <c r="D37" s="31"/>
      <c r="E37" s="44">
        <f>SUM(E34:E36)</f>
        <v>182</v>
      </c>
      <c r="F37" s="44">
        <f>SUM(F34:F36)</f>
        <v>13794.03</v>
      </c>
      <c r="G37" s="44">
        <f>SUM(G34:G36)</f>
        <v>0</v>
      </c>
      <c r="H37" s="44">
        <f>SUM(H34:H36)</f>
        <v>13794.03</v>
      </c>
      <c r="I37" s="44">
        <f>SUM(I34:I36)</f>
        <v>13794.03</v>
      </c>
    </row>
    <row r="38" spans="1:9" ht="16.5" customHeight="1" thickBot="1" thickTop="1">
      <c r="A38" s="66" t="s">
        <v>1085</v>
      </c>
      <c r="B38" s="49"/>
      <c r="C38" s="204"/>
      <c r="D38" s="49"/>
      <c r="E38" s="50"/>
      <c r="F38" s="51"/>
      <c r="G38" s="51"/>
      <c r="H38" s="51"/>
      <c r="I38" s="52">
        <f>I42</f>
        <v>0</v>
      </c>
    </row>
    <row r="39" spans="1:11" ht="39" customHeight="1" thickTop="1">
      <c r="A39" s="68">
        <v>1</v>
      </c>
      <c r="B39" s="140"/>
      <c r="C39" s="192"/>
      <c r="D39" s="140"/>
      <c r="E39" s="140"/>
      <c r="F39" s="166"/>
      <c r="G39" s="166"/>
      <c r="H39" s="166"/>
      <c r="I39" s="166"/>
      <c r="J39" s="207"/>
      <c r="K39" s="208"/>
    </row>
    <row r="40" spans="1:9" ht="16.5" customHeight="1">
      <c r="A40" s="21"/>
      <c r="B40" s="18"/>
      <c r="C40" s="205"/>
      <c r="D40" s="18"/>
      <c r="E40" s="20"/>
      <c r="F40" s="22"/>
      <c r="G40" s="22"/>
      <c r="H40" s="22"/>
      <c r="I40" s="23"/>
    </row>
    <row r="41" spans="1:9" ht="16.5" customHeight="1" thickBot="1">
      <c r="A41" s="75"/>
      <c r="B41" s="76"/>
      <c r="C41" s="206"/>
      <c r="D41" s="76"/>
      <c r="E41" s="78"/>
      <c r="F41" s="79"/>
      <c r="G41" s="79"/>
      <c r="H41" s="79"/>
      <c r="I41" s="80"/>
    </row>
    <row r="42" spans="1:10" ht="16.5" customHeight="1" thickBot="1" thickTop="1">
      <c r="A42" s="81" t="s">
        <v>1084</v>
      </c>
      <c r="B42" s="82"/>
      <c r="C42" s="83"/>
      <c r="D42" s="82"/>
      <c r="E42" s="194">
        <f>SUM(E39:E41)</f>
        <v>0</v>
      </c>
      <c r="F42" s="195">
        <f>SUM(F39:F41)</f>
        <v>0</v>
      </c>
      <c r="G42" s="195">
        <f>SUM(G39:G41)</f>
        <v>0</v>
      </c>
      <c r="H42" s="195">
        <f>SUM(H39:H41)</f>
        <v>0</v>
      </c>
      <c r="I42" s="196">
        <f>SUM(I39:I41)</f>
        <v>0</v>
      </c>
      <c r="J42" s="197"/>
    </row>
    <row r="43" spans="1:9" ht="16.5" customHeight="1" thickBot="1" thickTop="1">
      <c r="A43" s="87" t="s">
        <v>1086</v>
      </c>
      <c r="B43" s="88"/>
      <c r="C43" s="89"/>
      <c r="D43" s="88"/>
      <c r="E43" s="90"/>
      <c r="F43" s="91"/>
      <c r="G43" s="91"/>
      <c r="H43" s="91"/>
      <c r="I43" s="92">
        <f>I47</f>
        <v>0</v>
      </c>
    </row>
    <row r="44" spans="1:9" ht="16.5" customHeight="1" thickTop="1">
      <c r="A44" s="68"/>
      <c r="B44" s="70"/>
      <c r="C44" s="69"/>
      <c r="D44" s="70"/>
      <c r="E44" s="71"/>
      <c r="F44" s="93"/>
      <c r="G44" s="72"/>
      <c r="H44" s="93"/>
      <c r="I44" s="73"/>
    </row>
    <row r="45" spans="1:9" ht="16.5" customHeight="1">
      <c r="A45" s="74"/>
      <c r="B45" s="18"/>
      <c r="C45" s="19"/>
      <c r="D45" s="18"/>
      <c r="E45" s="20"/>
      <c r="F45" s="22"/>
      <c r="G45" s="22"/>
      <c r="H45" s="22"/>
      <c r="I45" s="23"/>
    </row>
    <row r="46" spans="1:9" ht="16.5" customHeight="1" thickBot="1">
      <c r="A46" s="94"/>
      <c r="B46" s="76"/>
      <c r="C46" s="77"/>
      <c r="D46" s="76"/>
      <c r="E46" s="78"/>
      <c r="F46" s="79"/>
      <c r="G46" s="79"/>
      <c r="H46" s="79"/>
      <c r="I46" s="80"/>
    </row>
    <row r="47" spans="1:9" ht="16.5" customHeight="1" thickTop="1">
      <c r="A47" s="95" t="s">
        <v>1084</v>
      </c>
      <c r="B47" s="96"/>
      <c r="C47" s="97" t="s">
        <v>592</v>
      </c>
      <c r="D47" s="96" t="s">
        <v>592</v>
      </c>
      <c r="E47" s="98">
        <f>SUM(E44:E46)</f>
        <v>0</v>
      </c>
      <c r="F47" s="99">
        <f>SUM(F44:F46)</f>
        <v>0</v>
      </c>
      <c r="G47" s="99">
        <f>SUM(G44:G46)</f>
        <v>0</v>
      </c>
      <c r="H47" s="99">
        <f>SUM(H44:H46)</f>
        <v>0</v>
      </c>
      <c r="I47" s="100">
        <f>SUM(I44:I46)</f>
        <v>0</v>
      </c>
    </row>
    <row r="52" spans="4:5" ht="15">
      <c r="D52" s="183"/>
      <c r="E52" s="209"/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2"/>
  </sheetPr>
  <dimension ref="A2:K52"/>
  <sheetViews>
    <sheetView workbookViewId="0" topLeftCell="A1">
      <selection activeCell="G31" sqref="G31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1090</v>
      </c>
      <c r="G2" s="106"/>
      <c r="H2" s="106"/>
    </row>
    <row r="3" spans="6:8" ht="15.75">
      <c r="F3" s="105" t="s">
        <v>1087</v>
      </c>
      <c r="G3" s="106"/>
      <c r="H3" s="106"/>
    </row>
    <row r="4" spans="6:8" ht="15.75">
      <c r="F4" s="105" t="s">
        <v>1088</v>
      </c>
      <c r="G4" s="106"/>
      <c r="H4" s="106"/>
    </row>
    <row r="5" spans="6:8" ht="15.75">
      <c r="F5" s="105" t="s">
        <v>1089</v>
      </c>
      <c r="G5" s="106"/>
      <c r="H5" s="106"/>
    </row>
    <row r="6" spans="6:8" ht="15.75">
      <c r="F6" s="105" t="s">
        <v>1094</v>
      </c>
      <c r="G6" s="106"/>
      <c r="H6" s="106"/>
    </row>
    <row r="8" spans="1:9" ht="15">
      <c r="A8" s="217" t="s">
        <v>1073</v>
      </c>
      <c r="B8" s="217"/>
      <c r="C8" s="217"/>
      <c r="D8" s="217"/>
      <c r="E8" s="217"/>
      <c r="F8" s="217"/>
      <c r="G8" s="217"/>
      <c r="H8" s="217"/>
      <c r="I8" s="217"/>
    </row>
    <row r="9" spans="1:9" ht="15">
      <c r="A9" s="218" t="s">
        <v>1095</v>
      </c>
      <c r="B9" s="218"/>
      <c r="C9" s="218"/>
      <c r="D9" s="218"/>
      <c r="E9" s="218"/>
      <c r="F9" s="218"/>
      <c r="G9" s="218"/>
      <c r="H9" s="218"/>
      <c r="I9" s="218"/>
    </row>
    <row r="10" spans="1:9" ht="15.75" thickBot="1">
      <c r="A10" s="218" t="s">
        <v>1038</v>
      </c>
      <c r="B10" s="218"/>
      <c r="C10" s="218"/>
      <c r="D10" s="218"/>
      <c r="E10" s="218"/>
      <c r="F10" s="218"/>
      <c r="G10" s="218"/>
      <c r="H10" s="218"/>
      <c r="I10" s="218"/>
    </row>
    <row r="11" spans="1:9" s="5" customFormat="1" ht="84.75" customHeight="1" thickBot="1" thickTop="1">
      <c r="A11" s="1" t="s">
        <v>1074</v>
      </c>
      <c r="B11" s="2" t="s">
        <v>1075</v>
      </c>
      <c r="C11" s="2" t="s">
        <v>1076</v>
      </c>
      <c r="D11" s="2" t="s">
        <v>1077</v>
      </c>
      <c r="E11" s="2" t="s">
        <v>1078</v>
      </c>
      <c r="F11" s="3" t="s">
        <v>1079</v>
      </c>
      <c r="G11" s="3" t="s">
        <v>1080</v>
      </c>
      <c r="H11" s="3" t="s">
        <v>1081</v>
      </c>
      <c r="I11" s="4" t="s">
        <v>1082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I24+I28+I32+I37+I42+I47</f>
        <v>14499.71</v>
      </c>
    </row>
    <row r="14" spans="1:9" ht="16.5" customHeight="1" thickTop="1">
      <c r="A14" s="6" t="s">
        <v>1083</v>
      </c>
      <c r="B14" s="7"/>
      <c r="C14" s="8"/>
      <c r="D14" s="7"/>
      <c r="E14" s="9"/>
      <c r="F14" s="9"/>
      <c r="G14" s="9"/>
      <c r="H14" s="9"/>
      <c r="I14" s="10">
        <f>SUM(I15:I23)</f>
        <v>4950</v>
      </c>
    </row>
    <row r="15" spans="1:9" ht="15.75">
      <c r="A15" s="137">
        <v>1</v>
      </c>
      <c r="B15" s="140" t="s">
        <v>1039</v>
      </c>
      <c r="C15" s="140" t="s">
        <v>1040</v>
      </c>
      <c r="D15" s="140" t="s">
        <v>1041</v>
      </c>
      <c r="E15" s="140">
        <v>4.3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1042</v>
      </c>
      <c r="C16" s="140" t="s">
        <v>1043</v>
      </c>
      <c r="D16" s="145" t="s">
        <v>1044</v>
      </c>
      <c r="E16" s="145">
        <v>1.5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88" t="s">
        <v>1045</v>
      </c>
      <c r="C17" s="140" t="s">
        <v>1046</v>
      </c>
      <c r="D17" s="172" t="s">
        <v>1047</v>
      </c>
      <c r="E17" s="145">
        <v>12</v>
      </c>
      <c r="F17" s="146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88" t="s">
        <v>1048</v>
      </c>
      <c r="C18" s="140" t="s">
        <v>1049</v>
      </c>
      <c r="D18" s="172" t="s">
        <v>1050</v>
      </c>
      <c r="E18" s="145">
        <v>3</v>
      </c>
      <c r="F18" s="146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88" t="s">
        <v>1051</v>
      </c>
      <c r="C19" s="140" t="s">
        <v>1052</v>
      </c>
      <c r="D19" s="172" t="s">
        <v>1053</v>
      </c>
      <c r="E19" s="145">
        <v>5</v>
      </c>
      <c r="F19" s="146">
        <v>550</v>
      </c>
      <c r="G19" s="142"/>
      <c r="H19" s="143">
        <v>550</v>
      </c>
      <c r="I19" s="143">
        <v>550</v>
      </c>
    </row>
    <row r="20" spans="1:9" ht="15.75">
      <c r="A20" s="137">
        <v>6</v>
      </c>
      <c r="B20" s="188" t="s">
        <v>1054</v>
      </c>
      <c r="C20" s="140" t="s">
        <v>1055</v>
      </c>
      <c r="D20" s="172" t="s">
        <v>1056</v>
      </c>
      <c r="E20" s="145">
        <v>4.5</v>
      </c>
      <c r="F20" s="146">
        <v>550</v>
      </c>
      <c r="G20" s="142"/>
      <c r="H20" s="143">
        <v>550</v>
      </c>
      <c r="I20" s="143">
        <v>550</v>
      </c>
    </row>
    <row r="21" spans="1:9" ht="15.75">
      <c r="A21" s="137">
        <v>7</v>
      </c>
      <c r="B21" s="188" t="s">
        <v>1027</v>
      </c>
      <c r="C21" s="140" t="s">
        <v>1028</v>
      </c>
      <c r="D21" s="172" t="s">
        <v>1029</v>
      </c>
      <c r="E21" s="145">
        <v>10</v>
      </c>
      <c r="F21" s="146">
        <v>550</v>
      </c>
      <c r="G21" s="142"/>
      <c r="H21" s="143">
        <v>550</v>
      </c>
      <c r="I21" s="143">
        <v>550</v>
      </c>
    </row>
    <row r="22" spans="1:9" ht="15.75">
      <c r="A22" s="137">
        <v>8</v>
      </c>
      <c r="B22" s="188" t="s">
        <v>437</v>
      </c>
      <c r="C22" s="140" t="s">
        <v>438</v>
      </c>
      <c r="D22" s="172"/>
      <c r="E22" s="145">
        <v>5</v>
      </c>
      <c r="F22" s="146">
        <v>550</v>
      </c>
      <c r="G22" s="142"/>
      <c r="H22" s="143">
        <v>550</v>
      </c>
      <c r="I22" s="143">
        <v>550</v>
      </c>
    </row>
    <row r="23" spans="1:9" ht="15.75">
      <c r="A23" s="137">
        <v>9</v>
      </c>
      <c r="B23" s="188" t="s">
        <v>1057</v>
      </c>
      <c r="C23" s="140" t="s">
        <v>1058</v>
      </c>
      <c r="D23" s="172" t="s">
        <v>1059</v>
      </c>
      <c r="E23" s="145">
        <v>3</v>
      </c>
      <c r="F23" s="146">
        <v>550</v>
      </c>
      <c r="G23" s="142"/>
      <c r="H23" s="143">
        <v>550</v>
      </c>
      <c r="I23" s="143">
        <v>550</v>
      </c>
    </row>
    <row r="24" spans="1:9" ht="16.5" customHeight="1" thickBot="1">
      <c r="A24" s="147" t="s">
        <v>1084</v>
      </c>
      <c r="B24" s="148"/>
      <c r="C24" s="198"/>
      <c r="D24" s="148"/>
      <c r="E24" s="149">
        <f>SUM(E15:E23)</f>
        <v>48.3</v>
      </c>
      <c r="F24" s="149">
        <f>SUM(F15:F23)</f>
        <v>4950</v>
      </c>
      <c r="G24" s="149">
        <f>SUM(G15:G23)</f>
        <v>0</v>
      </c>
      <c r="H24" s="149">
        <f>SUM(H15:H23)</f>
        <v>4950</v>
      </c>
      <c r="I24" s="149">
        <f>SUM(I15:I23)</f>
        <v>4950</v>
      </c>
    </row>
    <row r="25" spans="1:9" ht="16.5" customHeight="1" thickTop="1">
      <c r="A25" s="150" t="s">
        <v>1091</v>
      </c>
      <c r="B25" s="151"/>
      <c r="C25" s="199"/>
      <c r="D25" s="151"/>
      <c r="E25" s="151"/>
      <c r="F25" s="152"/>
      <c r="G25" s="152"/>
      <c r="H25" s="152"/>
      <c r="I25" s="193">
        <f>I28</f>
        <v>2652.7</v>
      </c>
    </row>
    <row r="26" spans="1:10" ht="15.75">
      <c r="A26" s="41">
        <v>1</v>
      </c>
      <c r="B26" s="140" t="s">
        <v>1060</v>
      </c>
      <c r="C26" s="140" t="s">
        <v>1061</v>
      </c>
      <c r="D26" s="140" t="s">
        <v>1062</v>
      </c>
      <c r="E26" s="140">
        <v>35</v>
      </c>
      <c r="F26" s="140">
        <v>2652.7</v>
      </c>
      <c r="G26" s="155"/>
      <c r="H26" s="140">
        <v>2652.7</v>
      </c>
      <c r="I26" s="140">
        <v>2652.7</v>
      </c>
      <c r="J26" s="175"/>
    </row>
    <row r="27" spans="1:10" ht="16.5" thickBot="1">
      <c r="A27" s="168">
        <v>2</v>
      </c>
      <c r="B27" s="140"/>
      <c r="C27" s="140"/>
      <c r="D27" s="140"/>
      <c r="E27" s="140"/>
      <c r="F27" s="141"/>
      <c r="G27" s="142"/>
      <c r="H27" s="141"/>
      <c r="I27" s="141"/>
      <c r="J27" s="175"/>
    </row>
    <row r="28" spans="1:9" ht="16.5" customHeight="1" thickBot="1" thickTop="1">
      <c r="A28" s="159" t="s">
        <v>1084</v>
      </c>
      <c r="B28" s="148"/>
      <c r="C28" s="198"/>
      <c r="D28" s="160"/>
      <c r="E28" s="161">
        <f>SUM(E26:E27)</f>
        <v>35</v>
      </c>
      <c r="F28" s="161">
        <f>SUM(F26:F27)</f>
        <v>2652.7</v>
      </c>
      <c r="G28" s="161">
        <f>SUM(G26:G27)</f>
        <v>0</v>
      </c>
      <c r="H28" s="161">
        <f>SUM(H26:H27)</f>
        <v>2652.7</v>
      </c>
      <c r="I28" s="161">
        <f>SUM(I26:I27)</f>
        <v>2652.7</v>
      </c>
    </row>
    <row r="29" spans="1:9" ht="16.5" customHeight="1" thickTop="1">
      <c r="A29" s="162" t="s">
        <v>1092</v>
      </c>
      <c r="B29" s="190"/>
      <c r="C29" s="200"/>
      <c r="D29" s="190"/>
      <c r="E29" s="190"/>
      <c r="F29" s="191"/>
      <c r="G29" s="164"/>
      <c r="H29" s="164"/>
      <c r="I29" s="165">
        <f>I32</f>
        <v>6897.01</v>
      </c>
    </row>
    <row r="30" spans="1:10" ht="38.25">
      <c r="A30" s="41">
        <v>1</v>
      </c>
      <c r="B30" s="140" t="s">
        <v>1066</v>
      </c>
      <c r="C30" s="140" t="s">
        <v>1067</v>
      </c>
      <c r="D30" s="140" t="s">
        <v>1068</v>
      </c>
      <c r="E30" s="140">
        <v>55</v>
      </c>
      <c r="F30" s="166">
        <v>3486.4</v>
      </c>
      <c r="G30" s="166"/>
      <c r="H30" s="166">
        <v>3486.4</v>
      </c>
      <c r="I30" s="166">
        <v>3486.4</v>
      </c>
      <c r="J30" s="175" t="s">
        <v>1069</v>
      </c>
    </row>
    <row r="31" spans="1:10" ht="16.5" thickBot="1">
      <c r="A31" s="41">
        <v>2</v>
      </c>
      <c r="B31" s="140" t="s">
        <v>1070</v>
      </c>
      <c r="C31" s="140" t="s">
        <v>1071</v>
      </c>
      <c r="D31" s="140" t="s">
        <v>1072</v>
      </c>
      <c r="E31" s="140">
        <v>45</v>
      </c>
      <c r="F31" s="141">
        <v>3410.61</v>
      </c>
      <c r="G31" s="142"/>
      <c r="H31" s="141">
        <v>3410.61</v>
      </c>
      <c r="I31" s="141">
        <v>3410.61</v>
      </c>
      <c r="J31" s="175"/>
    </row>
    <row r="32" spans="1:9" ht="16.5" customHeight="1" thickBot="1" thickTop="1">
      <c r="A32" s="30" t="s">
        <v>1084</v>
      </c>
      <c r="B32" s="124"/>
      <c r="C32" s="201"/>
      <c r="D32" s="124"/>
      <c r="E32" s="149">
        <f>SUM(E30:E31)</f>
        <v>100</v>
      </c>
      <c r="F32" s="149">
        <f>SUM(F30:F31)</f>
        <v>6897.01</v>
      </c>
      <c r="G32" s="149">
        <f>SUM(G30:G31)</f>
        <v>0</v>
      </c>
      <c r="H32" s="149">
        <f>SUM(H30:H31)</f>
        <v>6897.01</v>
      </c>
      <c r="I32" s="149">
        <f>SUM(I30:I31)</f>
        <v>6897.01</v>
      </c>
    </row>
    <row r="33" spans="1:9" ht="16.5" customHeight="1" thickBot="1" thickTop="1">
      <c r="A33" s="35" t="s">
        <v>1093</v>
      </c>
      <c r="B33" s="36"/>
      <c r="C33" s="202"/>
      <c r="D33" s="49"/>
      <c r="E33" s="50"/>
      <c r="F33" s="51"/>
      <c r="G33" s="51"/>
      <c r="H33" s="51"/>
      <c r="I33" s="52">
        <f>I37</f>
        <v>0</v>
      </c>
    </row>
    <row r="34" spans="1:9" ht="16.5" thickTop="1">
      <c r="A34" s="53">
        <v>1</v>
      </c>
      <c r="B34" s="54"/>
      <c r="C34" s="55"/>
      <c r="D34" s="54"/>
      <c r="E34" s="140"/>
      <c r="F34" s="140"/>
      <c r="G34" s="57"/>
      <c r="H34" s="140"/>
      <c r="I34" s="140"/>
    </row>
    <row r="35" spans="1:9" ht="15.75">
      <c r="A35" s="53">
        <v>2</v>
      </c>
      <c r="B35" s="54"/>
      <c r="C35" s="170"/>
      <c r="D35" s="171"/>
      <c r="E35" s="172"/>
      <c r="F35" s="172"/>
      <c r="G35" s="174"/>
      <c r="H35" s="172"/>
      <c r="I35" s="172"/>
    </row>
    <row r="36" spans="1:9" ht="16.5" thickBot="1">
      <c r="A36" s="53"/>
      <c r="B36" s="54"/>
      <c r="C36" s="170"/>
      <c r="D36" s="171"/>
      <c r="E36" s="172"/>
      <c r="F36" s="173"/>
      <c r="G36" s="174"/>
      <c r="H36" s="173"/>
      <c r="I36" s="56"/>
    </row>
    <row r="37" spans="1:9" ht="16.5" customHeight="1" thickBot="1" thickTop="1">
      <c r="A37" s="30" t="s">
        <v>1084</v>
      </c>
      <c r="B37" s="31"/>
      <c r="C37" s="203"/>
      <c r="D37" s="31"/>
      <c r="E37" s="44">
        <f>SUM(E34:E36)</f>
        <v>0</v>
      </c>
      <c r="F37" s="44">
        <f>SUM(F34:F36)</f>
        <v>0</v>
      </c>
      <c r="G37" s="44">
        <f>SUM(G34:G36)</f>
        <v>0</v>
      </c>
      <c r="H37" s="44">
        <f>SUM(H34:H36)</f>
        <v>0</v>
      </c>
      <c r="I37" s="44">
        <f>SUM(I34:I36)</f>
        <v>0</v>
      </c>
    </row>
    <row r="38" spans="1:9" ht="16.5" customHeight="1" thickBot="1" thickTop="1">
      <c r="A38" s="66" t="s">
        <v>1085</v>
      </c>
      <c r="B38" s="49"/>
      <c r="C38" s="204"/>
      <c r="D38" s="49"/>
      <c r="E38" s="50"/>
      <c r="F38" s="51"/>
      <c r="G38" s="51"/>
      <c r="H38" s="51"/>
      <c r="I38" s="52">
        <f>I42</f>
        <v>0</v>
      </c>
    </row>
    <row r="39" spans="1:11" ht="39" customHeight="1" thickTop="1">
      <c r="A39" s="68">
        <v>1</v>
      </c>
      <c r="B39" s="140"/>
      <c r="C39" s="192"/>
      <c r="D39" s="140"/>
      <c r="E39" s="140"/>
      <c r="F39" s="166"/>
      <c r="G39" s="166"/>
      <c r="H39" s="166"/>
      <c r="I39" s="166"/>
      <c r="J39" s="207"/>
      <c r="K39" s="208"/>
    </row>
    <row r="40" spans="1:9" ht="16.5" customHeight="1">
      <c r="A40" s="21"/>
      <c r="B40" s="18"/>
      <c r="C40" s="205"/>
      <c r="D40" s="18"/>
      <c r="E40" s="20"/>
      <c r="F40" s="22"/>
      <c r="G40" s="22"/>
      <c r="H40" s="22"/>
      <c r="I40" s="23"/>
    </row>
    <row r="41" spans="1:9" ht="16.5" customHeight="1" thickBot="1">
      <c r="A41" s="75"/>
      <c r="B41" s="76"/>
      <c r="C41" s="206"/>
      <c r="D41" s="76"/>
      <c r="E41" s="78"/>
      <c r="F41" s="79"/>
      <c r="G41" s="79"/>
      <c r="H41" s="79"/>
      <c r="I41" s="80"/>
    </row>
    <row r="42" spans="1:10" ht="16.5" customHeight="1" thickBot="1" thickTop="1">
      <c r="A42" s="81" t="s">
        <v>1084</v>
      </c>
      <c r="B42" s="82"/>
      <c r="C42" s="83"/>
      <c r="D42" s="82"/>
      <c r="E42" s="194">
        <f>SUM(E39:E41)</f>
        <v>0</v>
      </c>
      <c r="F42" s="195">
        <f>SUM(F39:F41)</f>
        <v>0</v>
      </c>
      <c r="G42" s="195">
        <f>SUM(G39:G41)</f>
        <v>0</v>
      </c>
      <c r="H42" s="195">
        <f>SUM(H39:H41)</f>
        <v>0</v>
      </c>
      <c r="I42" s="196">
        <f>SUM(I39:I41)</f>
        <v>0</v>
      </c>
      <c r="J42" s="197"/>
    </row>
    <row r="43" spans="1:9" ht="16.5" customHeight="1" thickBot="1" thickTop="1">
      <c r="A43" s="87" t="s">
        <v>1086</v>
      </c>
      <c r="B43" s="88"/>
      <c r="C43" s="89"/>
      <c r="D43" s="88"/>
      <c r="E43" s="90"/>
      <c r="F43" s="91"/>
      <c r="G43" s="91"/>
      <c r="H43" s="91"/>
      <c r="I43" s="92">
        <f>I47</f>
        <v>0</v>
      </c>
    </row>
    <row r="44" spans="1:9" ht="16.5" customHeight="1" thickTop="1">
      <c r="A44" s="68"/>
      <c r="B44" s="70"/>
      <c r="C44" s="69"/>
      <c r="D44" s="70"/>
      <c r="E44" s="71"/>
      <c r="F44" s="93"/>
      <c r="G44" s="72"/>
      <c r="H44" s="93"/>
      <c r="I44" s="73"/>
    </row>
    <row r="45" spans="1:9" ht="16.5" customHeight="1">
      <c r="A45" s="74"/>
      <c r="B45" s="18"/>
      <c r="C45" s="19"/>
      <c r="D45" s="18"/>
      <c r="E45" s="20"/>
      <c r="F45" s="22"/>
      <c r="G45" s="22"/>
      <c r="H45" s="22"/>
      <c r="I45" s="23"/>
    </row>
    <row r="46" spans="1:9" ht="16.5" customHeight="1" thickBot="1">
      <c r="A46" s="94"/>
      <c r="B46" s="76"/>
      <c r="C46" s="77"/>
      <c r="D46" s="76"/>
      <c r="E46" s="78"/>
      <c r="F46" s="79"/>
      <c r="G46" s="79"/>
      <c r="H46" s="79"/>
      <c r="I46" s="80"/>
    </row>
    <row r="47" spans="1:9" ht="16.5" customHeight="1" thickTop="1">
      <c r="A47" s="95" t="s">
        <v>1084</v>
      </c>
      <c r="B47" s="96"/>
      <c r="C47" s="97" t="s">
        <v>592</v>
      </c>
      <c r="D47" s="96" t="s">
        <v>592</v>
      </c>
      <c r="E47" s="98">
        <f>SUM(E44:E46)</f>
        <v>0</v>
      </c>
      <c r="F47" s="99">
        <f>SUM(F44:F46)</f>
        <v>0</v>
      </c>
      <c r="G47" s="99">
        <f>SUM(G44:G46)</f>
        <v>0</v>
      </c>
      <c r="H47" s="99">
        <f>SUM(H44:H46)</f>
        <v>0</v>
      </c>
      <c r="I47" s="100">
        <f>SUM(I44:I46)</f>
        <v>0</v>
      </c>
    </row>
    <row r="52" spans="4:5" ht="15">
      <c r="D52" s="183"/>
      <c r="E52" s="209"/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33"/>
  </sheetPr>
  <dimension ref="A2:K58"/>
  <sheetViews>
    <sheetView workbookViewId="0" topLeftCell="A10">
      <selection activeCell="G32" sqref="G32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1090</v>
      </c>
      <c r="G2" s="106"/>
      <c r="H2" s="106"/>
    </row>
    <row r="3" spans="6:8" ht="15.75">
      <c r="F3" s="105" t="s">
        <v>1087</v>
      </c>
      <c r="G3" s="106"/>
      <c r="H3" s="106"/>
    </row>
    <row r="4" spans="6:8" ht="15.75">
      <c r="F4" s="105" t="s">
        <v>1088</v>
      </c>
      <c r="G4" s="106"/>
      <c r="H4" s="106"/>
    </row>
    <row r="5" spans="6:8" ht="15.75">
      <c r="F5" s="105" t="s">
        <v>1089</v>
      </c>
      <c r="G5" s="106"/>
      <c r="H5" s="106"/>
    </row>
    <row r="6" spans="6:8" ht="15.75">
      <c r="F6" s="105" t="s">
        <v>1094</v>
      </c>
      <c r="G6" s="106"/>
      <c r="H6" s="106"/>
    </row>
    <row r="8" spans="1:9" ht="15">
      <c r="A8" s="217" t="s">
        <v>1073</v>
      </c>
      <c r="B8" s="217"/>
      <c r="C8" s="217"/>
      <c r="D8" s="217"/>
      <c r="E8" s="217"/>
      <c r="F8" s="217"/>
      <c r="G8" s="217"/>
      <c r="H8" s="217"/>
      <c r="I8" s="217"/>
    </row>
    <row r="9" spans="1:9" ht="15">
      <c r="A9" s="218" t="s">
        <v>1095</v>
      </c>
      <c r="B9" s="218"/>
      <c r="C9" s="218"/>
      <c r="D9" s="218"/>
      <c r="E9" s="218"/>
      <c r="F9" s="218"/>
      <c r="G9" s="218"/>
      <c r="H9" s="218"/>
      <c r="I9" s="218"/>
    </row>
    <row r="10" spans="1:9" ht="15.75" thickBot="1">
      <c r="A10" s="218" t="s">
        <v>948</v>
      </c>
      <c r="B10" s="218"/>
      <c r="C10" s="218"/>
      <c r="D10" s="218"/>
      <c r="E10" s="218"/>
      <c r="F10" s="218"/>
      <c r="G10" s="218"/>
      <c r="H10" s="218"/>
      <c r="I10" s="218"/>
    </row>
    <row r="11" spans="1:9" s="5" customFormat="1" ht="84.75" customHeight="1" thickBot="1" thickTop="1">
      <c r="A11" s="1" t="s">
        <v>1074</v>
      </c>
      <c r="B11" s="2" t="s">
        <v>1075</v>
      </c>
      <c r="C11" s="2" t="s">
        <v>1076</v>
      </c>
      <c r="D11" s="2" t="s">
        <v>1077</v>
      </c>
      <c r="E11" s="2" t="s">
        <v>1078</v>
      </c>
      <c r="F11" s="3" t="s">
        <v>1079</v>
      </c>
      <c r="G11" s="3" t="s">
        <v>1080</v>
      </c>
      <c r="H11" s="3" t="s">
        <v>1081</v>
      </c>
      <c r="I11" s="4" t="s">
        <v>1082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I30+I34+I38+I43+I48+I53</f>
        <v>10523.74</v>
      </c>
    </row>
    <row r="14" spans="1:9" ht="16.5" customHeight="1" thickTop="1">
      <c r="A14" s="6" t="s">
        <v>1083</v>
      </c>
      <c r="B14" s="7"/>
      <c r="C14" s="8"/>
      <c r="D14" s="7"/>
      <c r="E14" s="9"/>
      <c r="F14" s="9"/>
      <c r="G14" s="9"/>
      <c r="H14" s="9"/>
      <c r="I14" s="10">
        <f>SUM(I15:I29)</f>
        <v>8250</v>
      </c>
    </row>
    <row r="15" spans="1:9" ht="15.75">
      <c r="A15" s="137">
        <v>1</v>
      </c>
      <c r="B15" s="140" t="s">
        <v>949</v>
      </c>
      <c r="C15" s="140" t="s">
        <v>950</v>
      </c>
      <c r="D15" s="140" t="s">
        <v>951</v>
      </c>
      <c r="E15" s="140">
        <v>5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952</v>
      </c>
      <c r="C16" s="140" t="s">
        <v>953</v>
      </c>
      <c r="D16" s="145" t="s">
        <v>954</v>
      </c>
      <c r="E16" s="145">
        <v>4.5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88" t="s">
        <v>955</v>
      </c>
      <c r="C17" s="140" t="s">
        <v>956</v>
      </c>
      <c r="D17" s="172" t="s">
        <v>957</v>
      </c>
      <c r="E17" s="145">
        <v>8.4</v>
      </c>
      <c r="F17" s="146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88" t="s">
        <v>958</v>
      </c>
      <c r="C18" s="140" t="s">
        <v>959</v>
      </c>
      <c r="D18" s="172" t="s">
        <v>960</v>
      </c>
      <c r="E18" s="145">
        <v>8</v>
      </c>
      <c r="F18" s="146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88" t="s">
        <v>961</v>
      </c>
      <c r="C19" s="140" t="s">
        <v>962</v>
      </c>
      <c r="D19" s="172" t="s">
        <v>963</v>
      </c>
      <c r="E19" s="145">
        <v>15</v>
      </c>
      <c r="F19" s="146">
        <v>550</v>
      </c>
      <c r="G19" s="142"/>
      <c r="H19" s="143">
        <v>550</v>
      </c>
      <c r="I19" s="143">
        <v>550</v>
      </c>
    </row>
    <row r="20" spans="1:9" ht="15.75">
      <c r="A20" s="137">
        <v>6</v>
      </c>
      <c r="B20" s="188" t="s">
        <v>964</v>
      </c>
      <c r="C20" s="140" t="s">
        <v>965</v>
      </c>
      <c r="D20" s="172" t="s">
        <v>966</v>
      </c>
      <c r="E20" s="145">
        <v>3.5</v>
      </c>
      <c r="F20" s="146">
        <v>550</v>
      </c>
      <c r="G20" s="142"/>
      <c r="H20" s="143">
        <v>550</v>
      </c>
      <c r="I20" s="143">
        <v>550</v>
      </c>
    </row>
    <row r="21" spans="1:9" ht="15.75">
      <c r="A21" s="137">
        <v>7</v>
      </c>
      <c r="B21" s="188" t="s">
        <v>967</v>
      </c>
      <c r="C21" s="140" t="s">
        <v>968</v>
      </c>
      <c r="D21" s="172" t="s">
        <v>969</v>
      </c>
      <c r="E21" s="145">
        <v>3</v>
      </c>
      <c r="F21" s="146">
        <v>550</v>
      </c>
      <c r="G21" s="142"/>
      <c r="H21" s="143">
        <v>550</v>
      </c>
      <c r="I21" s="143">
        <v>550</v>
      </c>
    </row>
    <row r="22" spans="1:9" ht="15.75">
      <c r="A22" s="137">
        <v>8</v>
      </c>
      <c r="B22" s="188" t="s">
        <v>970</v>
      </c>
      <c r="C22" s="140" t="s">
        <v>971</v>
      </c>
      <c r="D22" s="172" t="s">
        <v>972</v>
      </c>
      <c r="E22" s="145">
        <v>4</v>
      </c>
      <c r="F22" s="146">
        <v>550</v>
      </c>
      <c r="G22" s="142"/>
      <c r="H22" s="146">
        <v>550</v>
      </c>
      <c r="I22" s="146">
        <v>550</v>
      </c>
    </row>
    <row r="23" spans="1:9" ht="15.75">
      <c r="A23" s="137">
        <v>9</v>
      </c>
      <c r="B23" s="188" t="s">
        <v>973</v>
      </c>
      <c r="C23" s="140" t="s">
        <v>974</v>
      </c>
      <c r="D23" s="172" t="s">
        <v>975</v>
      </c>
      <c r="E23" s="145">
        <v>10</v>
      </c>
      <c r="F23" s="146">
        <v>550</v>
      </c>
      <c r="G23" s="142"/>
      <c r="H23" s="146">
        <v>550</v>
      </c>
      <c r="I23" s="146">
        <v>550</v>
      </c>
    </row>
    <row r="24" spans="1:9" ht="15.75">
      <c r="A24" s="137">
        <v>10</v>
      </c>
      <c r="B24" s="188" t="s">
        <v>976</v>
      </c>
      <c r="C24" s="140" t="s">
        <v>974</v>
      </c>
      <c r="D24" s="172" t="s">
        <v>977</v>
      </c>
      <c r="E24" s="145">
        <v>10</v>
      </c>
      <c r="F24" s="146">
        <v>550</v>
      </c>
      <c r="G24" s="142"/>
      <c r="H24" s="146">
        <v>550</v>
      </c>
      <c r="I24" s="146">
        <v>550</v>
      </c>
    </row>
    <row r="25" spans="1:9" ht="15.75">
      <c r="A25" s="137">
        <v>11</v>
      </c>
      <c r="B25" s="188" t="s">
        <v>978</v>
      </c>
      <c r="C25" s="140" t="s">
        <v>974</v>
      </c>
      <c r="D25" s="172" t="s">
        <v>979</v>
      </c>
      <c r="E25" s="145">
        <v>10</v>
      </c>
      <c r="F25" s="146">
        <v>550</v>
      </c>
      <c r="G25" s="142"/>
      <c r="H25" s="146">
        <v>550</v>
      </c>
      <c r="I25" s="146">
        <v>550</v>
      </c>
    </row>
    <row r="26" spans="1:9" ht="15.75">
      <c r="A26" s="137">
        <v>12</v>
      </c>
      <c r="B26" s="188" t="s">
        <v>980</v>
      </c>
      <c r="C26" s="140" t="s">
        <v>974</v>
      </c>
      <c r="D26" s="172" t="s">
        <v>981</v>
      </c>
      <c r="E26" s="145">
        <v>10</v>
      </c>
      <c r="F26" s="146">
        <v>550</v>
      </c>
      <c r="G26" s="142"/>
      <c r="H26" s="146">
        <v>550</v>
      </c>
      <c r="I26" s="146">
        <v>550</v>
      </c>
    </row>
    <row r="27" spans="1:9" ht="15.75">
      <c r="A27" s="137">
        <v>13</v>
      </c>
      <c r="B27" s="188" t="s">
        <v>725</v>
      </c>
      <c r="C27" s="140" t="s">
        <v>974</v>
      </c>
      <c r="D27" s="172" t="s">
        <v>726</v>
      </c>
      <c r="E27" s="145">
        <v>10</v>
      </c>
      <c r="F27" s="146">
        <v>550</v>
      </c>
      <c r="G27" s="142"/>
      <c r="H27" s="146">
        <v>550</v>
      </c>
      <c r="I27" s="146">
        <v>550</v>
      </c>
    </row>
    <row r="28" spans="1:9" ht="15.75">
      <c r="A28" s="137">
        <v>14</v>
      </c>
      <c r="B28" s="188" t="s">
        <v>727</v>
      </c>
      <c r="C28" s="140" t="s">
        <v>974</v>
      </c>
      <c r="D28" s="172" t="s">
        <v>728</v>
      </c>
      <c r="E28" s="145">
        <v>10</v>
      </c>
      <c r="F28" s="146">
        <v>550</v>
      </c>
      <c r="G28" s="142"/>
      <c r="H28" s="146">
        <v>550</v>
      </c>
      <c r="I28" s="146">
        <v>550</v>
      </c>
    </row>
    <row r="29" spans="1:9" ht="15.75">
      <c r="A29" s="137">
        <v>15</v>
      </c>
      <c r="B29" s="188" t="s">
        <v>982</v>
      </c>
      <c r="C29" s="140" t="s">
        <v>983</v>
      </c>
      <c r="D29" s="172" t="s">
        <v>984</v>
      </c>
      <c r="E29" s="145">
        <v>10</v>
      </c>
      <c r="F29" s="146">
        <v>550</v>
      </c>
      <c r="G29" s="142"/>
      <c r="H29" s="143">
        <v>550</v>
      </c>
      <c r="I29" s="143">
        <v>550</v>
      </c>
    </row>
    <row r="30" spans="1:9" ht="16.5" customHeight="1" thickBot="1">
      <c r="A30" s="147" t="s">
        <v>1084</v>
      </c>
      <c r="B30" s="148"/>
      <c r="C30" s="198"/>
      <c r="D30" s="148"/>
      <c r="E30" s="149">
        <f>SUM(E15:E29)</f>
        <v>121.4</v>
      </c>
      <c r="F30" s="149">
        <f>SUM(F15:F29)</f>
        <v>8250</v>
      </c>
      <c r="G30" s="149">
        <f>SUM(G15:G29)</f>
        <v>0</v>
      </c>
      <c r="H30" s="149">
        <f>SUM(H15:H29)</f>
        <v>8250</v>
      </c>
      <c r="I30" s="149">
        <f>SUM(I15:I29)</f>
        <v>8250</v>
      </c>
    </row>
    <row r="31" spans="1:9" ht="16.5" customHeight="1" thickTop="1">
      <c r="A31" s="150" t="s">
        <v>1091</v>
      </c>
      <c r="B31" s="151"/>
      <c r="C31" s="199"/>
      <c r="D31" s="151"/>
      <c r="E31" s="151"/>
      <c r="F31" s="152"/>
      <c r="G31" s="152"/>
      <c r="H31" s="152"/>
      <c r="I31" s="193">
        <f>I34</f>
        <v>2273.74</v>
      </c>
    </row>
    <row r="32" spans="1:10" ht="15.75">
      <c r="A32" s="41">
        <v>1</v>
      </c>
      <c r="B32" s="140" t="s">
        <v>985</v>
      </c>
      <c r="C32" s="140" t="s">
        <v>986</v>
      </c>
      <c r="D32" s="140" t="s">
        <v>987</v>
      </c>
      <c r="E32" s="140">
        <v>30</v>
      </c>
      <c r="F32" s="140">
        <v>2273.74</v>
      </c>
      <c r="G32" s="155"/>
      <c r="H32" s="140">
        <v>2273.74</v>
      </c>
      <c r="I32" s="140">
        <v>2273.74</v>
      </c>
      <c r="J32" s="175"/>
    </row>
    <row r="33" spans="1:10" ht="16.5" thickBot="1">
      <c r="A33" s="168">
        <v>2</v>
      </c>
      <c r="B33" s="140"/>
      <c r="C33" s="140"/>
      <c r="D33" s="140"/>
      <c r="E33" s="140"/>
      <c r="F33" s="141"/>
      <c r="G33" s="142"/>
      <c r="H33" s="141"/>
      <c r="I33" s="141"/>
      <c r="J33" s="175"/>
    </row>
    <row r="34" spans="1:9" ht="16.5" customHeight="1" thickBot="1" thickTop="1">
      <c r="A34" s="159" t="s">
        <v>1084</v>
      </c>
      <c r="B34" s="148"/>
      <c r="C34" s="198"/>
      <c r="D34" s="160"/>
      <c r="E34" s="161">
        <f>SUM(E32:E33)</f>
        <v>30</v>
      </c>
      <c r="F34" s="161">
        <f>SUM(F32:F33)</f>
        <v>2273.74</v>
      </c>
      <c r="G34" s="161">
        <f>SUM(G32:G33)</f>
        <v>0</v>
      </c>
      <c r="H34" s="161">
        <f>SUM(H32:H33)</f>
        <v>2273.74</v>
      </c>
      <c r="I34" s="161">
        <f>SUM(I32:I33)</f>
        <v>2273.74</v>
      </c>
    </row>
    <row r="35" spans="1:9" ht="16.5" customHeight="1" thickTop="1">
      <c r="A35" s="162" t="s">
        <v>1092</v>
      </c>
      <c r="B35" s="190"/>
      <c r="C35" s="200"/>
      <c r="D35" s="190"/>
      <c r="E35" s="190"/>
      <c r="F35" s="191"/>
      <c r="G35" s="164"/>
      <c r="H35" s="164"/>
      <c r="I35" s="165">
        <f>I38</f>
        <v>0</v>
      </c>
    </row>
    <row r="36" spans="1:10" ht="15.75">
      <c r="A36" s="41">
        <v>1</v>
      </c>
      <c r="B36" s="140"/>
      <c r="C36" s="140"/>
      <c r="D36" s="140"/>
      <c r="E36" s="140"/>
      <c r="F36" s="166"/>
      <c r="G36" s="166"/>
      <c r="H36" s="166"/>
      <c r="I36" s="166"/>
      <c r="J36" s="175"/>
    </row>
    <row r="37" spans="1:10" ht="16.5" thickBot="1">
      <c r="A37" s="41">
        <v>2</v>
      </c>
      <c r="B37" s="140"/>
      <c r="C37" s="140"/>
      <c r="D37" s="140"/>
      <c r="E37" s="140"/>
      <c r="F37" s="141"/>
      <c r="G37" s="142"/>
      <c r="H37" s="141"/>
      <c r="I37" s="141"/>
      <c r="J37" s="175"/>
    </row>
    <row r="38" spans="1:9" ht="16.5" customHeight="1" thickBot="1" thickTop="1">
      <c r="A38" s="30" t="s">
        <v>1084</v>
      </c>
      <c r="B38" s="124"/>
      <c r="C38" s="201"/>
      <c r="D38" s="124"/>
      <c r="E38" s="149">
        <f>SUM(E36:E37)</f>
        <v>0</v>
      </c>
      <c r="F38" s="149">
        <f>SUM(F36:F37)</f>
        <v>0</v>
      </c>
      <c r="G38" s="149">
        <f>SUM(G36:G37)</f>
        <v>0</v>
      </c>
      <c r="H38" s="149">
        <f>SUM(H36:H37)</f>
        <v>0</v>
      </c>
      <c r="I38" s="149">
        <f>SUM(I36:I37)</f>
        <v>0</v>
      </c>
    </row>
    <row r="39" spans="1:9" ht="16.5" customHeight="1" thickBot="1" thickTop="1">
      <c r="A39" s="35" t="s">
        <v>1093</v>
      </c>
      <c r="B39" s="36"/>
      <c r="C39" s="202"/>
      <c r="D39" s="49"/>
      <c r="E39" s="50"/>
      <c r="F39" s="51"/>
      <c r="G39" s="51"/>
      <c r="H39" s="51"/>
      <c r="I39" s="52">
        <f>I43</f>
        <v>0</v>
      </c>
    </row>
    <row r="40" spans="1:9" ht="16.5" thickTop="1">
      <c r="A40" s="53">
        <v>1</v>
      </c>
      <c r="B40" s="54"/>
      <c r="C40" s="55"/>
      <c r="D40" s="54"/>
      <c r="E40" s="140"/>
      <c r="F40" s="140"/>
      <c r="G40" s="57"/>
      <c r="H40" s="140"/>
      <c r="I40" s="140"/>
    </row>
    <row r="41" spans="1:9" ht="15.75">
      <c r="A41" s="53">
        <v>2</v>
      </c>
      <c r="B41" s="54"/>
      <c r="C41" s="170"/>
      <c r="D41" s="171"/>
      <c r="E41" s="172"/>
      <c r="F41" s="172"/>
      <c r="G41" s="174"/>
      <c r="H41" s="172"/>
      <c r="I41" s="172"/>
    </row>
    <row r="42" spans="1:9" ht="16.5" thickBot="1">
      <c r="A42" s="53"/>
      <c r="B42" s="54"/>
      <c r="C42" s="170"/>
      <c r="D42" s="171"/>
      <c r="E42" s="172"/>
      <c r="F42" s="173"/>
      <c r="G42" s="174"/>
      <c r="H42" s="173"/>
      <c r="I42" s="56"/>
    </row>
    <row r="43" spans="1:9" ht="16.5" customHeight="1" thickBot="1" thickTop="1">
      <c r="A43" s="30" t="s">
        <v>1084</v>
      </c>
      <c r="B43" s="31"/>
      <c r="C43" s="203"/>
      <c r="D43" s="31"/>
      <c r="E43" s="44">
        <f>SUM(E40:E42)</f>
        <v>0</v>
      </c>
      <c r="F43" s="44">
        <f>SUM(F40:F42)</f>
        <v>0</v>
      </c>
      <c r="G43" s="44">
        <f>SUM(G40:G42)</f>
        <v>0</v>
      </c>
      <c r="H43" s="44">
        <f>SUM(H40:H42)</f>
        <v>0</v>
      </c>
      <c r="I43" s="44">
        <f>SUM(I40:I42)</f>
        <v>0</v>
      </c>
    </row>
    <row r="44" spans="1:9" ht="16.5" customHeight="1" thickBot="1" thickTop="1">
      <c r="A44" s="66" t="s">
        <v>1085</v>
      </c>
      <c r="B44" s="49"/>
      <c r="C44" s="204"/>
      <c r="D44" s="49"/>
      <c r="E44" s="50"/>
      <c r="F44" s="51"/>
      <c r="G44" s="51"/>
      <c r="H44" s="51"/>
      <c r="I44" s="52">
        <f>I48</f>
        <v>0</v>
      </c>
    </row>
    <row r="45" spans="1:11" ht="39" customHeight="1" thickTop="1">
      <c r="A45" s="68">
        <v>1</v>
      </c>
      <c r="B45" s="140"/>
      <c r="C45" s="192"/>
      <c r="D45" s="140"/>
      <c r="E45" s="140"/>
      <c r="F45" s="166"/>
      <c r="G45" s="166"/>
      <c r="H45" s="166"/>
      <c r="I45" s="166"/>
      <c r="J45" s="207"/>
      <c r="K45" s="208"/>
    </row>
    <row r="46" spans="1:9" ht="16.5" customHeight="1">
      <c r="A46" s="21"/>
      <c r="B46" s="18"/>
      <c r="C46" s="205"/>
      <c r="D46" s="18"/>
      <c r="E46" s="20"/>
      <c r="F46" s="22"/>
      <c r="G46" s="22"/>
      <c r="H46" s="22"/>
      <c r="I46" s="23"/>
    </row>
    <row r="47" spans="1:9" ht="16.5" customHeight="1" thickBot="1">
      <c r="A47" s="75"/>
      <c r="B47" s="76"/>
      <c r="C47" s="206"/>
      <c r="D47" s="76"/>
      <c r="E47" s="78"/>
      <c r="F47" s="79"/>
      <c r="G47" s="79"/>
      <c r="H47" s="79"/>
      <c r="I47" s="80"/>
    </row>
    <row r="48" spans="1:10" ht="16.5" customHeight="1" thickBot="1" thickTop="1">
      <c r="A48" s="81" t="s">
        <v>1084</v>
      </c>
      <c r="B48" s="82"/>
      <c r="C48" s="83"/>
      <c r="D48" s="82"/>
      <c r="E48" s="194">
        <f>SUM(E45:E47)</f>
        <v>0</v>
      </c>
      <c r="F48" s="195">
        <f>SUM(F45:F47)</f>
        <v>0</v>
      </c>
      <c r="G48" s="195">
        <f>SUM(G45:G47)</f>
        <v>0</v>
      </c>
      <c r="H48" s="195">
        <f>SUM(H45:H47)</f>
        <v>0</v>
      </c>
      <c r="I48" s="196">
        <f>SUM(I45:I47)</f>
        <v>0</v>
      </c>
      <c r="J48" s="197"/>
    </row>
    <row r="49" spans="1:9" ht="16.5" customHeight="1" thickBot="1" thickTop="1">
      <c r="A49" s="87" t="s">
        <v>1086</v>
      </c>
      <c r="B49" s="88"/>
      <c r="C49" s="89"/>
      <c r="D49" s="88"/>
      <c r="E49" s="90"/>
      <c r="F49" s="91"/>
      <c r="G49" s="91"/>
      <c r="H49" s="91"/>
      <c r="I49" s="92">
        <f>I53</f>
        <v>0</v>
      </c>
    </row>
    <row r="50" spans="1:9" ht="16.5" customHeight="1" thickTop="1">
      <c r="A50" s="68"/>
      <c r="B50" s="70"/>
      <c r="C50" s="69"/>
      <c r="D50" s="70"/>
      <c r="E50" s="71"/>
      <c r="F50" s="93"/>
      <c r="G50" s="72"/>
      <c r="H50" s="93"/>
      <c r="I50" s="73"/>
    </row>
    <row r="51" spans="1:9" ht="16.5" customHeight="1">
      <c r="A51" s="74"/>
      <c r="B51" s="18"/>
      <c r="C51" s="19"/>
      <c r="D51" s="18"/>
      <c r="E51" s="20"/>
      <c r="F51" s="22"/>
      <c r="G51" s="22"/>
      <c r="H51" s="22"/>
      <c r="I51" s="23"/>
    </row>
    <row r="52" spans="1:9" ht="16.5" customHeight="1" thickBot="1">
      <c r="A52" s="94"/>
      <c r="B52" s="76"/>
      <c r="C52" s="77"/>
      <c r="D52" s="76"/>
      <c r="E52" s="78"/>
      <c r="F52" s="79"/>
      <c r="G52" s="79"/>
      <c r="H52" s="79"/>
      <c r="I52" s="80"/>
    </row>
    <row r="53" spans="1:9" ht="16.5" customHeight="1" thickTop="1">
      <c r="A53" s="95" t="s">
        <v>1084</v>
      </c>
      <c r="B53" s="96"/>
      <c r="C53" s="97" t="s">
        <v>592</v>
      </c>
      <c r="D53" s="96" t="s">
        <v>592</v>
      </c>
      <c r="E53" s="98">
        <f>SUM(E50:E52)</f>
        <v>0</v>
      </c>
      <c r="F53" s="99">
        <f>SUM(F50:F52)</f>
        <v>0</v>
      </c>
      <c r="G53" s="99">
        <f>SUM(G50:G52)</f>
        <v>0</v>
      </c>
      <c r="H53" s="99">
        <f>SUM(H50:H52)</f>
        <v>0</v>
      </c>
      <c r="I53" s="100">
        <f>SUM(I50:I52)</f>
        <v>0</v>
      </c>
    </row>
    <row r="58" spans="4:5" ht="15">
      <c r="D58" s="183"/>
      <c r="E58" s="209"/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32"/>
  </sheetPr>
  <dimension ref="A2:K49"/>
  <sheetViews>
    <sheetView workbookViewId="0" topLeftCell="A13">
      <selection activeCell="G23" sqref="G23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1090</v>
      </c>
      <c r="G2" s="106"/>
      <c r="H2" s="106"/>
    </row>
    <row r="3" spans="6:8" ht="15.75">
      <c r="F3" s="105" t="s">
        <v>1087</v>
      </c>
      <c r="G3" s="106"/>
      <c r="H3" s="106"/>
    </row>
    <row r="4" spans="6:8" ht="15.75">
      <c r="F4" s="105" t="s">
        <v>1088</v>
      </c>
      <c r="G4" s="106"/>
      <c r="H4" s="106"/>
    </row>
    <row r="5" spans="6:8" ht="15.75">
      <c r="F5" s="105" t="s">
        <v>1089</v>
      </c>
      <c r="G5" s="106"/>
      <c r="H5" s="106"/>
    </row>
    <row r="6" spans="6:8" ht="15.75">
      <c r="F6" s="105" t="s">
        <v>1094</v>
      </c>
      <c r="G6" s="106"/>
      <c r="H6" s="106"/>
    </row>
    <row r="8" spans="1:9" ht="15">
      <c r="A8" s="217" t="s">
        <v>1073</v>
      </c>
      <c r="B8" s="217"/>
      <c r="C8" s="217"/>
      <c r="D8" s="217"/>
      <c r="E8" s="217"/>
      <c r="F8" s="217"/>
      <c r="G8" s="217"/>
      <c r="H8" s="217"/>
      <c r="I8" s="217"/>
    </row>
    <row r="9" spans="1:9" ht="15">
      <c r="A9" s="218" t="s">
        <v>1095</v>
      </c>
      <c r="B9" s="218"/>
      <c r="C9" s="218"/>
      <c r="D9" s="218"/>
      <c r="E9" s="218"/>
      <c r="F9" s="218"/>
      <c r="G9" s="218"/>
      <c r="H9" s="218"/>
      <c r="I9" s="218"/>
    </row>
    <row r="10" spans="1:9" ht="15.75" thickBot="1">
      <c r="A10" s="218" t="s">
        <v>514</v>
      </c>
      <c r="B10" s="218"/>
      <c r="C10" s="218"/>
      <c r="D10" s="218"/>
      <c r="E10" s="218"/>
      <c r="F10" s="218"/>
      <c r="G10" s="218"/>
      <c r="H10" s="218"/>
      <c r="I10" s="218"/>
    </row>
    <row r="11" spans="1:9" s="5" customFormat="1" ht="84.75" customHeight="1" thickBot="1" thickTop="1">
      <c r="A11" s="1" t="s">
        <v>1074</v>
      </c>
      <c r="B11" s="2" t="s">
        <v>1075</v>
      </c>
      <c r="C11" s="2" t="s">
        <v>1076</v>
      </c>
      <c r="D11" s="2" t="s">
        <v>1077</v>
      </c>
      <c r="E11" s="2" t="s">
        <v>1078</v>
      </c>
      <c r="F11" s="3" t="s">
        <v>1079</v>
      </c>
      <c r="G11" s="3" t="s">
        <v>1080</v>
      </c>
      <c r="H11" s="3" t="s">
        <v>1081</v>
      </c>
      <c r="I11" s="4" t="s">
        <v>1082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I21+I25+I29+I34+I39+I44</f>
        <v>10879.14</v>
      </c>
    </row>
    <row r="14" spans="1:9" ht="16.5" customHeight="1" thickTop="1">
      <c r="A14" s="6" t="s">
        <v>1083</v>
      </c>
      <c r="B14" s="7"/>
      <c r="C14" s="8"/>
      <c r="D14" s="7"/>
      <c r="E14" s="9"/>
      <c r="F14" s="9"/>
      <c r="G14" s="9"/>
      <c r="H14" s="9"/>
      <c r="I14" s="10">
        <f>SUM(I15:I20)</f>
        <v>3300</v>
      </c>
    </row>
    <row r="15" spans="1:9" ht="15.75">
      <c r="A15" s="137">
        <v>1</v>
      </c>
      <c r="B15" s="140" t="s">
        <v>499</v>
      </c>
      <c r="C15" s="140" t="s">
        <v>500</v>
      </c>
      <c r="D15" s="140" t="s">
        <v>501</v>
      </c>
      <c r="E15" s="140">
        <v>9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502</v>
      </c>
      <c r="C16" s="140" t="s">
        <v>503</v>
      </c>
      <c r="D16" s="145" t="s">
        <v>504</v>
      </c>
      <c r="E16" s="145">
        <v>6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88" t="s">
        <v>505</v>
      </c>
      <c r="C17" s="140" t="s">
        <v>506</v>
      </c>
      <c r="D17" s="172" t="s">
        <v>507</v>
      </c>
      <c r="E17" s="145">
        <v>3</v>
      </c>
      <c r="F17" s="146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88" t="s">
        <v>508</v>
      </c>
      <c r="C18" s="140" t="s">
        <v>509</v>
      </c>
      <c r="D18" s="172" t="s">
        <v>510</v>
      </c>
      <c r="E18" s="145">
        <v>10.5</v>
      </c>
      <c r="F18" s="146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88" t="s">
        <v>511</v>
      </c>
      <c r="C19" s="140" t="s">
        <v>512</v>
      </c>
      <c r="D19" s="172" t="s">
        <v>513</v>
      </c>
      <c r="E19" s="145">
        <v>4</v>
      </c>
      <c r="F19" s="146">
        <v>550</v>
      </c>
      <c r="G19" s="142"/>
      <c r="H19" s="143">
        <v>550</v>
      </c>
      <c r="I19" s="143">
        <v>550</v>
      </c>
    </row>
    <row r="20" spans="1:9" ht="15.75">
      <c r="A20" s="137">
        <v>6</v>
      </c>
      <c r="B20" s="188" t="s">
        <v>405</v>
      </c>
      <c r="C20" s="140" t="s">
        <v>406</v>
      </c>
      <c r="D20" s="172" t="s">
        <v>407</v>
      </c>
      <c r="E20" s="145">
        <v>7</v>
      </c>
      <c r="F20" s="146">
        <v>550</v>
      </c>
      <c r="G20" s="142"/>
      <c r="H20" s="143">
        <v>550</v>
      </c>
      <c r="I20" s="143">
        <v>550</v>
      </c>
    </row>
    <row r="21" spans="1:9" ht="16.5" customHeight="1" thickBot="1">
      <c r="A21" s="147" t="s">
        <v>1084</v>
      </c>
      <c r="B21" s="148"/>
      <c r="C21" s="198"/>
      <c r="D21" s="148"/>
      <c r="E21" s="149">
        <f>SUM(E15:E20)</f>
        <v>39.5</v>
      </c>
      <c r="F21" s="149">
        <f>SUM(F15:F20)</f>
        <v>3300</v>
      </c>
      <c r="G21" s="149">
        <f>SUM(G15:G20)</f>
        <v>0</v>
      </c>
      <c r="H21" s="149">
        <f>SUM(H15:H20)</f>
        <v>3300</v>
      </c>
      <c r="I21" s="149">
        <f>SUM(I15:I20)</f>
        <v>3300</v>
      </c>
    </row>
    <row r="22" spans="1:9" ht="16.5" customHeight="1" thickTop="1">
      <c r="A22" s="150" t="s">
        <v>1091</v>
      </c>
      <c r="B22" s="151"/>
      <c r="C22" s="199"/>
      <c r="D22" s="151"/>
      <c r="E22" s="151"/>
      <c r="F22" s="152"/>
      <c r="G22" s="152"/>
      <c r="H22" s="152"/>
      <c r="I22" s="193">
        <f>I25</f>
        <v>7579.14</v>
      </c>
    </row>
    <row r="23" spans="1:10" ht="15.75">
      <c r="A23" s="41">
        <v>1</v>
      </c>
      <c r="B23" s="140" t="s">
        <v>1063</v>
      </c>
      <c r="C23" s="140" t="s">
        <v>1064</v>
      </c>
      <c r="D23" s="140" t="s">
        <v>1065</v>
      </c>
      <c r="E23" s="140">
        <v>100</v>
      </c>
      <c r="F23" s="141">
        <v>7579.14</v>
      </c>
      <c r="G23" s="142"/>
      <c r="H23" s="141">
        <v>7579.14</v>
      </c>
      <c r="I23" s="141">
        <v>7579.14</v>
      </c>
      <c r="J23" s="175"/>
    </row>
    <row r="24" spans="1:10" ht="16.5" thickBot="1">
      <c r="A24" s="168">
        <v>2</v>
      </c>
      <c r="B24" s="140"/>
      <c r="C24" s="140"/>
      <c r="D24" s="140"/>
      <c r="E24" s="140"/>
      <c r="F24" s="141"/>
      <c r="G24" s="142"/>
      <c r="H24" s="141"/>
      <c r="I24" s="141"/>
      <c r="J24" s="175"/>
    </row>
    <row r="25" spans="1:9" ht="16.5" customHeight="1" thickBot="1" thickTop="1">
      <c r="A25" s="159" t="s">
        <v>1084</v>
      </c>
      <c r="B25" s="148"/>
      <c r="C25" s="198"/>
      <c r="D25" s="160"/>
      <c r="E25" s="161">
        <f>SUM(E23:E24)</f>
        <v>100</v>
      </c>
      <c r="F25" s="161">
        <f>SUM(F23:F24)</f>
        <v>7579.14</v>
      </c>
      <c r="G25" s="161">
        <f>SUM(G23:G24)</f>
        <v>0</v>
      </c>
      <c r="H25" s="161">
        <f>SUM(H23:H24)</f>
        <v>7579.14</v>
      </c>
      <c r="I25" s="161">
        <f>SUM(I23:I24)</f>
        <v>7579.14</v>
      </c>
    </row>
    <row r="26" spans="1:9" ht="16.5" customHeight="1" thickTop="1">
      <c r="A26" s="162" t="s">
        <v>1092</v>
      </c>
      <c r="B26" s="190"/>
      <c r="C26" s="200"/>
      <c r="D26" s="190"/>
      <c r="E26" s="190"/>
      <c r="F26" s="191"/>
      <c r="G26" s="164"/>
      <c r="H26" s="164"/>
      <c r="I26" s="165">
        <f>I29</f>
        <v>0</v>
      </c>
    </row>
    <row r="27" spans="1:10" ht="15.75">
      <c r="A27" s="41">
        <v>1</v>
      </c>
      <c r="B27" s="140"/>
      <c r="C27" s="140"/>
      <c r="D27" s="140"/>
      <c r="E27" s="140"/>
      <c r="F27" s="166"/>
      <c r="G27" s="166"/>
      <c r="H27" s="166"/>
      <c r="I27" s="166"/>
      <c r="J27" s="175"/>
    </row>
    <row r="28" spans="1:10" ht="16.5" thickBot="1">
      <c r="A28" s="41">
        <v>2</v>
      </c>
      <c r="B28" s="140"/>
      <c r="C28" s="140"/>
      <c r="D28" s="140"/>
      <c r="E28" s="140"/>
      <c r="F28" s="141"/>
      <c r="G28" s="142"/>
      <c r="H28" s="141"/>
      <c r="I28" s="141"/>
      <c r="J28" s="175"/>
    </row>
    <row r="29" spans="1:9" ht="16.5" customHeight="1" thickBot="1" thickTop="1">
      <c r="A29" s="30" t="s">
        <v>1084</v>
      </c>
      <c r="B29" s="124"/>
      <c r="C29" s="201"/>
      <c r="D29" s="124"/>
      <c r="E29" s="149">
        <f>SUM(E27:E28)</f>
        <v>0</v>
      </c>
      <c r="F29" s="149">
        <f>SUM(F27:F28)</f>
        <v>0</v>
      </c>
      <c r="G29" s="149">
        <f>SUM(G27:G28)</f>
        <v>0</v>
      </c>
      <c r="H29" s="149">
        <f>SUM(H27:H28)</f>
        <v>0</v>
      </c>
      <c r="I29" s="149">
        <f>SUM(I27:I28)</f>
        <v>0</v>
      </c>
    </row>
    <row r="30" spans="1:9" ht="16.5" customHeight="1" thickBot="1" thickTop="1">
      <c r="A30" s="35" t="s">
        <v>1093</v>
      </c>
      <c r="B30" s="36"/>
      <c r="C30" s="202"/>
      <c r="D30" s="49"/>
      <c r="E30" s="50"/>
      <c r="F30" s="51"/>
      <c r="G30" s="51"/>
      <c r="H30" s="51"/>
      <c r="I30" s="52">
        <f>I34</f>
        <v>0</v>
      </c>
    </row>
    <row r="31" spans="1:9" ht="16.5" thickTop="1">
      <c r="A31" s="53">
        <v>1</v>
      </c>
      <c r="B31" s="54"/>
      <c r="C31" s="55"/>
      <c r="D31" s="54"/>
      <c r="E31" s="140"/>
      <c r="F31" s="140"/>
      <c r="G31" s="57"/>
      <c r="H31" s="140"/>
      <c r="I31" s="140"/>
    </row>
    <row r="32" spans="1:9" ht="15.75">
      <c r="A32" s="53">
        <v>2</v>
      </c>
      <c r="B32" s="54"/>
      <c r="C32" s="170"/>
      <c r="D32" s="171"/>
      <c r="E32" s="172"/>
      <c r="F32" s="172"/>
      <c r="G32" s="174"/>
      <c r="H32" s="172"/>
      <c r="I32" s="172"/>
    </row>
    <row r="33" spans="1:9" ht="16.5" thickBot="1">
      <c r="A33" s="53"/>
      <c r="B33" s="54"/>
      <c r="C33" s="170"/>
      <c r="D33" s="171"/>
      <c r="E33" s="172"/>
      <c r="F33" s="173"/>
      <c r="G33" s="174"/>
      <c r="H33" s="173"/>
      <c r="I33" s="56"/>
    </row>
    <row r="34" spans="1:9" ht="16.5" customHeight="1" thickBot="1" thickTop="1">
      <c r="A34" s="30" t="s">
        <v>1084</v>
      </c>
      <c r="B34" s="31"/>
      <c r="C34" s="203"/>
      <c r="D34" s="31"/>
      <c r="E34" s="44">
        <f>SUM(E31:E33)</f>
        <v>0</v>
      </c>
      <c r="F34" s="44">
        <f>SUM(F31:F33)</f>
        <v>0</v>
      </c>
      <c r="G34" s="44">
        <f>SUM(G31:G33)</f>
        <v>0</v>
      </c>
      <c r="H34" s="44">
        <f>SUM(H31:H33)</f>
        <v>0</v>
      </c>
      <c r="I34" s="44">
        <f>SUM(I31:I33)</f>
        <v>0</v>
      </c>
    </row>
    <row r="35" spans="1:9" ht="16.5" customHeight="1" thickBot="1" thickTop="1">
      <c r="A35" s="66" t="s">
        <v>1085</v>
      </c>
      <c r="B35" s="49"/>
      <c r="C35" s="204"/>
      <c r="D35" s="49"/>
      <c r="E35" s="50"/>
      <c r="F35" s="51"/>
      <c r="G35" s="51"/>
      <c r="H35" s="51"/>
      <c r="I35" s="52">
        <f>I39</f>
        <v>0</v>
      </c>
    </row>
    <row r="36" spans="1:11" ht="39" customHeight="1" thickTop="1">
      <c r="A36" s="68">
        <v>1</v>
      </c>
      <c r="B36" s="140"/>
      <c r="C36" s="192"/>
      <c r="D36" s="140"/>
      <c r="E36" s="140"/>
      <c r="F36" s="166"/>
      <c r="G36" s="166"/>
      <c r="H36" s="166"/>
      <c r="I36" s="166"/>
      <c r="J36" s="207"/>
      <c r="K36" s="208"/>
    </row>
    <row r="37" spans="1:9" ht="16.5" customHeight="1">
      <c r="A37" s="21"/>
      <c r="B37" s="18"/>
      <c r="C37" s="205"/>
      <c r="D37" s="18"/>
      <c r="E37" s="20"/>
      <c r="F37" s="22"/>
      <c r="G37" s="22"/>
      <c r="H37" s="22"/>
      <c r="I37" s="23"/>
    </row>
    <row r="38" spans="1:9" ht="16.5" customHeight="1" thickBot="1">
      <c r="A38" s="75"/>
      <c r="B38" s="76"/>
      <c r="C38" s="206"/>
      <c r="D38" s="76"/>
      <c r="E38" s="78"/>
      <c r="F38" s="79"/>
      <c r="G38" s="79"/>
      <c r="H38" s="79"/>
      <c r="I38" s="80"/>
    </row>
    <row r="39" spans="1:10" ht="16.5" customHeight="1" thickBot="1" thickTop="1">
      <c r="A39" s="81" t="s">
        <v>1084</v>
      </c>
      <c r="B39" s="82"/>
      <c r="C39" s="83"/>
      <c r="D39" s="82"/>
      <c r="E39" s="194">
        <f>SUM(E36:E38)</f>
        <v>0</v>
      </c>
      <c r="F39" s="195">
        <f>SUM(F36:F38)</f>
        <v>0</v>
      </c>
      <c r="G39" s="195">
        <f>SUM(G36:G38)</f>
        <v>0</v>
      </c>
      <c r="H39" s="195">
        <f>SUM(H36:H38)</f>
        <v>0</v>
      </c>
      <c r="I39" s="196">
        <f>SUM(I36:I38)</f>
        <v>0</v>
      </c>
      <c r="J39" s="197"/>
    </row>
    <row r="40" spans="1:9" ht="16.5" customHeight="1" thickBot="1" thickTop="1">
      <c r="A40" s="87" t="s">
        <v>1086</v>
      </c>
      <c r="B40" s="88"/>
      <c r="C40" s="89"/>
      <c r="D40" s="88"/>
      <c r="E40" s="90"/>
      <c r="F40" s="91"/>
      <c r="G40" s="91"/>
      <c r="H40" s="91"/>
      <c r="I40" s="92">
        <f>I44</f>
        <v>0</v>
      </c>
    </row>
    <row r="41" spans="1:9" ht="16.5" customHeight="1" thickTop="1">
      <c r="A41" s="68"/>
      <c r="B41" s="70"/>
      <c r="C41" s="69"/>
      <c r="D41" s="70"/>
      <c r="E41" s="71"/>
      <c r="F41" s="93"/>
      <c r="G41" s="72"/>
      <c r="H41" s="93"/>
      <c r="I41" s="73"/>
    </row>
    <row r="42" spans="1:9" ht="16.5" customHeight="1">
      <c r="A42" s="74"/>
      <c r="B42" s="18"/>
      <c r="C42" s="19"/>
      <c r="D42" s="18"/>
      <c r="E42" s="20"/>
      <c r="F42" s="22"/>
      <c r="G42" s="22"/>
      <c r="H42" s="22"/>
      <c r="I42" s="23"/>
    </row>
    <row r="43" spans="1:9" ht="16.5" customHeight="1" thickBot="1">
      <c r="A43" s="94"/>
      <c r="B43" s="76"/>
      <c r="C43" s="77"/>
      <c r="D43" s="76"/>
      <c r="E43" s="78"/>
      <c r="F43" s="79"/>
      <c r="G43" s="79"/>
      <c r="H43" s="79"/>
      <c r="I43" s="80"/>
    </row>
    <row r="44" spans="1:9" ht="16.5" customHeight="1" thickTop="1">
      <c r="A44" s="95" t="s">
        <v>1084</v>
      </c>
      <c r="B44" s="96"/>
      <c r="C44" s="97" t="s">
        <v>592</v>
      </c>
      <c r="D44" s="96" t="s">
        <v>592</v>
      </c>
      <c r="E44" s="98">
        <f>SUM(E41:E43)</f>
        <v>0</v>
      </c>
      <c r="F44" s="99">
        <f>SUM(F41:F43)</f>
        <v>0</v>
      </c>
      <c r="G44" s="99">
        <f>SUM(G41:G43)</f>
        <v>0</v>
      </c>
      <c r="H44" s="99">
        <f>SUM(H41:H43)</f>
        <v>0</v>
      </c>
      <c r="I44" s="100">
        <f>SUM(I41:I43)</f>
        <v>0</v>
      </c>
    </row>
    <row r="49" spans="4:5" ht="15">
      <c r="D49" s="183"/>
      <c r="E49" s="209"/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33"/>
  </sheetPr>
  <dimension ref="A2:K47"/>
  <sheetViews>
    <sheetView workbookViewId="0" topLeftCell="B1">
      <selection activeCell="G29" sqref="G29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1090</v>
      </c>
      <c r="G2" s="106"/>
      <c r="H2" s="106"/>
    </row>
    <row r="3" spans="6:8" ht="15.75">
      <c r="F3" s="105" t="s">
        <v>1087</v>
      </c>
      <c r="G3" s="106"/>
      <c r="H3" s="106"/>
    </row>
    <row r="4" spans="6:8" ht="15.75">
      <c r="F4" s="105" t="s">
        <v>1088</v>
      </c>
      <c r="G4" s="106"/>
      <c r="H4" s="106"/>
    </row>
    <row r="5" spans="6:8" ht="15.75">
      <c r="F5" s="105" t="s">
        <v>1089</v>
      </c>
      <c r="G5" s="106"/>
      <c r="H5" s="106"/>
    </row>
    <row r="6" spans="6:8" ht="15.75">
      <c r="F6" s="105" t="s">
        <v>1094</v>
      </c>
      <c r="G6" s="106"/>
      <c r="H6" s="106"/>
    </row>
    <row r="8" spans="1:9" ht="15">
      <c r="A8" s="217" t="s">
        <v>1073</v>
      </c>
      <c r="B8" s="217"/>
      <c r="C8" s="217"/>
      <c r="D8" s="217"/>
      <c r="E8" s="217"/>
      <c r="F8" s="217"/>
      <c r="G8" s="217"/>
      <c r="H8" s="217"/>
      <c r="I8" s="217"/>
    </row>
    <row r="9" spans="1:9" ht="15">
      <c r="A9" s="219" t="s">
        <v>1095</v>
      </c>
      <c r="B9" s="219"/>
      <c r="C9" s="219"/>
      <c r="D9" s="219"/>
      <c r="E9" s="219"/>
      <c r="F9" s="219"/>
      <c r="G9" s="219"/>
      <c r="H9" s="219"/>
      <c r="I9" s="219"/>
    </row>
    <row r="10" spans="1:9" ht="15.75" thickBot="1">
      <c r="A10" s="218" t="s">
        <v>117</v>
      </c>
      <c r="B10" s="218"/>
      <c r="C10" s="218"/>
      <c r="D10" s="218"/>
      <c r="E10" s="218"/>
      <c r="F10" s="218"/>
      <c r="G10" s="218"/>
      <c r="H10" s="218"/>
      <c r="I10" s="218"/>
    </row>
    <row r="11" spans="1:9" s="5" customFormat="1" ht="84.75" customHeight="1" thickBot="1" thickTop="1">
      <c r="A11" s="1" t="s">
        <v>1074</v>
      </c>
      <c r="B11" s="2" t="s">
        <v>1075</v>
      </c>
      <c r="C11" s="2" t="s">
        <v>1076</v>
      </c>
      <c r="D11" s="2" t="s">
        <v>1077</v>
      </c>
      <c r="E11" s="2" t="s">
        <v>1078</v>
      </c>
      <c r="F11" s="3" t="s">
        <v>1079</v>
      </c>
      <c r="G11" s="3" t="s">
        <v>1080</v>
      </c>
      <c r="H11" s="3" t="s">
        <v>1081</v>
      </c>
      <c r="I11" s="4" t="s">
        <v>1082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I18+I22+I27+I32+I37+I42</f>
        <v>15292.46</v>
      </c>
    </row>
    <row r="14" spans="1:9" ht="16.5" customHeight="1" thickTop="1">
      <c r="A14" s="6" t="s">
        <v>1083</v>
      </c>
      <c r="B14" s="7"/>
      <c r="C14" s="8"/>
      <c r="D14" s="7"/>
      <c r="E14" s="9"/>
      <c r="F14" s="9"/>
      <c r="G14" s="9"/>
      <c r="H14" s="9"/>
      <c r="I14" s="10">
        <f>SUM(I15:I17)</f>
        <v>1650</v>
      </c>
    </row>
    <row r="15" spans="1:9" ht="15.75">
      <c r="A15" s="137">
        <v>1</v>
      </c>
      <c r="B15" s="140" t="s">
        <v>122</v>
      </c>
      <c r="C15" s="140" t="s">
        <v>123</v>
      </c>
      <c r="D15" s="140" t="s">
        <v>124</v>
      </c>
      <c r="E15" s="140">
        <v>8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88" t="s">
        <v>1507</v>
      </c>
      <c r="C16" s="140" t="s">
        <v>1508</v>
      </c>
      <c r="D16" s="172" t="s">
        <v>1509</v>
      </c>
      <c r="E16" s="172">
        <v>13.9</v>
      </c>
      <c r="F16" s="189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44" t="s">
        <v>1631</v>
      </c>
      <c r="C17" s="140" t="s">
        <v>1632</v>
      </c>
      <c r="D17" s="145" t="s">
        <v>1633</v>
      </c>
      <c r="E17" s="145">
        <v>6.5</v>
      </c>
      <c r="F17" s="146">
        <v>550</v>
      </c>
      <c r="G17" s="142"/>
      <c r="H17" s="143">
        <v>550</v>
      </c>
      <c r="I17" s="143">
        <v>550</v>
      </c>
    </row>
    <row r="18" spans="1:9" ht="16.5" customHeight="1" thickBot="1">
      <c r="A18" s="147" t="s">
        <v>1084</v>
      </c>
      <c r="B18" s="148"/>
      <c r="C18" s="198"/>
      <c r="D18" s="148"/>
      <c r="E18" s="149">
        <f>SUM(E15:E17)</f>
        <v>28.4</v>
      </c>
      <c r="F18" s="149">
        <f>SUM(F15:F17)</f>
        <v>1650</v>
      </c>
      <c r="G18" s="149">
        <f>SUM(G15:G17)</f>
        <v>0</v>
      </c>
      <c r="H18" s="149">
        <f>SUM(H15:H17)</f>
        <v>1650</v>
      </c>
      <c r="I18" s="149">
        <f>SUM(I15:I17)</f>
        <v>1650</v>
      </c>
    </row>
    <row r="19" spans="1:9" ht="16.5" customHeight="1" thickTop="1">
      <c r="A19" s="150" t="s">
        <v>1091</v>
      </c>
      <c r="B19" s="151"/>
      <c r="C19" s="199"/>
      <c r="D19" s="151"/>
      <c r="E19" s="151"/>
      <c r="F19" s="152"/>
      <c r="G19" s="152"/>
      <c r="H19" s="152"/>
      <c r="I19" s="193">
        <f>I22</f>
        <v>1515.83</v>
      </c>
    </row>
    <row r="20" spans="1:10" ht="38.25">
      <c r="A20" s="41">
        <v>1</v>
      </c>
      <c r="B20" s="140" t="s">
        <v>118</v>
      </c>
      <c r="C20" s="140" t="s">
        <v>119</v>
      </c>
      <c r="D20" s="140" t="s">
        <v>120</v>
      </c>
      <c r="E20" s="140">
        <v>65</v>
      </c>
      <c r="F20" s="141">
        <v>1515.83</v>
      </c>
      <c r="G20" s="142"/>
      <c r="H20" s="141">
        <v>1515.83</v>
      </c>
      <c r="I20" s="141">
        <v>1515.83</v>
      </c>
      <c r="J20" s="175" t="s">
        <v>121</v>
      </c>
    </row>
    <row r="21" spans="1:10" ht="16.5" thickBot="1">
      <c r="A21" s="168">
        <v>2</v>
      </c>
      <c r="B21" s="140"/>
      <c r="C21" s="140"/>
      <c r="D21" s="140"/>
      <c r="E21" s="140"/>
      <c r="F21" s="141"/>
      <c r="G21" s="142"/>
      <c r="H21" s="141"/>
      <c r="I21" s="141"/>
      <c r="J21" s="175"/>
    </row>
    <row r="22" spans="1:9" ht="16.5" customHeight="1" thickBot="1" thickTop="1">
      <c r="A22" s="159" t="s">
        <v>1084</v>
      </c>
      <c r="B22" s="148"/>
      <c r="C22" s="198"/>
      <c r="D22" s="160"/>
      <c r="E22" s="161">
        <f>SUM(E20:E21)</f>
        <v>65</v>
      </c>
      <c r="F22" s="161">
        <f>SUM(F20:F21)</f>
        <v>1515.83</v>
      </c>
      <c r="G22" s="161">
        <f>SUM(G20:G21)</f>
        <v>0</v>
      </c>
      <c r="H22" s="161">
        <f>SUM(H20:H21)</f>
        <v>1515.83</v>
      </c>
      <c r="I22" s="161">
        <f>SUM(I20:I21)</f>
        <v>1515.83</v>
      </c>
    </row>
    <row r="23" spans="1:9" ht="16.5" customHeight="1" thickTop="1">
      <c r="A23" s="162" t="s">
        <v>1092</v>
      </c>
      <c r="B23" s="190"/>
      <c r="C23" s="200"/>
      <c r="D23" s="190"/>
      <c r="E23" s="190"/>
      <c r="F23" s="191"/>
      <c r="G23" s="164"/>
      <c r="H23" s="164"/>
      <c r="I23" s="165">
        <f>I27</f>
        <v>9094.97</v>
      </c>
    </row>
    <row r="24" spans="1:10" ht="15.75">
      <c r="A24" s="41">
        <v>1</v>
      </c>
      <c r="B24" s="140" t="s">
        <v>125</v>
      </c>
      <c r="C24" s="140" t="s">
        <v>126</v>
      </c>
      <c r="D24" s="140" t="s">
        <v>127</v>
      </c>
      <c r="E24" s="140">
        <v>70</v>
      </c>
      <c r="F24" s="166">
        <v>5305.4</v>
      </c>
      <c r="G24" s="166"/>
      <c r="H24" s="166">
        <v>5305.4</v>
      </c>
      <c r="I24" s="166">
        <v>5305.4</v>
      </c>
      <c r="J24" s="175"/>
    </row>
    <row r="25" spans="1:10" ht="15.75">
      <c r="A25" s="41">
        <v>2</v>
      </c>
      <c r="B25" s="140" t="s">
        <v>1341</v>
      </c>
      <c r="C25" s="140" t="s">
        <v>1342</v>
      </c>
      <c r="D25" s="140" t="s">
        <v>1343</v>
      </c>
      <c r="E25" s="140">
        <v>30</v>
      </c>
      <c r="F25" s="166">
        <v>2273.74</v>
      </c>
      <c r="G25" s="166"/>
      <c r="H25" s="166">
        <v>2273.74</v>
      </c>
      <c r="I25" s="166">
        <v>2273.74</v>
      </c>
      <c r="J25" s="175"/>
    </row>
    <row r="26" spans="1:10" ht="16.5" thickBot="1">
      <c r="A26" s="41">
        <v>3</v>
      </c>
      <c r="B26" s="140" t="s">
        <v>23</v>
      </c>
      <c r="C26" s="140" t="s">
        <v>24</v>
      </c>
      <c r="D26" s="140" t="s">
        <v>25</v>
      </c>
      <c r="E26" s="140">
        <v>20</v>
      </c>
      <c r="F26" s="141">
        <v>1515.83</v>
      </c>
      <c r="G26" s="142"/>
      <c r="H26" s="141">
        <v>1515.83</v>
      </c>
      <c r="I26" s="141">
        <v>1515.83</v>
      </c>
      <c r="J26" s="175"/>
    </row>
    <row r="27" spans="1:9" ht="16.5" customHeight="1" thickBot="1" thickTop="1">
      <c r="A27" s="30" t="s">
        <v>1084</v>
      </c>
      <c r="B27" s="124"/>
      <c r="C27" s="201"/>
      <c r="D27" s="124"/>
      <c r="E27" s="149">
        <f>SUM(E24:E26)</f>
        <v>120</v>
      </c>
      <c r="F27" s="149">
        <f>SUM(F24:F26)</f>
        <v>9094.97</v>
      </c>
      <c r="G27" s="149">
        <f>SUM(G24:G26)</f>
        <v>0</v>
      </c>
      <c r="H27" s="149">
        <f>SUM(H24:H26)</f>
        <v>9094.97</v>
      </c>
      <c r="I27" s="149">
        <f>SUM(I24:I26)</f>
        <v>9094.97</v>
      </c>
    </row>
    <row r="28" spans="1:9" ht="16.5" customHeight="1" thickBot="1" thickTop="1">
      <c r="A28" s="35" t="s">
        <v>1093</v>
      </c>
      <c r="B28" s="36"/>
      <c r="C28" s="202"/>
      <c r="D28" s="49"/>
      <c r="E28" s="50"/>
      <c r="F28" s="51"/>
      <c r="G28" s="51"/>
      <c r="H28" s="51"/>
      <c r="I28" s="52">
        <f>I32</f>
        <v>3031.66</v>
      </c>
    </row>
    <row r="29" spans="1:9" ht="16.5" thickTop="1">
      <c r="A29" s="53">
        <v>1</v>
      </c>
      <c r="B29" s="185" t="s">
        <v>1634</v>
      </c>
      <c r="C29" s="142" t="s">
        <v>1635</v>
      </c>
      <c r="D29" s="54" t="s">
        <v>1636</v>
      </c>
      <c r="E29" s="140">
        <v>40</v>
      </c>
      <c r="F29" s="140">
        <v>3031.66</v>
      </c>
      <c r="G29" s="57"/>
      <c r="H29" s="140">
        <v>3031.66</v>
      </c>
      <c r="I29" s="140">
        <v>3031.66</v>
      </c>
    </row>
    <row r="30" spans="1:9" ht="15.75">
      <c r="A30" s="53">
        <v>2</v>
      </c>
      <c r="B30" s="54"/>
      <c r="C30" s="170"/>
      <c r="D30" s="171"/>
      <c r="E30" s="172"/>
      <c r="F30" s="172"/>
      <c r="G30" s="174"/>
      <c r="H30" s="172"/>
      <c r="I30" s="172"/>
    </row>
    <row r="31" spans="1:9" ht="16.5" thickBot="1">
      <c r="A31" s="53"/>
      <c r="B31" s="54"/>
      <c r="C31" s="170"/>
      <c r="D31" s="171"/>
      <c r="E31" s="172"/>
      <c r="F31" s="173"/>
      <c r="G31" s="174"/>
      <c r="H31" s="173"/>
      <c r="I31" s="56"/>
    </row>
    <row r="32" spans="1:9" ht="16.5" customHeight="1" thickBot="1" thickTop="1">
      <c r="A32" s="30" t="s">
        <v>1084</v>
      </c>
      <c r="B32" s="31"/>
      <c r="C32" s="203"/>
      <c r="D32" s="31"/>
      <c r="E32" s="44">
        <f>SUM(E29:E31)</f>
        <v>40</v>
      </c>
      <c r="F32" s="44">
        <f>SUM(F29:F31)</f>
        <v>3031.66</v>
      </c>
      <c r="G32" s="44">
        <f>SUM(G29:G31)</f>
        <v>0</v>
      </c>
      <c r="H32" s="44">
        <f>SUM(H29:H31)</f>
        <v>3031.66</v>
      </c>
      <c r="I32" s="44">
        <f>SUM(I29:I31)</f>
        <v>3031.66</v>
      </c>
    </row>
    <row r="33" spans="1:9" ht="16.5" customHeight="1" thickBot="1" thickTop="1">
      <c r="A33" s="66" t="s">
        <v>1085</v>
      </c>
      <c r="B33" s="49"/>
      <c r="C33" s="204"/>
      <c r="D33" s="49"/>
      <c r="E33" s="50"/>
      <c r="F33" s="51"/>
      <c r="G33" s="51"/>
      <c r="H33" s="51"/>
      <c r="I33" s="52">
        <f>I37</f>
        <v>0</v>
      </c>
    </row>
    <row r="34" spans="1:11" ht="39" customHeight="1" thickTop="1">
      <c r="A34" s="68">
        <v>1</v>
      </c>
      <c r="B34" s="140"/>
      <c r="C34" s="192"/>
      <c r="D34" s="140"/>
      <c r="E34" s="140"/>
      <c r="F34" s="166"/>
      <c r="G34" s="166"/>
      <c r="H34" s="166"/>
      <c r="I34" s="166"/>
      <c r="J34" s="207"/>
      <c r="K34" s="208"/>
    </row>
    <row r="35" spans="1:9" ht="16.5" customHeight="1">
      <c r="A35" s="21"/>
      <c r="B35" s="18"/>
      <c r="C35" s="205"/>
      <c r="D35" s="18"/>
      <c r="E35" s="20"/>
      <c r="F35" s="22"/>
      <c r="G35" s="22"/>
      <c r="H35" s="22"/>
      <c r="I35" s="23"/>
    </row>
    <row r="36" spans="1:9" ht="16.5" customHeight="1" thickBot="1">
      <c r="A36" s="75"/>
      <c r="B36" s="76"/>
      <c r="C36" s="206"/>
      <c r="D36" s="76"/>
      <c r="E36" s="78"/>
      <c r="F36" s="79"/>
      <c r="G36" s="79"/>
      <c r="H36" s="79"/>
      <c r="I36" s="80"/>
    </row>
    <row r="37" spans="1:10" ht="16.5" customHeight="1" thickBot="1" thickTop="1">
      <c r="A37" s="81" t="s">
        <v>1084</v>
      </c>
      <c r="B37" s="82"/>
      <c r="C37" s="83"/>
      <c r="D37" s="82"/>
      <c r="E37" s="194">
        <f>SUM(E34:E36)</f>
        <v>0</v>
      </c>
      <c r="F37" s="195">
        <f>SUM(F34:F36)</f>
        <v>0</v>
      </c>
      <c r="G37" s="195">
        <f>SUM(G34:G36)</f>
        <v>0</v>
      </c>
      <c r="H37" s="195">
        <f>SUM(H34:H36)</f>
        <v>0</v>
      </c>
      <c r="I37" s="196">
        <f>SUM(I34:I36)</f>
        <v>0</v>
      </c>
      <c r="J37" s="197"/>
    </row>
    <row r="38" spans="1:9" ht="16.5" customHeight="1" thickBot="1" thickTop="1">
      <c r="A38" s="87" t="s">
        <v>1086</v>
      </c>
      <c r="B38" s="88"/>
      <c r="C38" s="89"/>
      <c r="D38" s="88"/>
      <c r="E38" s="90"/>
      <c r="F38" s="91"/>
      <c r="G38" s="91"/>
      <c r="H38" s="91"/>
      <c r="I38" s="92">
        <f>I42</f>
        <v>0</v>
      </c>
    </row>
    <row r="39" spans="1:9" ht="16.5" customHeight="1" thickTop="1">
      <c r="A39" s="68"/>
      <c r="B39" s="70"/>
      <c r="C39" s="69"/>
      <c r="D39" s="70"/>
      <c r="E39" s="71"/>
      <c r="F39" s="93"/>
      <c r="G39" s="72"/>
      <c r="H39" s="93"/>
      <c r="I39" s="73"/>
    </row>
    <row r="40" spans="1:9" ht="16.5" customHeight="1">
      <c r="A40" s="74"/>
      <c r="B40" s="18"/>
      <c r="C40" s="19"/>
      <c r="D40" s="18"/>
      <c r="E40" s="20"/>
      <c r="F40" s="22"/>
      <c r="G40" s="22"/>
      <c r="H40" s="22"/>
      <c r="I40" s="23"/>
    </row>
    <row r="41" spans="1:9" ht="16.5" customHeight="1" thickBot="1">
      <c r="A41" s="94"/>
      <c r="B41" s="76"/>
      <c r="C41" s="77"/>
      <c r="D41" s="76"/>
      <c r="E41" s="78"/>
      <c r="F41" s="79"/>
      <c r="G41" s="79"/>
      <c r="H41" s="79"/>
      <c r="I41" s="80"/>
    </row>
    <row r="42" spans="1:9" ht="16.5" customHeight="1" thickTop="1">
      <c r="A42" s="95" t="s">
        <v>1084</v>
      </c>
      <c r="B42" s="96"/>
      <c r="C42" s="97" t="s">
        <v>592</v>
      </c>
      <c r="D42" s="96" t="s">
        <v>592</v>
      </c>
      <c r="E42" s="98">
        <f>SUM(E39:E41)</f>
        <v>0</v>
      </c>
      <c r="F42" s="99">
        <f>SUM(F39:F41)</f>
        <v>0</v>
      </c>
      <c r="G42" s="99">
        <f>SUM(G39:G41)</f>
        <v>0</v>
      </c>
      <c r="H42" s="99">
        <f>SUM(H39:H41)</f>
        <v>0</v>
      </c>
      <c r="I42" s="100">
        <f>SUM(I39:I41)</f>
        <v>0</v>
      </c>
    </row>
    <row r="47" spans="4:5" ht="15">
      <c r="D47" s="183"/>
      <c r="E47" s="209"/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32"/>
  </sheetPr>
  <dimension ref="A2:K57"/>
  <sheetViews>
    <sheetView workbookViewId="0" topLeftCell="C4">
      <selection activeCell="E44" sqref="E44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1090</v>
      </c>
      <c r="G2" s="106"/>
      <c r="H2" s="106"/>
    </row>
    <row r="3" spans="6:8" ht="15.75">
      <c r="F3" s="105" t="s">
        <v>1087</v>
      </c>
      <c r="G3" s="106"/>
      <c r="H3" s="106"/>
    </row>
    <row r="4" spans="6:8" ht="15.75">
      <c r="F4" s="105" t="s">
        <v>1088</v>
      </c>
      <c r="G4" s="106"/>
      <c r="H4" s="106"/>
    </row>
    <row r="5" spans="6:8" ht="15.75">
      <c r="F5" s="105" t="s">
        <v>1089</v>
      </c>
      <c r="G5" s="106"/>
      <c r="H5" s="106"/>
    </row>
    <row r="6" spans="6:8" ht="15.75">
      <c r="F6" s="105" t="s">
        <v>1094</v>
      </c>
      <c r="G6" s="106"/>
      <c r="H6" s="106"/>
    </row>
    <row r="8" spans="1:9" ht="15">
      <c r="A8" s="217" t="s">
        <v>1073</v>
      </c>
      <c r="B8" s="217"/>
      <c r="C8" s="217"/>
      <c r="D8" s="217"/>
      <c r="E8" s="217"/>
      <c r="F8" s="217"/>
      <c r="G8" s="217"/>
      <c r="H8" s="217"/>
      <c r="I8" s="217"/>
    </row>
    <row r="9" spans="1:9" ht="15">
      <c r="A9" s="218" t="s">
        <v>1095</v>
      </c>
      <c r="B9" s="218"/>
      <c r="C9" s="218"/>
      <c r="D9" s="218"/>
      <c r="E9" s="218"/>
      <c r="F9" s="218"/>
      <c r="G9" s="218"/>
      <c r="H9" s="218"/>
      <c r="I9" s="218"/>
    </row>
    <row r="10" spans="1:9" ht="15.75" thickBot="1">
      <c r="A10" s="218" t="s">
        <v>1155</v>
      </c>
      <c r="B10" s="218"/>
      <c r="C10" s="218"/>
      <c r="D10" s="218"/>
      <c r="E10" s="218"/>
      <c r="F10" s="218"/>
      <c r="G10" s="218"/>
      <c r="H10" s="218"/>
      <c r="I10" s="218"/>
    </row>
    <row r="11" spans="1:9" s="5" customFormat="1" ht="84.75" customHeight="1" thickBot="1" thickTop="1">
      <c r="A11" s="1" t="s">
        <v>1074</v>
      </c>
      <c r="B11" s="2" t="s">
        <v>1075</v>
      </c>
      <c r="C11" s="2" t="s">
        <v>1076</v>
      </c>
      <c r="D11" s="2" t="s">
        <v>1077</v>
      </c>
      <c r="E11" s="2" t="s">
        <v>1078</v>
      </c>
      <c r="F11" s="3" t="s">
        <v>1079</v>
      </c>
      <c r="G11" s="3" t="s">
        <v>1080</v>
      </c>
      <c r="H11" s="3" t="s">
        <v>1081</v>
      </c>
      <c r="I11" s="4" t="s">
        <v>1082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I29+I33+I37+I42+I47+I52</f>
        <v>24753.07</v>
      </c>
    </row>
    <row r="14" spans="1:9" ht="16.5" customHeight="1" thickTop="1">
      <c r="A14" s="6" t="s">
        <v>1083</v>
      </c>
      <c r="B14" s="7"/>
      <c r="C14" s="8"/>
      <c r="D14" s="7"/>
      <c r="E14" s="9"/>
      <c r="F14" s="9"/>
      <c r="G14" s="9"/>
      <c r="H14" s="9"/>
      <c r="I14" s="10">
        <f>SUM(I15:I28)</f>
        <v>7700</v>
      </c>
    </row>
    <row r="15" spans="1:9" ht="15.75">
      <c r="A15" s="137">
        <v>1</v>
      </c>
      <c r="B15" s="140" t="s">
        <v>1156</v>
      </c>
      <c r="C15" s="140" t="s">
        <v>1157</v>
      </c>
      <c r="D15" s="140" t="s">
        <v>1158</v>
      </c>
      <c r="E15" s="140">
        <v>3.5</v>
      </c>
      <c r="F15" s="141">
        <v>550</v>
      </c>
      <c r="G15" s="142"/>
      <c r="H15" s="143">
        <v>550</v>
      </c>
      <c r="I15" s="143">
        <v>550</v>
      </c>
    </row>
    <row r="16" spans="1:9" ht="31.5">
      <c r="A16" s="137">
        <v>2</v>
      </c>
      <c r="B16" s="144" t="s">
        <v>1159</v>
      </c>
      <c r="C16" s="140" t="s">
        <v>1160</v>
      </c>
      <c r="D16" s="145" t="s">
        <v>1161</v>
      </c>
      <c r="E16" s="145">
        <v>12.5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88" t="s">
        <v>1162</v>
      </c>
      <c r="C17" s="140" t="s">
        <v>1163</v>
      </c>
      <c r="D17" s="172" t="s">
        <v>1164</v>
      </c>
      <c r="E17" s="145">
        <v>7</v>
      </c>
      <c r="F17" s="146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88" t="s">
        <v>1168</v>
      </c>
      <c r="C18" s="140" t="s">
        <v>1169</v>
      </c>
      <c r="D18" s="172" t="s">
        <v>1170</v>
      </c>
      <c r="E18" s="145">
        <v>14</v>
      </c>
      <c r="F18" s="146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88" t="s">
        <v>1171</v>
      </c>
      <c r="C19" s="140" t="s">
        <v>1172</v>
      </c>
      <c r="D19" s="172" t="s">
        <v>1173</v>
      </c>
      <c r="E19" s="145">
        <v>7</v>
      </c>
      <c r="F19" s="146">
        <v>550</v>
      </c>
      <c r="G19" s="142"/>
      <c r="H19" s="143">
        <v>550</v>
      </c>
      <c r="I19" s="143">
        <v>550</v>
      </c>
    </row>
    <row r="20" spans="1:9" ht="15.75">
      <c r="A20" s="137">
        <v>6</v>
      </c>
      <c r="B20" s="188" t="s">
        <v>1174</v>
      </c>
      <c r="C20" s="140" t="s">
        <v>320</v>
      </c>
      <c r="D20" s="172" t="s">
        <v>1175</v>
      </c>
      <c r="E20" s="145">
        <v>15</v>
      </c>
      <c r="F20" s="146">
        <v>550</v>
      </c>
      <c r="G20" s="142"/>
      <c r="H20" s="143">
        <v>550</v>
      </c>
      <c r="I20" s="143">
        <v>550</v>
      </c>
    </row>
    <row r="21" spans="1:9" ht="15.75">
      <c r="A21" s="137">
        <v>7</v>
      </c>
      <c r="B21" s="188" t="s">
        <v>1176</v>
      </c>
      <c r="C21" s="140" t="s">
        <v>320</v>
      </c>
      <c r="D21" s="172" t="s">
        <v>1177</v>
      </c>
      <c r="E21" s="145">
        <v>15</v>
      </c>
      <c r="F21" s="146">
        <v>550</v>
      </c>
      <c r="G21" s="142"/>
      <c r="H21" s="146">
        <v>550</v>
      </c>
      <c r="I21" s="146">
        <v>550</v>
      </c>
    </row>
    <row r="22" spans="1:9" ht="15.75">
      <c r="A22" s="137">
        <v>8</v>
      </c>
      <c r="B22" s="188" t="s">
        <v>1178</v>
      </c>
      <c r="C22" s="140" t="s">
        <v>320</v>
      </c>
      <c r="D22" s="172" t="s">
        <v>1179</v>
      </c>
      <c r="E22" s="145">
        <v>15</v>
      </c>
      <c r="F22" s="146">
        <v>550</v>
      </c>
      <c r="G22" s="142"/>
      <c r="H22" s="146">
        <v>550</v>
      </c>
      <c r="I22" s="146">
        <v>550</v>
      </c>
    </row>
    <row r="23" spans="1:9" ht="15.75">
      <c r="A23" s="137">
        <v>9</v>
      </c>
      <c r="B23" s="188" t="s">
        <v>1180</v>
      </c>
      <c r="C23" s="140" t="s">
        <v>320</v>
      </c>
      <c r="D23" s="172" t="s">
        <v>1181</v>
      </c>
      <c r="E23" s="145">
        <v>15</v>
      </c>
      <c r="F23" s="146">
        <v>550</v>
      </c>
      <c r="G23" s="142"/>
      <c r="H23" s="146">
        <v>550</v>
      </c>
      <c r="I23" s="146">
        <v>550</v>
      </c>
    </row>
    <row r="24" spans="1:9" ht="15.75">
      <c r="A24" s="137">
        <v>10</v>
      </c>
      <c r="B24" s="188" t="s">
        <v>1182</v>
      </c>
      <c r="C24" s="140" t="s">
        <v>320</v>
      </c>
      <c r="D24" s="172" t="s">
        <v>1183</v>
      </c>
      <c r="E24" s="145">
        <v>15</v>
      </c>
      <c r="F24" s="146">
        <v>550</v>
      </c>
      <c r="G24" s="142"/>
      <c r="H24" s="146">
        <v>550</v>
      </c>
      <c r="I24" s="146">
        <v>550</v>
      </c>
    </row>
    <row r="25" spans="1:9" ht="15.75">
      <c r="A25" s="137">
        <v>11</v>
      </c>
      <c r="B25" s="188" t="s">
        <v>1184</v>
      </c>
      <c r="C25" s="140" t="s">
        <v>320</v>
      </c>
      <c r="D25" s="172" t="s">
        <v>1185</v>
      </c>
      <c r="E25" s="145">
        <v>15</v>
      </c>
      <c r="F25" s="146">
        <v>550</v>
      </c>
      <c r="G25" s="142"/>
      <c r="H25" s="146">
        <v>550</v>
      </c>
      <c r="I25" s="146">
        <v>550</v>
      </c>
    </row>
    <row r="26" spans="1:9" ht="15.75">
      <c r="A26" s="137">
        <v>12</v>
      </c>
      <c r="B26" s="188" t="s">
        <v>1186</v>
      </c>
      <c r="C26" s="140" t="s">
        <v>320</v>
      </c>
      <c r="D26" s="172" t="s">
        <v>1187</v>
      </c>
      <c r="E26" s="145">
        <v>15</v>
      </c>
      <c r="F26" s="146">
        <v>550</v>
      </c>
      <c r="G26" s="142"/>
      <c r="H26" s="146">
        <v>550</v>
      </c>
      <c r="I26" s="146">
        <v>550</v>
      </c>
    </row>
    <row r="27" spans="1:9" ht="15.75">
      <c r="A27" s="137">
        <v>13</v>
      </c>
      <c r="B27" s="188" t="s">
        <v>1188</v>
      </c>
      <c r="C27" s="140" t="s">
        <v>1189</v>
      </c>
      <c r="D27" s="172" t="s">
        <v>1190</v>
      </c>
      <c r="E27" s="145">
        <v>15</v>
      </c>
      <c r="F27" s="146">
        <v>550</v>
      </c>
      <c r="G27" s="142"/>
      <c r="H27" s="146">
        <v>550</v>
      </c>
      <c r="I27" s="146">
        <v>550</v>
      </c>
    </row>
    <row r="28" spans="1:9" ht="15.75">
      <c r="A28" s="137">
        <v>14</v>
      </c>
      <c r="B28" s="188" t="s">
        <v>1191</v>
      </c>
      <c r="C28" s="140" t="s">
        <v>1192</v>
      </c>
      <c r="D28" s="172" t="s">
        <v>1193</v>
      </c>
      <c r="E28" s="145">
        <v>4</v>
      </c>
      <c r="F28" s="146">
        <v>550</v>
      </c>
      <c r="G28" s="142"/>
      <c r="H28" s="143">
        <v>550</v>
      </c>
      <c r="I28" s="143">
        <v>550</v>
      </c>
    </row>
    <row r="29" spans="1:9" ht="16.5" customHeight="1" thickBot="1">
      <c r="A29" s="147" t="s">
        <v>1084</v>
      </c>
      <c r="B29" s="148"/>
      <c r="C29" s="198"/>
      <c r="D29" s="148"/>
      <c r="E29" s="149">
        <f>SUM(E15:E28)</f>
        <v>168</v>
      </c>
      <c r="F29" s="149">
        <f>SUM(F15:F28)</f>
        <v>7700</v>
      </c>
      <c r="G29" s="149">
        <f>SUM(G15:G28)</f>
        <v>0</v>
      </c>
      <c r="H29" s="149">
        <f>SUM(H15:H28)</f>
        <v>7700</v>
      </c>
      <c r="I29" s="149">
        <f>SUM(I15:I28)</f>
        <v>7700</v>
      </c>
    </row>
    <row r="30" spans="1:9" ht="16.5" customHeight="1" thickTop="1">
      <c r="A30" s="150" t="s">
        <v>1091</v>
      </c>
      <c r="B30" s="151"/>
      <c r="C30" s="199"/>
      <c r="D30" s="151"/>
      <c r="E30" s="151"/>
      <c r="F30" s="152"/>
      <c r="G30" s="152"/>
      <c r="H30" s="152"/>
      <c r="I30" s="193">
        <f>I33</f>
        <v>0</v>
      </c>
    </row>
    <row r="31" spans="1:10" ht="15.75">
      <c r="A31" s="41">
        <v>1</v>
      </c>
      <c r="B31" s="140"/>
      <c r="C31" s="140"/>
      <c r="D31" s="140"/>
      <c r="E31" s="140"/>
      <c r="F31" s="140"/>
      <c r="G31" s="155"/>
      <c r="H31" s="140"/>
      <c r="I31" s="140"/>
      <c r="J31" s="175"/>
    </row>
    <row r="32" spans="1:10" ht="16.5" thickBot="1">
      <c r="A32" s="168">
        <v>2</v>
      </c>
      <c r="B32" s="140"/>
      <c r="C32" s="140"/>
      <c r="D32" s="140"/>
      <c r="E32" s="140"/>
      <c r="F32" s="141"/>
      <c r="G32" s="142"/>
      <c r="H32" s="141"/>
      <c r="I32" s="141"/>
      <c r="J32" s="175"/>
    </row>
    <row r="33" spans="1:9" ht="16.5" customHeight="1" thickBot="1" thickTop="1">
      <c r="A33" s="159" t="s">
        <v>1084</v>
      </c>
      <c r="B33" s="148"/>
      <c r="C33" s="198"/>
      <c r="D33" s="160"/>
      <c r="E33" s="161">
        <f>SUM(E31:E32)</f>
        <v>0</v>
      </c>
      <c r="F33" s="161">
        <f>SUM(F31:F32)</f>
        <v>0</v>
      </c>
      <c r="G33" s="161">
        <f>SUM(G31:G32)</f>
        <v>0</v>
      </c>
      <c r="H33" s="161">
        <f>SUM(H31:H32)</f>
        <v>0</v>
      </c>
      <c r="I33" s="161">
        <f>SUM(I31:I32)</f>
        <v>0</v>
      </c>
    </row>
    <row r="34" spans="1:9" ht="16.5" customHeight="1" thickTop="1">
      <c r="A34" s="162" t="s">
        <v>1092</v>
      </c>
      <c r="B34" s="190"/>
      <c r="C34" s="200"/>
      <c r="D34" s="190"/>
      <c r="E34" s="190"/>
      <c r="F34" s="191"/>
      <c r="G34" s="164"/>
      <c r="H34" s="164"/>
      <c r="I34" s="165">
        <f>I37</f>
        <v>1894.79</v>
      </c>
    </row>
    <row r="35" spans="1:10" ht="15.75">
      <c r="A35" s="41">
        <v>1</v>
      </c>
      <c r="B35" s="140" t="s">
        <v>1165</v>
      </c>
      <c r="C35" s="140" t="s">
        <v>1166</v>
      </c>
      <c r="D35" s="140" t="s">
        <v>1167</v>
      </c>
      <c r="E35" s="140">
        <v>25</v>
      </c>
      <c r="F35" s="166">
        <v>1894.79</v>
      </c>
      <c r="G35" s="166"/>
      <c r="H35" s="166">
        <v>1894.79</v>
      </c>
      <c r="I35" s="166">
        <v>1894.79</v>
      </c>
      <c r="J35" s="175"/>
    </row>
    <row r="36" spans="1:10" ht="16.5" thickBot="1">
      <c r="A36" s="41">
        <v>2</v>
      </c>
      <c r="B36" s="140"/>
      <c r="C36" s="140"/>
      <c r="D36" s="140"/>
      <c r="E36" s="140"/>
      <c r="F36" s="141"/>
      <c r="G36" s="142"/>
      <c r="H36" s="141"/>
      <c r="I36" s="141"/>
      <c r="J36" s="175"/>
    </row>
    <row r="37" spans="1:9" ht="16.5" customHeight="1" thickBot="1" thickTop="1">
      <c r="A37" s="30" t="s">
        <v>1084</v>
      </c>
      <c r="B37" s="124"/>
      <c r="C37" s="201"/>
      <c r="D37" s="124"/>
      <c r="E37" s="149">
        <f>SUM(E35:E36)</f>
        <v>25</v>
      </c>
      <c r="F37" s="149">
        <f>SUM(F35:F36)</f>
        <v>1894.79</v>
      </c>
      <c r="G37" s="149">
        <f>SUM(G35:G36)</f>
        <v>0</v>
      </c>
      <c r="H37" s="149">
        <f>SUM(H35:H36)</f>
        <v>1894.79</v>
      </c>
      <c r="I37" s="149">
        <f>SUM(I35:I36)</f>
        <v>1894.79</v>
      </c>
    </row>
    <row r="38" spans="1:9" ht="16.5" customHeight="1" thickBot="1" thickTop="1">
      <c r="A38" s="35" t="s">
        <v>1093</v>
      </c>
      <c r="B38" s="36"/>
      <c r="C38" s="202"/>
      <c r="D38" s="49"/>
      <c r="E38" s="50"/>
      <c r="F38" s="51"/>
      <c r="G38" s="51"/>
      <c r="H38" s="51"/>
      <c r="I38" s="52">
        <f>I42</f>
        <v>0</v>
      </c>
    </row>
    <row r="39" spans="1:9" ht="16.5" thickTop="1">
      <c r="A39" s="53">
        <v>1</v>
      </c>
      <c r="B39" s="54"/>
      <c r="C39" s="55"/>
      <c r="D39" s="54"/>
      <c r="E39" s="140"/>
      <c r="F39" s="140"/>
      <c r="G39" s="57"/>
      <c r="H39" s="140"/>
      <c r="I39" s="140"/>
    </row>
    <row r="40" spans="1:9" ht="15.75">
      <c r="A40" s="53">
        <v>2</v>
      </c>
      <c r="B40" s="54"/>
      <c r="C40" s="170"/>
      <c r="D40" s="171"/>
      <c r="E40" s="172"/>
      <c r="F40" s="172"/>
      <c r="G40" s="174"/>
      <c r="H40" s="172"/>
      <c r="I40" s="172"/>
    </row>
    <row r="41" spans="1:9" ht="16.5" thickBot="1">
      <c r="A41" s="53"/>
      <c r="B41" s="54"/>
      <c r="C41" s="170"/>
      <c r="D41" s="171"/>
      <c r="E41" s="172"/>
      <c r="F41" s="173"/>
      <c r="G41" s="174"/>
      <c r="H41" s="173"/>
      <c r="I41" s="56"/>
    </row>
    <row r="42" spans="1:9" ht="16.5" customHeight="1" thickBot="1" thickTop="1">
      <c r="A42" s="30" t="s">
        <v>1084</v>
      </c>
      <c r="B42" s="31"/>
      <c r="C42" s="203"/>
      <c r="D42" s="31"/>
      <c r="E42" s="44">
        <f>SUM(E39:E41)</f>
        <v>0</v>
      </c>
      <c r="F42" s="44">
        <f>SUM(F39:F41)</f>
        <v>0</v>
      </c>
      <c r="G42" s="44">
        <f>SUM(G39:G41)</f>
        <v>0</v>
      </c>
      <c r="H42" s="44">
        <f>SUM(H39:H41)</f>
        <v>0</v>
      </c>
      <c r="I42" s="44">
        <f>SUM(I39:I41)</f>
        <v>0</v>
      </c>
    </row>
    <row r="43" spans="1:9" ht="16.5" customHeight="1" thickBot="1" thickTop="1">
      <c r="A43" s="66" t="s">
        <v>1085</v>
      </c>
      <c r="B43" s="49"/>
      <c r="C43" s="204"/>
      <c r="D43" s="49"/>
      <c r="E43" s="50"/>
      <c r="F43" s="51"/>
      <c r="G43" s="51"/>
      <c r="H43" s="51"/>
      <c r="I43" s="52">
        <f>I47</f>
        <v>15158.28</v>
      </c>
    </row>
    <row r="44" spans="1:11" ht="39" customHeight="1" thickTop="1">
      <c r="A44" s="68">
        <v>1</v>
      </c>
      <c r="B44" s="140" t="s">
        <v>1195</v>
      </c>
      <c r="C44" s="192" t="s">
        <v>1194</v>
      </c>
      <c r="D44" s="140"/>
      <c r="E44" s="140">
        <v>200</v>
      </c>
      <c r="F44" s="166">
        <v>15158.28</v>
      </c>
      <c r="G44" s="166"/>
      <c r="H44" s="166">
        <v>15158.28</v>
      </c>
      <c r="I44" s="166">
        <v>15158.28</v>
      </c>
      <c r="J44" s="207"/>
      <c r="K44" s="208"/>
    </row>
    <row r="45" spans="1:9" ht="16.5" customHeight="1">
      <c r="A45" s="21"/>
      <c r="B45" s="18"/>
      <c r="C45" s="205"/>
      <c r="D45" s="18"/>
      <c r="E45" s="20"/>
      <c r="F45" s="22"/>
      <c r="G45" s="22"/>
      <c r="H45" s="22"/>
      <c r="I45" s="23"/>
    </row>
    <row r="46" spans="1:9" ht="16.5" customHeight="1" thickBot="1">
      <c r="A46" s="75"/>
      <c r="B46" s="76"/>
      <c r="C46" s="206"/>
      <c r="D46" s="76"/>
      <c r="E46" s="78"/>
      <c r="F46" s="79"/>
      <c r="G46" s="79"/>
      <c r="H46" s="79"/>
      <c r="I46" s="80"/>
    </row>
    <row r="47" spans="1:10" ht="16.5" customHeight="1" thickBot="1" thickTop="1">
      <c r="A47" s="81" t="s">
        <v>1084</v>
      </c>
      <c r="B47" s="82"/>
      <c r="C47" s="83"/>
      <c r="D47" s="82"/>
      <c r="E47" s="194">
        <f>SUM(E44:E46)</f>
        <v>200</v>
      </c>
      <c r="F47" s="195">
        <f>SUM(F44:F46)</f>
        <v>15158.28</v>
      </c>
      <c r="G47" s="195">
        <f>SUM(G44:G46)</f>
        <v>0</v>
      </c>
      <c r="H47" s="195">
        <f>SUM(H44:H46)</f>
        <v>15158.28</v>
      </c>
      <c r="I47" s="196">
        <f>SUM(I44:I46)</f>
        <v>15158.28</v>
      </c>
      <c r="J47" s="197"/>
    </row>
    <row r="48" spans="1:9" ht="16.5" customHeight="1" thickBot="1" thickTop="1">
      <c r="A48" s="87" t="s">
        <v>1086</v>
      </c>
      <c r="B48" s="88"/>
      <c r="C48" s="89"/>
      <c r="D48" s="88"/>
      <c r="E48" s="90"/>
      <c r="F48" s="91"/>
      <c r="G48" s="91"/>
      <c r="H48" s="91"/>
      <c r="I48" s="92">
        <f>I52</f>
        <v>0</v>
      </c>
    </row>
    <row r="49" spans="1:9" ht="16.5" customHeight="1" thickTop="1">
      <c r="A49" s="68"/>
      <c r="B49" s="70"/>
      <c r="C49" s="69"/>
      <c r="D49" s="70"/>
      <c r="E49" s="71"/>
      <c r="F49" s="93"/>
      <c r="G49" s="72"/>
      <c r="H49" s="93"/>
      <c r="I49" s="73"/>
    </row>
    <row r="50" spans="1:9" ht="16.5" customHeight="1">
      <c r="A50" s="74"/>
      <c r="B50" s="18"/>
      <c r="C50" s="19"/>
      <c r="D50" s="18"/>
      <c r="E50" s="20"/>
      <c r="F50" s="22"/>
      <c r="G50" s="22"/>
      <c r="H50" s="22"/>
      <c r="I50" s="23"/>
    </row>
    <row r="51" spans="1:9" ht="16.5" customHeight="1" thickBot="1">
      <c r="A51" s="94"/>
      <c r="B51" s="76"/>
      <c r="C51" s="77"/>
      <c r="D51" s="76"/>
      <c r="E51" s="78"/>
      <c r="F51" s="79"/>
      <c r="G51" s="79"/>
      <c r="H51" s="79"/>
      <c r="I51" s="80"/>
    </row>
    <row r="52" spans="1:9" ht="16.5" customHeight="1" thickTop="1">
      <c r="A52" s="95" t="s">
        <v>1084</v>
      </c>
      <c r="B52" s="96"/>
      <c r="C52" s="97" t="s">
        <v>592</v>
      </c>
      <c r="D52" s="96" t="s">
        <v>592</v>
      </c>
      <c r="E52" s="98">
        <f>SUM(E49:E51)</f>
        <v>0</v>
      </c>
      <c r="F52" s="99">
        <f>SUM(F49:F51)</f>
        <v>0</v>
      </c>
      <c r="G52" s="99">
        <f>SUM(G49:G51)</f>
        <v>0</v>
      </c>
      <c r="H52" s="99">
        <f>SUM(H49:H51)</f>
        <v>0</v>
      </c>
      <c r="I52" s="100">
        <f>SUM(I49:I51)</f>
        <v>0</v>
      </c>
    </row>
    <row r="57" spans="4:5" ht="15">
      <c r="D57" s="183"/>
      <c r="E57" s="209"/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33"/>
  </sheetPr>
  <dimension ref="A2:K60"/>
  <sheetViews>
    <sheetView workbookViewId="0" topLeftCell="C4">
      <selection activeCell="D50" sqref="D50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1090</v>
      </c>
      <c r="G2" s="106"/>
      <c r="H2" s="106"/>
    </row>
    <row r="3" spans="6:8" ht="15.75">
      <c r="F3" s="105" t="s">
        <v>1087</v>
      </c>
      <c r="G3" s="106"/>
      <c r="H3" s="106"/>
    </row>
    <row r="4" spans="6:8" ht="15.75">
      <c r="F4" s="105" t="s">
        <v>1088</v>
      </c>
      <c r="G4" s="106"/>
      <c r="H4" s="106"/>
    </row>
    <row r="5" spans="6:8" ht="15.75">
      <c r="F5" s="105" t="s">
        <v>1089</v>
      </c>
      <c r="G5" s="106"/>
      <c r="H5" s="106"/>
    </row>
    <row r="6" spans="6:8" ht="15.75">
      <c r="F6" s="105" t="s">
        <v>1094</v>
      </c>
      <c r="G6" s="106"/>
      <c r="H6" s="106"/>
    </row>
    <row r="8" spans="1:9" ht="15">
      <c r="A8" s="217" t="s">
        <v>1073</v>
      </c>
      <c r="B8" s="217"/>
      <c r="C8" s="217"/>
      <c r="D8" s="217"/>
      <c r="E8" s="217"/>
      <c r="F8" s="217"/>
      <c r="G8" s="217"/>
      <c r="H8" s="217"/>
      <c r="I8" s="217"/>
    </row>
    <row r="9" spans="1:9" ht="15">
      <c r="A9" s="218" t="s">
        <v>1095</v>
      </c>
      <c r="B9" s="218"/>
      <c r="C9" s="218"/>
      <c r="D9" s="218"/>
      <c r="E9" s="218"/>
      <c r="F9" s="218"/>
      <c r="G9" s="218"/>
      <c r="H9" s="218"/>
      <c r="I9" s="218"/>
    </row>
    <row r="10" spans="1:9" ht="15.75" thickBot="1">
      <c r="A10" s="218" t="s">
        <v>615</v>
      </c>
      <c r="B10" s="218"/>
      <c r="C10" s="218"/>
      <c r="D10" s="218"/>
      <c r="E10" s="218"/>
      <c r="F10" s="218"/>
      <c r="G10" s="218"/>
      <c r="H10" s="218"/>
      <c r="I10" s="218"/>
    </row>
    <row r="11" spans="1:9" s="5" customFormat="1" ht="84.75" customHeight="1" thickBot="1" thickTop="1">
      <c r="A11" s="1" t="s">
        <v>1074</v>
      </c>
      <c r="B11" s="2" t="s">
        <v>1075</v>
      </c>
      <c r="C11" s="2" t="s">
        <v>1076</v>
      </c>
      <c r="D11" s="2" t="s">
        <v>1077</v>
      </c>
      <c r="E11" s="2" t="s">
        <v>1078</v>
      </c>
      <c r="F11" s="3" t="s">
        <v>1079</v>
      </c>
      <c r="G11" s="3" t="s">
        <v>1080</v>
      </c>
      <c r="H11" s="3" t="s">
        <v>1081</v>
      </c>
      <c r="I11" s="4" t="s">
        <v>1082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I31+I35+I40+I45+I50+I55</f>
        <v>67159.37</v>
      </c>
    </row>
    <row r="14" spans="1:9" ht="16.5" customHeight="1" thickTop="1">
      <c r="A14" s="6" t="s">
        <v>1083</v>
      </c>
      <c r="B14" s="7"/>
      <c r="C14" s="8"/>
      <c r="D14" s="7"/>
      <c r="E14" s="9"/>
      <c r="F14" s="9"/>
      <c r="G14" s="9"/>
      <c r="H14" s="9"/>
      <c r="I14" s="10">
        <f>SUM(I15:I30)</f>
        <v>8800</v>
      </c>
    </row>
    <row r="15" spans="1:9" ht="15.75">
      <c r="A15" s="137">
        <v>1</v>
      </c>
      <c r="B15" s="140" t="s">
        <v>633</v>
      </c>
      <c r="C15" s="140" t="s">
        <v>634</v>
      </c>
      <c r="D15" s="140" t="s">
        <v>635</v>
      </c>
      <c r="E15" s="140">
        <v>10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636</v>
      </c>
      <c r="C16" s="140" t="s">
        <v>637</v>
      </c>
      <c r="D16" s="145" t="s">
        <v>638</v>
      </c>
      <c r="E16" s="145">
        <v>6.5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88" t="s">
        <v>639</v>
      </c>
      <c r="C17" s="140" t="s">
        <v>640</v>
      </c>
      <c r="D17" s="172" t="s">
        <v>641</v>
      </c>
      <c r="E17" s="145">
        <v>6</v>
      </c>
      <c r="F17" s="146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88" t="s">
        <v>642</v>
      </c>
      <c r="C18" s="140" t="s">
        <v>643</v>
      </c>
      <c r="D18" s="172" t="s">
        <v>644</v>
      </c>
      <c r="E18" s="145">
        <v>9.5</v>
      </c>
      <c r="F18" s="146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88" t="s">
        <v>282</v>
      </c>
      <c r="C19" s="140" t="s">
        <v>1422</v>
      </c>
      <c r="D19" s="172" t="s">
        <v>283</v>
      </c>
      <c r="E19" s="145">
        <v>5</v>
      </c>
      <c r="F19" s="146">
        <v>550</v>
      </c>
      <c r="G19" s="142"/>
      <c r="H19" s="143">
        <v>550</v>
      </c>
      <c r="I19" s="143">
        <v>550</v>
      </c>
    </row>
    <row r="20" spans="1:9" ht="15.75">
      <c r="A20" s="137">
        <v>6</v>
      </c>
      <c r="B20" s="188" t="s">
        <v>284</v>
      </c>
      <c r="C20" s="140" t="s">
        <v>1422</v>
      </c>
      <c r="D20" s="172" t="s">
        <v>285</v>
      </c>
      <c r="E20" s="145">
        <v>5</v>
      </c>
      <c r="F20" s="146">
        <v>550</v>
      </c>
      <c r="G20" s="142"/>
      <c r="H20" s="143">
        <v>550</v>
      </c>
      <c r="I20" s="143">
        <v>550</v>
      </c>
    </row>
    <row r="21" spans="1:9" ht="15.75">
      <c r="A21" s="137">
        <v>7</v>
      </c>
      <c r="B21" s="188" t="s">
        <v>286</v>
      </c>
      <c r="C21" s="140" t="s">
        <v>1422</v>
      </c>
      <c r="D21" s="172" t="s">
        <v>287</v>
      </c>
      <c r="E21" s="145">
        <v>5</v>
      </c>
      <c r="F21" s="146">
        <v>550</v>
      </c>
      <c r="G21" s="142"/>
      <c r="H21" s="143">
        <v>550</v>
      </c>
      <c r="I21" s="143">
        <v>550</v>
      </c>
    </row>
    <row r="22" spans="1:9" ht="15.75">
      <c r="A22" s="137">
        <v>8</v>
      </c>
      <c r="B22" s="188" t="s">
        <v>288</v>
      </c>
      <c r="C22" s="140" t="s">
        <v>1422</v>
      </c>
      <c r="D22" s="172" t="s">
        <v>289</v>
      </c>
      <c r="E22" s="145">
        <v>5</v>
      </c>
      <c r="F22" s="146">
        <v>550</v>
      </c>
      <c r="G22" s="142"/>
      <c r="H22" s="143">
        <v>550</v>
      </c>
      <c r="I22" s="143">
        <v>550</v>
      </c>
    </row>
    <row r="23" spans="1:9" ht="15.75">
      <c r="A23" s="137">
        <v>9</v>
      </c>
      <c r="B23" s="188" t="s">
        <v>290</v>
      </c>
      <c r="C23" s="140" t="s">
        <v>1422</v>
      </c>
      <c r="D23" s="172" t="s">
        <v>291</v>
      </c>
      <c r="E23" s="145">
        <v>5</v>
      </c>
      <c r="F23" s="146">
        <v>550</v>
      </c>
      <c r="G23" s="142"/>
      <c r="H23" s="143">
        <v>550</v>
      </c>
      <c r="I23" s="143">
        <v>550</v>
      </c>
    </row>
    <row r="24" spans="1:9" ht="15.75">
      <c r="A24" s="137">
        <v>10</v>
      </c>
      <c r="B24" s="188" t="s">
        <v>292</v>
      </c>
      <c r="C24" s="140" t="s">
        <v>1422</v>
      </c>
      <c r="D24" s="172" t="s">
        <v>293</v>
      </c>
      <c r="E24" s="145">
        <v>5</v>
      </c>
      <c r="F24" s="146">
        <v>550</v>
      </c>
      <c r="G24" s="142"/>
      <c r="H24" s="143">
        <v>550</v>
      </c>
      <c r="I24" s="143">
        <v>550</v>
      </c>
    </row>
    <row r="25" spans="1:9" ht="15.75">
      <c r="A25" s="137">
        <v>11</v>
      </c>
      <c r="B25" s="188" t="s">
        <v>294</v>
      </c>
      <c r="C25" s="140" t="s">
        <v>1422</v>
      </c>
      <c r="D25" s="172" t="s">
        <v>295</v>
      </c>
      <c r="E25" s="145">
        <v>5</v>
      </c>
      <c r="F25" s="146">
        <v>550</v>
      </c>
      <c r="G25" s="142"/>
      <c r="H25" s="143">
        <v>550</v>
      </c>
      <c r="I25" s="143">
        <v>550</v>
      </c>
    </row>
    <row r="26" spans="1:9" ht="15.75">
      <c r="A26" s="137">
        <v>12</v>
      </c>
      <c r="B26" s="188" t="s">
        <v>296</v>
      </c>
      <c r="C26" s="140" t="s">
        <v>1422</v>
      </c>
      <c r="D26" s="172" t="s">
        <v>297</v>
      </c>
      <c r="E26" s="145">
        <v>5</v>
      </c>
      <c r="F26" s="146">
        <v>550</v>
      </c>
      <c r="G26" s="142"/>
      <c r="H26" s="143">
        <v>550</v>
      </c>
      <c r="I26" s="143">
        <v>550</v>
      </c>
    </row>
    <row r="27" spans="1:9" ht="15.75">
      <c r="A27" s="137">
        <v>13</v>
      </c>
      <c r="B27" s="188" t="s">
        <v>298</v>
      </c>
      <c r="C27" s="140" t="s">
        <v>1422</v>
      </c>
      <c r="D27" s="172" t="s">
        <v>299</v>
      </c>
      <c r="E27" s="145">
        <v>5</v>
      </c>
      <c r="F27" s="146">
        <v>550</v>
      </c>
      <c r="G27" s="142"/>
      <c r="H27" s="143">
        <v>550</v>
      </c>
      <c r="I27" s="143">
        <v>550</v>
      </c>
    </row>
    <row r="28" spans="1:9" ht="15.75">
      <c r="A28" s="137">
        <v>14</v>
      </c>
      <c r="B28" s="188" t="s">
        <v>300</v>
      </c>
      <c r="C28" s="140" t="s">
        <v>1422</v>
      </c>
      <c r="D28" s="172" t="s">
        <v>301</v>
      </c>
      <c r="E28" s="145">
        <v>5</v>
      </c>
      <c r="F28" s="146">
        <v>550</v>
      </c>
      <c r="G28" s="142"/>
      <c r="H28" s="143">
        <v>550</v>
      </c>
      <c r="I28" s="143">
        <v>550</v>
      </c>
    </row>
    <row r="29" spans="1:9" ht="15.75">
      <c r="A29" s="137">
        <v>15</v>
      </c>
      <c r="B29" s="188" t="s">
        <v>302</v>
      </c>
      <c r="C29" s="140" t="s">
        <v>1422</v>
      </c>
      <c r="D29" s="172" t="s">
        <v>303</v>
      </c>
      <c r="E29" s="145">
        <v>5</v>
      </c>
      <c r="F29" s="146">
        <v>550</v>
      </c>
      <c r="G29" s="142"/>
      <c r="H29" s="143">
        <v>550</v>
      </c>
      <c r="I29" s="143">
        <v>550</v>
      </c>
    </row>
    <row r="30" spans="1:9" ht="15.75">
      <c r="A30" s="137">
        <v>16</v>
      </c>
      <c r="B30" s="188" t="s">
        <v>645</v>
      </c>
      <c r="C30" s="140" t="s">
        <v>646</v>
      </c>
      <c r="D30" s="172" t="s">
        <v>647</v>
      </c>
      <c r="E30" s="145">
        <v>15</v>
      </c>
      <c r="F30" s="146">
        <v>550</v>
      </c>
      <c r="G30" s="142"/>
      <c r="H30" s="143">
        <v>550</v>
      </c>
      <c r="I30" s="143">
        <v>550</v>
      </c>
    </row>
    <row r="31" spans="1:9" ht="16.5" customHeight="1" thickBot="1">
      <c r="A31" s="147" t="s">
        <v>1084</v>
      </c>
      <c r="B31" s="148"/>
      <c r="C31" s="198"/>
      <c r="D31" s="148"/>
      <c r="E31" s="149">
        <f>SUM(E15:E30)</f>
        <v>102</v>
      </c>
      <c r="F31" s="149">
        <f>SUM(F15:F30)</f>
        <v>8800</v>
      </c>
      <c r="G31" s="149">
        <f>SUM(G15:G30)</f>
        <v>0</v>
      </c>
      <c r="H31" s="149">
        <f>SUM(H15:H30)</f>
        <v>8800</v>
      </c>
      <c r="I31" s="149">
        <f>SUM(I15:I30)</f>
        <v>8800</v>
      </c>
    </row>
    <row r="32" spans="1:9" ht="16.5" customHeight="1" thickTop="1">
      <c r="A32" s="150" t="s">
        <v>1091</v>
      </c>
      <c r="B32" s="151"/>
      <c r="C32" s="199"/>
      <c r="D32" s="151"/>
      <c r="E32" s="151"/>
      <c r="F32" s="152"/>
      <c r="G32" s="152"/>
      <c r="H32" s="152"/>
      <c r="I32" s="193">
        <f>I35</f>
        <v>0</v>
      </c>
    </row>
    <row r="33" spans="1:10" ht="15.75">
      <c r="A33" s="41">
        <v>1</v>
      </c>
      <c r="B33" s="140"/>
      <c r="C33" s="140"/>
      <c r="D33" s="140"/>
      <c r="E33" s="140"/>
      <c r="F33" s="140"/>
      <c r="G33" s="155"/>
      <c r="H33" s="140"/>
      <c r="I33" s="140"/>
      <c r="J33" s="175"/>
    </row>
    <row r="34" spans="1:10" ht="16.5" thickBot="1">
      <c r="A34" s="168">
        <v>2</v>
      </c>
      <c r="B34" s="140"/>
      <c r="C34" s="140"/>
      <c r="D34" s="140"/>
      <c r="E34" s="140"/>
      <c r="F34" s="141"/>
      <c r="G34" s="142"/>
      <c r="H34" s="141"/>
      <c r="I34" s="141"/>
      <c r="J34" s="175"/>
    </row>
    <row r="35" spans="1:9" ht="16.5" customHeight="1" thickBot="1" thickTop="1">
      <c r="A35" s="159" t="s">
        <v>1084</v>
      </c>
      <c r="B35" s="148"/>
      <c r="C35" s="198"/>
      <c r="D35" s="160"/>
      <c r="E35" s="161">
        <f>SUM(E33:E34)</f>
        <v>0</v>
      </c>
      <c r="F35" s="161">
        <f>SUM(F33:F34)</f>
        <v>0</v>
      </c>
      <c r="G35" s="161">
        <f>SUM(G33:G34)</f>
        <v>0</v>
      </c>
      <c r="H35" s="161">
        <f>SUM(H33:H34)</f>
        <v>0</v>
      </c>
      <c r="I35" s="161">
        <f>SUM(I33:I34)</f>
        <v>0</v>
      </c>
    </row>
    <row r="36" spans="1:9" ht="16.5" customHeight="1" thickTop="1">
      <c r="A36" s="162" t="s">
        <v>1092</v>
      </c>
      <c r="B36" s="190"/>
      <c r="C36" s="200"/>
      <c r="D36" s="190"/>
      <c r="E36" s="190"/>
      <c r="F36" s="191"/>
      <c r="G36" s="164"/>
      <c r="H36" s="164"/>
      <c r="I36" s="165">
        <f>I40</f>
        <v>58359.37</v>
      </c>
    </row>
    <row r="37" spans="1:10" ht="15.75">
      <c r="A37" s="41">
        <v>1</v>
      </c>
      <c r="B37" s="140" t="s">
        <v>616</v>
      </c>
      <c r="C37" s="140" t="s">
        <v>617</v>
      </c>
      <c r="D37" s="140" t="s">
        <v>632</v>
      </c>
      <c r="E37" s="140">
        <v>60</v>
      </c>
      <c r="F37" s="166">
        <v>4547.48</v>
      </c>
      <c r="G37" s="166"/>
      <c r="H37" s="166">
        <v>4547.48</v>
      </c>
      <c r="I37" s="166">
        <v>4547.48</v>
      </c>
      <c r="J37" s="175"/>
    </row>
    <row r="38" spans="1:10" ht="15.75">
      <c r="A38" s="41">
        <v>2</v>
      </c>
      <c r="B38" s="140" t="s">
        <v>648</v>
      </c>
      <c r="C38" s="140" t="s">
        <v>215</v>
      </c>
      <c r="D38" s="140" t="s">
        <v>649</v>
      </c>
      <c r="E38" s="140">
        <v>310</v>
      </c>
      <c r="F38" s="166">
        <v>23495.33</v>
      </c>
      <c r="G38" s="166"/>
      <c r="H38" s="166">
        <v>23495.33</v>
      </c>
      <c r="I38" s="166">
        <v>23495.33</v>
      </c>
      <c r="J38" s="175"/>
    </row>
    <row r="39" spans="1:10" ht="48" thickBot="1">
      <c r="A39" s="41">
        <v>3</v>
      </c>
      <c r="B39" s="140" t="s">
        <v>651</v>
      </c>
      <c r="C39" s="192" t="s">
        <v>650</v>
      </c>
      <c r="D39" s="140"/>
      <c r="E39" s="140">
        <v>400</v>
      </c>
      <c r="F39" s="141">
        <v>30316.56</v>
      </c>
      <c r="G39" s="142"/>
      <c r="H39" s="141">
        <v>30316.56</v>
      </c>
      <c r="I39" s="141">
        <v>30316.56</v>
      </c>
      <c r="J39" s="175"/>
    </row>
    <row r="40" spans="1:9" ht="16.5" customHeight="1" thickBot="1" thickTop="1">
      <c r="A40" s="30" t="s">
        <v>1084</v>
      </c>
      <c r="B40" s="124"/>
      <c r="C40" s="201"/>
      <c r="D40" s="124"/>
      <c r="E40" s="149">
        <f>SUM(E37:E39)</f>
        <v>770</v>
      </c>
      <c r="F40" s="149">
        <f>SUM(F37:F39)</f>
        <v>58359.37</v>
      </c>
      <c r="G40" s="149">
        <f>SUM(G37:G39)</f>
        <v>0</v>
      </c>
      <c r="H40" s="149">
        <f>SUM(H37:H39)</f>
        <v>58359.37</v>
      </c>
      <c r="I40" s="149">
        <f>SUM(I37:I39)</f>
        <v>58359.37</v>
      </c>
    </row>
    <row r="41" spans="1:9" ht="16.5" customHeight="1" thickBot="1" thickTop="1">
      <c r="A41" s="35" t="s">
        <v>1093</v>
      </c>
      <c r="B41" s="36"/>
      <c r="C41" s="202"/>
      <c r="D41" s="49"/>
      <c r="E41" s="50"/>
      <c r="F41" s="51"/>
      <c r="G41" s="51"/>
      <c r="H41" s="51"/>
      <c r="I41" s="52">
        <f>I45</f>
        <v>0</v>
      </c>
    </row>
    <row r="42" spans="1:9" ht="16.5" thickTop="1">
      <c r="A42" s="53">
        <v>1</v>
      </c>
      <c r="B42" s="54"/>
      <c r="C42" s="55"/>
      <c r="D42" s="54"/>
      <c r="E42" s="140"/>
      <c r="F42" s="140"/>
      <c r="G42" s="57"/>
      <c r="H42" s="140"/>
      <c r="I42" s="140"/>
    </row>
    <row r="43" spans="1:9" ht="15.75">
      <c r="A43" s="53">
        <v>2</v>
      </c>
      <c r="B43" s="54"/>
      <c r="C43" s="170"/>
      <c r="D43" s="171"/>
      <c r="E43" s="172"/>
      <c r="F43" s="172"/>
      <c r="G43" s="174"/>
      <c r="H43" s="172"/>
      <c r="I43" s="172"/>
    </row>
    <row r="44" spans="1:9" ht="16.5" thickBot="1">
      <c r="A44" s="53"/>
      <c r="B44" s="54"/>
      <c r="C44" s="170"/>
      <c r="D44" s="171"/>
      <c r="E44" s="172"/>
      <c r="F44" s="173"/>
      <c r="G44" s="174"/>
      <c r="H44" s="173"/>
      <c r="I44" s="56"/>
    </row>
    <row r="45" spans="1:9" ht="16.5" customHeight="1" thickBot="1" thickTop="1">
      <c r="A45" s="30" t="s">
        <v>1084</v>
      </c>
      <c r="B45" s="31"/>
      <c r="C45" s="203"/>
      <c r="D45" s="31"/>
      <c r="E45" s="44">
        <f>SUM(E42:E44)</f>
        <v>0</v>
      </c>
      <c r="F45" s="44">
        <f>SUM(F42:F44)</f>
        <v>0</v>
      </c>
      <c r="G45" s="44">
        <f>SUM(G42:G44)</f>
        <v>0</v>
      </c>
      <c r="H45" s="44">
        <f>SUM(H42:H44)</f>
        <v>0</v>
      </c>
      <c r="I45" s="44">
        <f>SUM(I42:I44)</f>
        <v>0</v>
      </c>
    </row>
    <row r="46" spans="1:9" ht="16.5" customHeight="1" thickBot="1" thickTop="1">
      <c r="A46" s="66" t="s">
        <v>1085</v>
      </c>
      <c r="B46" s="49"/>
      <c r="C46" s="204"/>
      <c r="D46" s="49"/>
      <c r="E46" s="50"/>
      <c r="F46" s="51"/>
      <c r="G46" s="51"/>
      <c r="H46" s="51"/>
      <c r="I46" s="52">
        <f>I50</f>
        <v>0</v>
      </c>
    </row>
    <row r="47" spans="1:11" ht="15.75" customHeight="1" thickTop="1">
      <c r="A47" s="68">
        <v>1</v>
      </c>
      <c r="B47" s="140"/>
      <c r="C47" s="192"/>
      <c r="D47" s="140"/>
      <c r="E47" s="140"/>
      <c r="F47" s="166"/>
      <c r="G47" s="166"/>
      <c r="H47" s="166"/>
      <c r="I47" s="166"/>
      <c r="J47" s="207"/>
      <c r="K47" s="208"/>
    </row>
    <row r="48" spans="1:9" ht="16.5" customHeight="1">
      <c r="A48" s="21"/>
      <c r="B48" s="18"/>
      <c r="C48" s="205"/>
      <c r="D48" s="18"/>
      <c r="E48" s="20"/>
      <c r="F48" s="22"/>
      <c r="G48" s="22"/>
      <c r="H48" s="22"/>
      <c r="I48" s="23"/>
    </row>
    <row r="49" spans="1:9" ht="16.5" customHeight="1" thickBot="1">
      <c r="A49" s="75"/>
      <c r="B49" s="76"/>
      <c r="C49" s="206"/>
      <c r="D49" s="76"/>
      <c r="E49" s="78"/>
      <c r="F49" s="79"/>
      <c r="G49" s="79"/>
      <c r="H49" s="79"/>
      <c r="I49" s="80"/>
    </row>
    <row r="50" spans="1:10" ht="16.5" customHeight="1" thickBot="1" thickTop="1">
      <c r="A50" s="81" t="s">
        <v>1084</v>
      </c>
      <c r="B50" s="82"/>
      <c r="C50" s="83"/>
      <c r="D50" s="82"/>
      <c r="E50" s="194">
        <f>SUM(E47:E49)</f>
        <v>0</v>
      </c>
      <c r="F50" s="195">
        <f>SUM(F47:F49)</f>
        <v>0</v>
      </c>
      <c r="G50" s="195">
        <f>SUM(G47:G49)</f>
        <v>0</v>
      </c>
      <c r="H50" s="195">
        <f>SUM(H47:H49)</f>
        <v>0</v>
      </c>
      <c r="I50" s="196">
        <f>SUM(I47:I49)</f>
        <v>0</v>
      </c>
      <c r="J50" s="197"/>
    </row>
    <row r="51" spans="1:9" ht="16.5" customHeight="1" thickBot="1" thickTop="1">
      <c r="A51" s="87" t="s">
        <v>1086</v>
      </c>
      <c r="B51" s="88"/>
      <c r="C51" s="89"/>
      <c r="D51" s="88"/>
      <c r="E51" s="90"/>
      <c r="F51" s="91"/>
      <c r="G51" s="91"/>
      <c r="H51" s="91"/>
      <c r="I51" s="92">
        <f>I55</f>
        <v>0</v>
      </c>
    </row>
    <row r="52" spans="1:9" ht="16.5" customHeight="1" thickTop="1">
      <c r="A52" s="68"/>
      <c r="B52" s="70"/>
      <c r="C52" s="69"/>
      <c r="D52" s="70"/>
      <c r="E52" s="71"/>
      <c r="F52" s="93"/>
      <c r="G52" s="72"/>
      <c r="H52" s="93"/>
      <c r="I52" s="73"/>
    </row>
    <row r="53" spans="1:9" ht="16.5" customHeight="1">
      <c r="A53" s="74"/>
      <c r="B53" s="18"/>
      <c r="C53" s="19"/>
      <c r="D53" s="18"/>
      <c r="E53" s="20"/>
      <c r="F53" s="22"/>
      <c r="G53" s="22"/>
      <c r="H53" s="22"/>
      <c r="I53" s="23"/>
    </row>
    <row r="54" spans="1:9" ht="16.5" customHeight="1" thickBot="1">
      <c r="A54" s="94"/>
      <c r="B54" s="76"/>
      <c r="C54" s="77"/>
      <c r="D54" s="76"/>
      <c r="E54" s="78"/>
      <c r="F54" s="79"/>
      <c r="G54" s="79"/>
      <c r="H54" s="79"/>
      <c r="I54" s="80"/>
    </row>
    <row r="55" spans="1:9" ht="16.5" customHeight="1" thickTop="1">
      <c r="A55" s="95" t="s">
        <v>1084</v>
      </c>
      <c r="B55" s="96"/>
      <c r="C55" s="97" t="s">
        <v>592</v>
      </c>
      <c r="D55" s="96" t="s">
        <v>592</v>
      </c>
      <c r="E55" s="98">
        <f>SUM(E52:E54)</f>
        <v>0</v>
      </c>
      <c r="F55" s="99">
        <f>SUM(F52:F54)</f>
        <v>0</v>
      </c>
      <c r="G55" s="99">
        <f>SUM(G52:G54)</f>
        <v>0</v>
      </c>
      <c r="H55" s="99">
        <f>SUM(H52:H54)</f>
        <v>0</v>
      </c>
      <c r="I55" s="100">
        <f>SUM(I52:I54)</f>
        <v>0</v>
      </c>
    </row>
    <row r="60" spans="4:5" ht="15">
      <c r="D60" s="183"/>
      <c r="E60" s="209"/>
    </row>
  </sheetData>
  <mergeCells count="3">
    <mergeCell ref="A8:I8"/>
    <mergeCell ref="A9:I9"/>
    <mergeCell ref="A10:I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32"/>
  </sheetPr>
  <dimension ref="A2:K56"/>
  <sheetViews>
    <sheetView workbookViewId="0" topLeftCell="B1">
      <selection activeCell="G22" sqref="G22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1090</v>
      </c>
      <c r="G2" s="106"/>
      <c r="H2" s="106"/>
    </row>
    <row r="3" spans="6:8" ht="15.75">
      <c r="F3" s="105" t="s">
        <v>1087</v>
      </c>
      <c r="G3" s="106"/>
      <c r="H3" s="106"/>
    </row>
    <row r="4" spans="6:8" ht="15.75">
      <c r="F4" s="105" t="s">
        <v>1088</v>
      </c>
      <c r="G4" s="106"/>
      <c r="H4" s="106"/>
    </row>
    <row r="5" spans="6:8" ht="15.75">
      <c r="F5" s="105" t="s">
        <v>1089</v>
      </c>
      <c r="G5" s="106"/>
      <c r="H5" s="106"/>
    </row>
    <row r="6" spans="6:8" ht="15.75">
      <c r="F6" s="105" t="s">
        <v>1094</v>
      </c>
      <c r="G6" s="106"/>
      <c r="H6" s="106"/>
    </row>
    <row r="8" spans="1:9" ht="15">
      <c r="A8" s="217" t="s">
        <v>1073</v>
      </c>
      <c r="B8" s="217"/>
      <c r="C8" s="217"/>
      <c r="D8" s="217"/>
      <c r="E8" s="217"/>
      <c r="F8" s="217"/>
      <c r="G8" s="217"/>
      <c r="H8" s="217"/>
      <c r="I8" s="217"/>
    </row>
    <row r="9" spans="1:9" ht="15">
      <c r="A9" s="218" t="s">
        <v>1095</v>
      </c>
      <c r="B9" s="218"/>
      <c r="C9" s="218"/>
      <c r="D9" s="218"/>
      <c r="E9" s="218"/>
      <c r="F9" s="218"/>
      <c r="G9" s="218"/>
      <c r="H9" s="218"/>
      <c r="I9" s="218"/>
    </row>
    <row r="10" spans="1:9" ht="15.75" thickBot="1">
      <c r="A10" s="218" t="s">
        <v>201</v>
      </c>
      <c r="B10" s="218"/>
      <c r="C10" s="218"/>
      <c r="D10" s="218"/>
      <c r="E10" s="218"/>
      <c r="F10" s="218"/>
      <c r="G10" s="218"/>
      <c r="H10" s="218"/>
      <c r="I10" s="218"/>
    </row>
    <row r="11" spans="1:9" s="5" customFormat="1" ht="84.75" customHeight="1" thickBot="1" thickTop="1">
      <c r="A11" s="1" t="s">
        <v>1074</v>
      </c>
      <c r="B11" s="2" t="s">
        <v>1075</v>
      </c>
      <c r="C11" s="2" t="s">
        <v>1076</v>
      </c>
      <c r="D11" s="2" t="s">
        <v>1077</v>
      </c>
      <c r="E11" s="2" t="s">
        <v>1078</v>
      </c>
      <c r="F11" s="3" t="s">
        <v>1079</v>
      </c>
      <c r="G11" s="3" t="s">
        <v>1080</v>
      </c>
      <c r="H11" s="3" t="s">
        <v>1081</v>
      </c>
      <c r="I11" s="4" t="s">
        <v>1082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I27+I31+I36+I41+I46+I51</f>
        <v>19863.5</v>
      </c>
    </row>
    <row r="14" spans="1:9" ht="16.5" customHeight="1" thickTop="1">
      <c r="A14" s="6" t="s">
        <v>1083</v>
      </c>
      <c r="B14" s="7"/>
      <c r="C14" s="8"/>
      <c r="D14" s="7"/>
      <c r="E14" s="9"/>
      <c r="F14" s="9"/>
      <c r="G14" s="9"/>
      <c r="H14" s="9"/>
      <c r="I14" s="10">
        <f>SUM(I15:I26)</f>
        <v>6600</v>
      </c>
    </row>
    <row r="15" spans="1:9" ht="15.75">
      <c r="A15" s="137">
        <v>1</v>
      </c>
      <c r="B15" s="140" t="s">
        <v>180</v>
      </c>
      <c r="C15" s="140" t="s">
        <v>181</v>
      </c>
      <c r="D15" s="140" t="s">
        <v>182</v>
      </c>
      <c r="E15" s="140">
        <v>15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174</v>
      </c>
      <c r="C16" s="140" t="s">
        <v>175</v>
      </c>
      <c r="D16" s="145" t="s">
        <v>176</v>
      </c>
      <c r="E16" s="145">
        <v>5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88" t="s">
        <v>186</v>
      </c>
      <c r="C17" s="140" t="s">
        <v>187</v>
      </c>
      <c r="D17" s="172" t="s">
        <v>188</v>
      </c>
      <c r="E17" s="145">
        <v>4</v>
      </c>
      <c r="F17" s="146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88" t="s">
        <v>189</v>
      </c>
      <c r="C18" s="140" t="s">
        <v>190</v>
      </c>
      <c r="D18" s="172" t="s">
        <v>191</v>
      </c>
      <c r="E18" s="145">
        <v>7</v>
      </c>
      <c r="F18" s="146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88" t="s">
        <v>192</v>
      </c>
      <c r="C19" s="140" t="s">
        <v>193</v>
      </c>
      <c r="D19" s="172" t="s">
        <v>194</v>
      </c>
      <c r="E19" s="145">
        <v>5</v>
      </c>
      <c r="F19" s="146">
        <v>550</v>
      </c>
      <c r="G19" s="142"/>
      <c r="H19" s="143">
        <v>550</v>
      </c>
      <c r="I19" s="143">
        <v>550</v>
      </c>
    </row>
    <row r="20" spans="1:9" ht="15.75">
      <c r="A20" s="137">
        <v>6</v>
      </c>
      <c r="B20" s="188" t="s">
        <v>1725</v>
      </c>
      <c r="C20" s="140" t="s">
        <v>1726</v>
      </c>
      <c r="D20" s="172" t="s">
        <v>1727</v>
      </c>
      <c r="E20" s="145">
        <v>3</v>
      </c>
      <c r="F20" s="146">
        <v>550</v>
      </c>
      <c r="G20" s="142"/>
      <c r="H20" s="143">
        <v>550</v>
      </c>
      <c r="I20" s="143">
        <v>550</v>
      </c>
    </row>
    <row r="21" spans="1:9" ht="15.75">
      <c r="A21" s="137">
        <v>7</v>
      </c>
      <c r="B21" s="188" t="s">
        <v>1728</v>
      </c>
      <c r="C21" s="140" t="s">
        <v>1729</v>
      </c>
      <c r="D21" s="172" t="s">
        <v>1730</v>
      </c>
      <c r="E21" s="145">
        <v>4.5</v>
      </c>
      <c r="F21" s="146">
        <v>550</v>
      </c>
      <c r="G21" s="142"/>
      <c r="H21" s="143">
        <v>550</v>
      </c>
      <c r="I21" s="143">
        <v>550</v>
      </c>
    </row>
    <row r="22" spans="1:9" ht="15.75">
      <c r="A22" s="137">
        <v>8</v>
      </c>
      <c r="B22" s="188" t="s">
        <v>195</v>
      </c>
      <c r="C22" s="140" t="s">
        <v>196</v>
      </c>
      <c r="D22" s="172" t="s">
        <v>197</v>
      </c>
      <c r="E22" s="145">
        <v>4</v>
      </c>
      <c r="F22" s="146">
        <v>550</v>
      </c>
      <c r="G22" s="142"/>
      <c r="H22" s="143">
        <v>550</v>
      </c>
      <c r="I22" s="143">
        <v>550</v>
      </c>
    </row>
    <row r="23" spans="1:9" ht="15.75">
      <c r="A23" s="137">
        <v>9</v>
      </c>
      <c r="B23" s="188" t="s">
        <v>275</v>
      </c>
      <c r="C23" s="140" t="s">
        <v>276</v>
      </c>
      <c r="D23" s="172" t="s">
        <v>277</v>
      </c>
      <c r="E23" s="145">
        <v>10</v>
      </c>
      <c r="F23" s="146">
        <v>550</v>
      </c>
      <c r="G23" s="142"/>
      <c r="H23" s="143">
        <v>550</v>
      </c>
      <c r="I23" s="143">
        <v>550</v>
      </c>
    </row>
    <row r="24" spans="1:9" ht="15.75">
      <c r="A24" s="137">
        <v>10</v>
      </c>
      <c r="B24" s="188" t="s">
        <v>278</v>
      </c>
      <c r="C24" s="140" t="s">
        <v>276</v>
      </c>
      <c r="D24" s="172" t="s">
        <v>279</v>
      </c>
      <c r="E24" s="145">
        <v>10</v>
      </c>
      <c r="F24" s="146">
        <v>550</v>
      </c>
      <c r="G24" s="142"/>
      <c r="H24" s="143">
        <v>550</v>
      </c>
      <c r="I24" s="143">
        <v>550</v>
      </c>
    </row>
    <row r="25" spans="1:9" ht="15.75">
      <c r="A25" s="137">
        <v>11</v>
      </c>
      <c r="B25" s="188" t="s">
        <v>280</v>
      </c>
      <c r="C25" s="140" t="s">
        <v>276</v>
      </c>
      <c r="D25" s="172" t="s">
        <v>281</v>
      </c>
      <c r="E25" s="145">
        <v>10</v>
      </c>
      <c r="F25" s="146">
        <v>550</v>
      </c>
      <c r="G25" s="142"/>
      <c r="H25" s="143">
        <v>550</v>
      </c>
      <c r="I25" s="143">
        <v>550</v>
      </c>
    </row>
    <row r="26" spans="1:9" ht="15.75">
      <c r="A26" s="137">
        <v>12</v>
      </c>
      <c r="B26" s="188" t="s">
        <v>198</v>
      </c>
      <c r="C26" s="140" t="s">
        <v>199</v>
      </c>
      <c r="D26" s="172" t="s">
        <v>200</v>
      </c>
      <c r="E26" s="145">
        <v>8</v>
      </c>
      <c r="F26" s="146">
        <v>550</v>
      </c>
      <c r="G26" s="142"/>
      <c r="H26" s="143">
        <v>550</v>
      </c>
      <c r="I26" s="143">
        <v>550</v>
      </c>
    </row>
    <row r="27" spans="1:9" ht="16.5" customHeight="1" thickBot="1">
      <c r="A27" s="147" t="s">
        <v>1084</v>
      </c>
      <c r="B27" s="148"/>
      <c r="C27" s="198"/>
      <c r="D27" s="148"/>
      <c r="E27" s="149">
        <f>SUM(E15:E26)</f>
        <v>85.5</v>
      </c>
      <c r="F27" s="149">
        <f>SUM(F15:F26)</f>
        <v>6600</v>
      </c>
      <c r="G27" s="149">
        <f>SUM(G15:G26)</f>
        <v>0</v>
      </c>
      <c r="H27" s="149">
        <f>SUM(H15:H26)</f>
        <v>6600</v>
      </c>
      <c r="I27" s="149">
        <f>SUM(I15:I26)</f>
        <v>6600</v>
      </c>
    </row>
    <row r="28" spans="1:9" ht="16.5" customHeight="1" thickTop="1">
      <c r="A28" s="150" t="s">
        <v>1091</v>
      </c>
      <c r="B28" s="151"/>
      <c r="C28" s="199"/>
      <c r="D28" s="151"/>
      <c r="E28" s="151"/>
      <c r="F28" s="152"/>
      <c r="G28" s="152"/>
      <c r="H28" s="152"/>
      <c r="I28" s="193">
        <f>I31</f>
        <v>6063.32</v>
      </c>
    </row>
    <row r="29" spans="1:10" ht="15.75">
      <c r="A29" s="41">
        <v>1</v>
      </c>
      <c r="B29" s="140" t="s">
        <v>177</v>
      </c>
      <c r="C29" s="140" t="s">
        <v>178</v>
      </c>
      <c r="D29" s="140" t="s">
        <v>179</v>
      </c>
      <c r="E29" s="140">
        <v>40</v>
      </c>
      <c r="F29" s="140">
        <v>3031.66</v>
      </c>
      <c r="G29" s="155"/>
      <c r="H29" s="140">
        <v>3031.66</v>
      </c>
      <c r="I29" s="140">
        <v>3031.66</v>
      </c>
      <c r="J29" s="175"/>
    </row>
    <row r="30" spans="1:10" ht="16.5" thickBot="1">
      <c r="A30" s="168">
        <v>2</v>
      </c>
      <c r="B30" s="140" t="s">
        <v>183</v>
      </c>
      <c r="C30" s="140" t="s">
        <v>184</v>
      </c>
      <c r="D30" s="140" t="s">
        <v>185</v>
      </c>
      <c r="E30" s="140">
        <v>40</v>
      </c>
      <c r="F30" s="141">
        <v>3031.66</v>
      </c>
      <c r="G30" s="142"/>
      <c r="H30" s="141">
        <v>3031.66</v>
      </c>
      <c r="I30" s="141">
        <v>3031.66</v>
      </c>
      <c r="J30" s="175"/>
    </row>
    <row r="31" spans="1:9" ht="16.5" customHeight="1" thickBot="1" thickTop="1">
      <c r="A31" s="159" t="s">
        <v>1084</v>
      </c>
      <c r="B31" s="148"/>
      <c r="C31" s="198"/>
      <c r="D31" s="160"/>
      <c r="E31" s="161">
        <f>SUM(E29:E30)</f>
        <v>80</v>
      </c>
      <c r="F31" s="161">
        <f>SUM(F29:F30)</f>
        <v>6063.32</v>
      </c>
      <c r="G31" s="161">
        <f>SUM(G29:G30)</f>
        <v>0</v>
      </c>
      <c r="H31" s="161">
        <f>SUM(H29:H30)</f>
        <v>6063.32</v>
      </c>
      <c r="I31" s="161">
        <f>SUM(I29:I30)</f>
        <v>6063.32</v>
      </c>
    </row>
    <row r="32" spans="1:9" ht="16.5" customHeight="1" thickTop="1">
      <c r="A32" s="162" t="s">
        <v>1092</v>
      </c>
      <c r="B32" s="190"/>
      <c r="C32" s="200"/>
      <c r="D32" s="190"/>
      <c r="E32" s="190"/>
      <c r="F32" s="191"/>
      <c r="G32" s="164"/>
      <c r="H32" s="164"/>
      <c r="I32" s="165">
        <f>I36</f>
        <v>7200.18</v>
      </c>
    </row>
    <row r="33" spans="1:10" ht="15.75">
      <c r="A33" s="41">
        <v>1</v>
      </c>
      <c r="B33" s="140" t="s">
        <v>170</v>
      </c>
      <c r="C33" s="140" t="s">
        <v>171</v>
      </c>
      <c r="D33" s="140" t="s">
        <v>172</v>
      </c>
      <c r="E33" s="140">
        <v>95</v>
      </c>
      <c r="F33" s="166" t="s">
        <v>173</v>
      </c>
      <c r="G33" s="166"/>
      <c r="H33" s="166" t="s">
        <v>173</v>
      </c>
      <c r="I33" s="166" t="s">
        <v>173</v>
      </c>
      <c r="J33" s="175"/>
    </row>
    <row r="34" spans="1:10" ht="15.75">
      <c r="A34" s="41">
        <v>2</v>
      </c>
      <c r="B34" s="140"/>
      <c r="C34" s="140"/>
      <c r="D34" s="140"/>
      <c r="E34" s="140"/>
      <c r="F34" s="166"/>
      <c r="G34" s="166"/>
      <c r="H34" s="166"/>
      <c r="I34" s="166"/>
      <c r="J34" s="175"/>
    </row>
    <row r="35" spans="1:10" ht="16.5" thickBot="1">
      <c r="A35" s="41">
        <v>3</v>
      </c>
      <c r="B35" s="140"/>
      <c r="C35" s="192"/>
      <c r="D35" s="140"/>
      <c r="E35" s="140"/>
      <c r="F35" s="141"/>
      <c r="G35" s="142"/>
      <c r="H35" s="141"/>
      <c r="I35" s="141"/>
      <c r="J35" s="175"/>
    </row>
    <row r="36" spans="1:9" ht="16.5" customHeight="1" thickBot="1" thickTop="1">
      <c r="A36" s="30" t="s">
        <v>1084</v>
      </c>
      <c r="B36" s="124"/>
      <c r="C36" s="201"/>
      <c r="D36" s="124"/>
      <c r="E36" s="149">
        <f>SUM(E33:E35)</f>
        <v>95</v>
      </c>
      <c r="F36" s="149" t="str">
        <f>F33</f>
        <v>7200, 18</v>
      </c>
      <c r="G36" s="149">
        <f>G33</f>
        <v>0</v>
      </c>
      <c r="H36" s="149" t="str">
        <f>H33</f>
        <v>7200, 18</v>
      </c>
      <c r="I36" s="149">
        <v>7200.18</v>
      </c>
    </row>
    <row r="37" spans="1:9" ht="16.5" customHeight="1" thickBot="1" thickTop="1">
      <c r="A37" s="35" t="s">
        <v>1093</v>
      </c>
      <c r="B37" s="36"/>
      <c r="C37" s="202"/>
      <c r="D37" s="49"/>
      <c r="E37" s="50"/>
      <c r="F37" s="51"/>
      <c r="G37" s="51"/>
      <c r="H37" s="51"/>
      <c r="I37" s="52">
        <f>I41</f>
        <v>0</v>
      </c>
    </row>
    <row r="38" spans="1:9" ht="16.5" thickTop="1">
      <c r="A38" s="53">
        <v>1</v>
      </c>
      <c r="B38" s="54"/>
      <c r="C38" s="55"/>
      <c r="D38" s="54"/>
      <c r="E38" s="140"/>
      <c r="F38" s="140"/>
      <c r="G38" s="57"/>
      <c r="H38" s="140"/>
      <c r="I38" s="140"/>
    </row>
    <row r="39" spans="1:9" ht="15.75">
      <c r="A39" s="53">
        <v>2</v>
      </c>
      <c r="B39" s="54"/>
      <c r="C39" s="170"/>
      <c r="D39" s="171"/>
      <c r="E39" s="172"/>
      <c r="F39" s="172"/>
      <c r="G39" s="174"/>
      <c r="H39" s="172"/>
      <c r="I39" s="172"/>
    </row>
    <row r="40" spans="1:9" ht="16.5" thickBot="1">
      <c r="A40" s="53"/>
      <c r="B40" s="54"/>
      <c r="C40" s="170"/>
      <c r="D40" s="171"/>
      <c r="E40" s="172"/>
      <c r="F40" s="173"/>
      <c r="G40" s="174"/>
      <c r="H40" s="173"/>
      <c r="I40" s="56"/>
    </row>
    <row r="41" spans="1:9" ht="16.5" customHeight="1" thickBot="1" thickTop="1">
      <c r="A41" s="30" t="s">
        <v>1084</v>
      </c>
      <c r="B41" s="31"/>
      <c r="C41" s="203"/>
      <c r="D41" s="31"/>
      <c r="E41" s="44">
        <f>SUM(E38:E40)</f>
        <v>0</v>
      </c>
      <c r="F41" s="44">
        <f>SUM(F38:F40)</f>
        <v>0</v>
      </c>
      <c r="G41" s="44">
        <f>SUM(G38:G40)</f>
        <v>0</v>
      </c>
      <c r="H41" s="44">
        <f>SUM(H38:H40)</f>
        <v>0</v>
      </c>
      <c r="I41" s="44">
        <f>SUM(I38:I40)</f>
        <v>0</v>
      </c>
    </row>
    <row r="42" spans="1:9" ht="16.5" customHeight="1" thickBot="1" thickTop="1">
      <c r="A42" s="66" t="s">
        <v>1085</v>
      </c>
      <c r="B42" s="49"/>
      <c r="C42" s="204"/>
      <c r="D42" s="49"/>
      <c r="E42" s="50"/>
      <c r="F42" s="51"/>
      <c r="G42" s="51"/>
      <c r="H42" s="51"/>
      <c r="I42" s="52">
        <f>I46</f>
        <v>0</v>
      </c>
    </row>
    <row r="43" spans="1:11" ht="15.75" customHeight="1" thickTop="1">
      <c r="A43" s="68">
        <v>1</v>
      </c>
      <c r="B43" s="140"/>
      <c r="C43" s="192"/>
      <c r="D43" s="140"/>
      <c r="E43" s="140"/>
      <c r="F43" s="166"/>
      <c r="G43" s="166"/>
      <c r="H43" s="166"/>
      <c r="I43" s="166"/>
      <c r="J43" s="207"/>
      <c r="K43" s="208"/>
    </row>
    <row r="44" spans="1:9" ht="16.5" customHeight="1">
      <c r="A44" s="21"/>
      <c r="B44" s="18"/>
      <c r="C44" s="205"/>
      <c r="D44" s="18"/>
      <c r="E44" s="20"/>
      <c r="F44" s="22"/>
      <c r="G44" s="22"/>
      <c r="H44" s="22"/>
      <c r="I44" s="23"/>
    </row>
    <row r="45" spans="1:9" ht="16.5" customHeight="1" thickBot="1">
      <c r="A45" s="75"/>
      <c r="B45" s="76"/>
      <c r="C45" s="206"/>
      <c r="D45" s="76"/>
      <c r="E45" s="78"/>
      <c r="F45" s="79"/>
      <c r="G45" s="79"/>
      <c r="H45" s="79"/>
      <c r="I45" s="80"/>
    </row>
    <row r="46" spans="1:10" ht="16.5" customHeight="1" thickBot="1" thickTop="1">
      <c r="A46" s="81" t="s">
        <v>1084</v>
      </c>
      <c r="B46" s="82"/>
      <c r="C46" s="83"/>
      <c r="D46" s="82"/>
      <c r="E46" s="194">
        <f>SUM(E43:E45)</f>
        <v>0</v>
      </c>
      <c r="F46" s="195">
        <f>SUM(F43:F45)</f>
        <v>0</v>
      </c>
      <c r="G46" s="195">
        <f>SUM(G43:G45)</f>
        <v>0</v>
      </c>
      <c r="H46" s="195">
        <f>SUM(H43:H45)</f>
        <v>0</v>
      </c>
      <c r="I46" s="196">
        <f>SUM(I43:I45)</f>
        <v>0</v>
      </c>
      <c r="J46" s="197"/>
    </row>
    <row r="47" spans="1:9" ht="16.5" customHeight="1" thickBot="1" thickTop="1">
      <c r="A47" s="87" t="s">
        <v>1086</v>
      </c>
      <c r="B47" s="88"/>
      <c r="C47" s="89"/>
      <c r="D47" s="88"/>
      <c r="E47" s="90"/>
      <c r="F47" s="91"/>
      <c r="G47" s="91"/>
      <c r="H47" s="91"/>
      <c r="I47" s="92">
        <f>I51</f>
        <v>0</v>
      </c>
    </row>
    <row r="48" spans="1:9" ht="16.5" customHeight="1" thickTop="1">
      <c r="A48" s="68"/>
      <c r="B48" s="70"/>
      <c r="C48" s="69"/>
      <c r="D48" s="70"/>
      <c r="E48" s="71"/>
      <c r="F48" s="93"/>
      <c r="G48" s="72"/>
      <c r="H48" s="93"/>
      <c r="I48" s="73"/>
    </row>
    <row r="49" spans="1:9" ht="16.5" customHeight="1">
      <c r="A49" s="74"/>
      <c r="B49" s="18"/>
      <c r="C49" s="19"/>
      <c r="D49" s="18"/>
      <c r="E49" s="20"/>
      <c r="F49" s="22"/>
      <c r="G49" s="22"/>
      <c r="H49" s="22"/>
      <c r="I49" s="23"/>
    </row>
    <row r="50" spans="1:9" ht="16.5" customHeight="1" thickBot="1">
      <c r="A50" s="94"/>
      <c r="B50" s="76"/>
      <c r="C50" s="77"/>
      <c r="D50" s="76"/>
      <c r="E50" s="78"/>
      <c r="F50" s="79"/>
      <c r="G50" s="79"/>
      <c r="H50" s="79"/>
      <c r="I50" s="80"/>
    </row>
    <row r="51" spans="1:9" ht="16.5" customHeight="1" thickTop="1">
      <c r="A51" s="95" t="s">
        <v>1084</v>
      </c>
      <c r="B51" s="96"/>
      <c r="C51" s="97" t="s">
        <v>592</v>
      </c>
      <c r="D51" s="96" t="s">
        <v>592</v>
      </c>
      <c r="E51" s="98">
        <f>SUM(E48:E50)</f>
        <v>0</v>
      </c>
      <c r="F51" s="99">
        <f>SUM(F48:F50)</f>
        <v>0</v>
      </c>
      <c r="G51" s="99">
        <f>SUM(G48:G50)</f>
        <v>0</v>
      </c>
      <c r="H51" s="99">
        <f>SUM(H48:H50)</f>
        <v>0</v>
      </c>
      <c r="I51" s="100">
        <f>SUM(I48:I50)</f>
        <v>0</v>
      </c>
    </row>
    <row r="56" spans="4:5" ht="15">
      <c r="D56" s="183"/>
      <c r="E56" s="209"/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33"/>
  </sheetPr>
  <dimension ref="A2:K59"/>
  <sheetViews>
    <sheetView workbookViewId="0" topLeftCell="C16">
      <selection activeCell="J35" sqref="J35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1090</v>
      </c>
      <c r="G2" s="106"/>
      <c r="H2" s="106"/>
    </row>
    <row r="3" spans="6:8" ht="15.75">
      <c r="F3" s="105" t="s">
        <v>1087</v>
      </c>
      <c r="G3" s="106"/>
      <c r="H3" s="106"/>
    </row>
    <row r="4" spans="6:8" ht="15.75">
      <c r="F4" s="105" t="s">
        <v>1088</v>
      </c>
      <c r="G4" s="106"/>
      <c r="H4" s="106"/>
    </row>
    <row r="5" spans="6:8" ht="15.75">
      <c r="F5" s="105" t="s">
        <v>1089</v>
      </c>
      <c r="G5" s="106"/>
      <c r="H5" s="106"/>
    </row>
    <row r="6" spans="6:8" ht="15.75">
      <c r="F6" s="105" t="s">
        <v>1094</v>
      </c>
      <c r="G6" s="106"/>
      <c r="H6" s="106"/>
    </row>
    <row r="8" spans="1:9" ht="15">
      <c r="A8" s="217" t="s">
        <v>1073</v>
      </c>
      <c r="B8" s="217"/>
      <c r="C8" s="217"/>
      <c r="D8" s="217"/>
      <c r="E8" s="217"/>
      <c r="F8" s="217"/>
      <c r="G8" s="217"/>
      <c r="H8" s="217"/>
      <c r="I8" s="217"/>
    </row>
    <row r="9" spans="1:9" ht="15">
      <c r="A9" s="218" t="s">
        <v>1095</v>
      </c>
      <c r="B9" s="218"/>
      <c r="C9" s="218"/>
      <c r="D9" s="218"/>
      <c r="E9" s="218"/>
      <c r="F9" s="218"/>
      <c r="G9" s="218"/>
      <c r="H9" s="218"/>
      <c r="I9" s="218"/>
    </row>
    <row r="10" spans="1:9" ht="15.75" thickBot="1">
      <c r="A10" s="218" t="s">
        <v>1486</v>
      </c>
      <c r="B10" s="218"/>
      <c r="C10" s="218"/>
      <c r="D10" s="218"/>
      <c r="E10" s="218"/>
      <c r="F10" s="218"/>
      <c r="G10" s="218"/>
      <c r="H10" s="218"/>
      <c r="I10" s="218"/>
    </row>
    <row r="11" spans="1:9" s="5" customFormat="1" ht="84.75" customHeight="1" thickBot="1" thickTop="1">
      <c r="A11" s="1" t="s">
        <v>1074</v>
      </c>
      <c r="B11" s="2" t="s">
        <v>1075</v>
      </c>
      <c r="C11" s="2" t="s">
        <v>1076</v>
      </c>
      <c r="D11" s="2" t="s">
        <v>1077</v>
      </c>
      <c r="E11" s="2" t="s">
        <v>1078</v>
      </c>
      <c r="F11" s="3" t="s">
        <v>1079</v>
      </c>
      <c r="G11" s="3" t="s">
        <v>1080</v>
      </c>
      <c r="H11" s="3" t="s">
        <v>1081</v>
      </c>
      <c r="I11" s="4" t="s">
        <v>1082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I27+I31+I37+I44+I49+I54</f>
        <v>103616.18000000001</v>
      </c>
    </row>
    <row r="14" spans="1:9" ht="16.5" customHeight="1" thickTop="1">
      <c r="A14" s="6" t="s">
        <v>1083</v>
      </c>
      <c r="B14" s="7"/>
      <c r="C14" s="8"/>
      <c r="D14" s="7"/>
      <c r="E14" s="9"/>
      <c r="F14" s="9"/>
      <c r="G14" s="9"/>
      <c r="H14" s="9"/>
      <c r="I14" s="10">
        <f>SUM(I15:I26)</f>
        <v>6600</v>
      </c>
    </row>
    <row r="15" spans="1:9" ht="15.75">
      <c r="A15" s="137">
        <v>1</v>
      </c>
      <c r="B15" s="140" t="s">
        <v>1451</v>
      </c>
      <c r="C15" s="140" t="s">
        <v>1452</v>
      </c>
      <c r="D15" s="140" t="s">
        <v>1453</v>
      </c>
      <c r="E15" s="140">
        <v>10.1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1454</v>
      </c>
      <c r="C16" s="140" t="s">
        <v>1455</v>
      </c>
      <c r="D16" s="145" t="s">
        <v>1456</v>
      </c>
      <c r="E16" s="145">
        <v>8.25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88" t="s">
        <v>1457</v>
      </c>
      <c r="C17" s="140" t="s">
        <v>1458</v>
      </c>
      <c r="D17" s="172" t="s">
        <v>1459</v>
      </c>
      <c r="E17" s="145">
        <v>9.7</v>
      </c>
      <c r="F17" s="146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88" t="s">
        <v>1460</v>
      </c>
      <c r="C18" s="140" t="s">
        <v>1461</v>
      </c>
      <c r="D18" s="172" t="s">
        <v>1462</v>
      </c>
      <c r="E18" s="145">
        <v>2</v>
      </c>
      <c r="F18" s="146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88" t="s">
        <v>1463</v>
      </c>
      <c r="C19" s="140" t="s">
        <v>1464</v>
      </c>
      <c r="D19" s="172" t="s">
        <v>1465</v>
      </c>
      <c r="E19" s="145">
        <v>3</v>
      </c>
      <c r="F19" s="146">
        <v>550</v>
      </c>
      <c r="G19" s="142"/>
      <c r="H19" s="143">
        <v>550</v>
      </c>
      <c r="I19" s="143">
        <v>550</v>
      </c>
    </row>
    <row r="20" spans="1:9" ht="15.75">
      <c r="A20" s="137">
        <v>6</v>
      </c>
      <c r="B20" s="188" t="s">
        <v>1469</v>
      </c>
      <c r="C20" s="140" t="s">
        <v>1470</v>
      </c>
      <c r="D20" s="172" t="s">
        <v>1471</v>
      </c>
      <c r="E20" s="145">
        <v>7.5</v>
      </c>
      <c r="F20" s="146">
        <v>550</v>
      </c>
      <c r="G20" s="142"/>
      <c r="H20" s="143">
        <v>550</v>
      </c>
      <c r="I20" s="143">
        <v>550</v>
      </c>
    </row>
    <row r="21" spans="1:9" ht="15.75">
      <c r="A21" s="137">
        <v>7</v>
      </c>
      <c r="B21" s="188" t="s">
        <v>1472</v>
      </c>
      <c r="C21" s="140" t="s">
        <v>1473</v>
      </c>
      <c r="D21" s="172" t="s">
        <v>1474</v>
      </c>
      <c r="E21" s="145">
        <v>3</v>
      </c>
      <c r="F21" s="146">
        <v>550</v>
      </c>
      <c r="G21" s="142"/>
      <c r="H21" s="143">
        <v>550</v>
      </c>
      <c r="I21" s="143">
        <v>550</v>
      </c>
    </row>
    <row r="22" spans="1:9" ht="15.75">
      <c r="A22" s="137">
        <v>8</v>
      </c>
      <c r="B22" s="188" t="s">
        <v>1475</v>
      </c>
      <c r="C22" s="140" t="s">
        <v>1476</v>
      </c>
      <c r="D22" s="172" t="s">
        <v>1477</v>
      </c>
      <c r="E22" s="145">
        <v>4</v>
      </c>
      <c r="F22" s="146">
        <v>550</v>
      </c>
      <c r="G22" s="142"/>
      <c r="H22" s="143">
        <v>550</v>
      </c>
      <c r="I22" s="143">
        <v>550</v>
      </c>
    </row>
    <row r="23" spans="1:9" ht="15.75">
      <c r="A23" s="137">
        <v>9</v>
      </c>
      <c r="B23" s="188" t="s">
        <v>1478</v>
      </c>
      <c r="C23" s="140" t="s">
        <v>1037</v>
      </c>
      <c r="D23" s="172" t="s">
        <v>1479</v>
      </c>
      <c r="E23" s="145">
        <v>7</v>
      </c>
      <c r="F23" s="146">
        <v>550</v>
      </c>
      <c r="G23" s="142"/>
      <c r="H23" s="143">
        <v>550</v>
      </c>
      <c r="I23" s="143">
        <v>550</v>
      </c>
    </row>
    <row r="24" spans="1:9" ht="31.5">
      <c r="A24" s="137">
        <v>10</v>
      </c>
      <c r="B24" s="188" t="s">
        <v>1197</v>
      </c>
      <c r="C24" s="140" t="s">
        <v>1198</v>
      </c>
      <c r="D24" s="172" t="s">
        <v>1199</v>
      </c>
      <c r="E24" s="145">
        <v>4.5</v>
      </c>
      <c r="F24" s="146">
        <v>550</v>
      </c>
      <c r="G24" s="142"/>
      <c r="H24" s="143">
        <v>550</v>
      </c>
      <c r="I24" s="143">
        <v>550</v>
      </c>
    </row>
    <row r="25" spans="1:9" ht="15.75">
      <c r="A25" s="137">
        <v>11</v>
      </c>
      <c r="B25" s="188" t="s">
        <v>1200</v>
      </c>
      <c r="C25" s="140" t="s">
        <v>1201</v>
      </c>
      <c r="D25" s="172" t="s">
        <v>1202</v>
      </c>
      <c r="E25" s="145">
        <v>10</v>
      </c>
      <c r="F25" s="146">
        <v>550</v>
      </c>
      <c r="G25" s="142"/>
      <c r="H25" s="143">
        <v>550</v>
      </c>
      <c r="I25" s="143">
        <v>550</v>
      </c>
    </row>
    <row r="26" spans="1:9" ht="15.75">
      <c r="A26" s="137">
        <v>12</v>
      </c>
      <c r="B26" s="188" t="s">
        <v>1480</v>
      </c>
      <c r="C26" s="140" t="s">
        <v>1481</v>
      </c>
      <c r="D26" s="172" t="s">
        <v>1482</v>
      </c>
      <c r="E26" s="145">
        <v>10</v>
      </c>
      <c r="F26" s="146">
        <v>550</v>
      </c>
      <c r="G26" s="142"/>
      <c r="H26" s="143">
        <v>550</v>
      </c>
      <c r="I26" s="143">
        <v>550</v>
      </c>
    </row>
    <row r="27" spans="1:9" ht="16.5" customHeight="1" thickBot="1">
      <c r="A27" s="147" t="s">
        <v>1084</v>
      </c>
      <c r="B27" s="148"/>
      <c r="C27" s="198"/>
      <c r="D27" s="148"/>
      <c r="E27" s="149">
        <f>SUM(E15:E26)</f>
        <v>79.05</v>
      </c>
      <c r="F27" s="149">
        <f>SUM(F15:F26)</f>
        <v>6600</v>
      </c>
      <c r="G27" s="149">
        <f>SUM(G15:G26)</f>
        <v>0</v>
      </c>
      <c r="H27" s="149">
        <f>SUM(H15:H26)</f>
        <v>6600</v>
      </c>
      <c r="I27" s="149">
        <f>SUM(I15:I26)</f>
        <v>6600</v>
      </c>
    </row>
    <row r="28" spans="1:9" ht="16.5" customHeight="1" thickTop="1">
      <c r="A28" s="150" t="s">
        <v>1091</v>
      </c>
      <c r="B28" s="151"/>
      <c r="C28" s="199"/>
      <c r="D28" s="151"/>
      <c r="E28" s="151"/>
      <c r="F28" s="152"/>
      <c r="G28" s="152"/>
      <c r="H28" s="152"/>
      <c r="I28" s="193">
        <f>I31</f>
        <v>0</v>
      </c>
    </row>
    <row r="29" spans="1:10" ht="15.75">
      <c r="A29" s="41">
        <v>1</v>
      </c>
      <c r="B29" s="140"/>
      <c r="C29" s="140"/>
      <c r="D29" s="140"/>
      <c r="E29" s="140"/>
      <c r="F29" s="140"/>
      <c r="G29" s="155"/>
      <c r="H29" s="140"/>
      <c r="I29" s="140"/>
      <c r="J29" s="175"/>
    </row>
    <row r="30" spans="1:10" ht="16.5" thickBot="1">
      <c r="A30" s="168">
        <v>2</v>
      </c>
      <c r="B30" s="140"/>
      <c r="C30" s="140"/>
      <c r="D30" s="140"/>
      <c r="E30" s="140"/>
      <c r="F30" s="141"/>
      <c r="G30" s="142"/>
      <c r="H30" s="141"/>
      <c r="I30" s="141"/>
      <c r="J30" s="175"/>
    </row>
    <row r="31" spans="1:9" ht="16.5" customHeight="1" thickBot="1" thickTop="1">
      <c r="A31" s="159" t="s">
        <v>1084</v>
      </c>
      <c r="B31" s="148"/>
      <c r="C31" s="198"/>
      <c r="D31" s="160"/>
      <c r="E31" s="161">
        <f>SUM(E29:E30)</f>
        <v>0</v>
      </c>
      <c r="F31" s="161">
        <f>SUM(F29:F30)</f>
        <v>0</v>
      </c>
      <c r="G31" s="161">
        <f>SUM(G29:G30)</f>
        <v>0</v>
      </c>
      <c r="H31" s="161">
        <f>SUM(H29:H30)</f>
        <v>0</v>
      </c>
      <c r="I31" s="161">
        <f>SUM(I29:I30)</f>
        <v>0</v>
      </c>
    </row>
    <row r="32" spans="1:9" ht="16.5" customHeight="1" thickTop="1">
      <c r="A32" s="162" t="s">
        <v>1092</v>
      </c>
      <c r="B32" s="190"/>
      <c r="C32" s="200"/>
      <c r="D32" s="190"/>
      <c r="E32" s="190"/>
      <c r="F32" s="191"/>
      <c r="G32" s="164"/>
      <c r="H32" s="164"/>
      <c r="I32" s="165">
        <f>I37</f>
        <v>24253.24</v>
      </c>
    </row>
    <row r="33" spans="1:10" ht="15.75">
      <c r="A33" s="41">
        <v>1</v>
      </c>
      <c r="B33" s="188" t="s">
        <v>1466</v>
      </c>
      <c r="C33" s="140" t="s">
        <v>1467</v>
      </c>
      <c r="D33" s="172" t="s">
        <v>1468</v>
      </c>
      <c r="E33" s="140">
        <v>50</v>
      </c>
      <c r="F33" s="166">
        <v>3789.57</v>
      </c>
      <c r="G33" s="166"/>
      <c r="H33" s="166">
        <v>3789.57</v>
      </c>
      <c r="I33" s="166">
        <v>3789.57</v>
      </c>
      <c r="J33" s="175"/>
    </row>
    <row r="34" spans="1:10" ht="15.75">
      <c r="A34" s="41">
        <v>2</v>
      </c>
      <c r="B34" s="140" t="s">
        <v>1483</v>
      </c>
      <c r="C34" s="140" t="s">
        <v>1484</v>
      </c>
      <c r="D34" s="140" t="s">
        <v>1485</v>
      </c>
      <c r="E34" s="140">
        <v>60</v>
      </c>
      <c r="F34" s="166">
        <v>4547.48</v>
      </c>
      <c r="G34" s="166"/>
      <c r="H34" s="166">
        <v>4547.48</v>
      </c>
      <c r="I34" s="166">
        <v>4547.48</v>
      </c>
      <c r="J34" s="175"/>
    </row>
    <row r="35" spans="1:10" ht="31.5">
      <c r="A35" s="41">
        <v>3</v>
      </c>
      <c r="B35" s="140" t="s">
        <v>630</v>
      </c>
      <c r="C35" s="140" t="s">
        <v>631</v>
      </c>
      <c r="D35" s="140" t="s">
        <v>629</v>
      </c>
      <c r="E35" s="140">
        <v>130</v>
      </c>
      <c r="F35" s="166">
        <v>9852.88</v>
      </c>
      <c r="G35" s="166"/>
      <c r="H35" s="166">
        <v>9852.88</v>
      </c>
      <c r="I35" s="166">
        <v>9852.88</v>
      </c>
      <c r="J35" s="175"/>
    </row>
    <row r="36" spans="1:10" ht="32.25" thickBot="1">
      <c r="A36" s="41">
        <v>4</v>
      </c>
      <c r="B36" s="140" t="s">
        <v>1203</v>
      </c>
      <c r="C36" s="192" t="s">
        <v>1204</v>
      </c>
      <c r="D36" s="140" t="s">
        <v>1205</v>
      </c>
      <c r="E36" s="140">
        <v>80</v>
      </c>
      <c r="F36" s="141">
        <v>6063.31</v>
      </c>
      <c r="G36" s="142"/>
      <c r="H36" s="141">
        <v>6063.31</v>
      </c>
      <c r="I36" s="141">
        <v>6063.31</v>
      </c>
      <c r="J36" s="175"/>
    </row>
    <row r="37" spans="1:9" ht="16.5" customHeight="1" thickBot="1" thickTop="1">
      <c r="A37" s="30" t="s">
        <v>1084</v>
      </c>
      <c r="B37" s="124"/>
      <c r="C37" s="201"/>
      <c r="D37" s="124"/>
      <c r="E37" s="149">
        <f>SUM(E33:E36)</f>
        <v>320</v>
      </c>
      <c r="F37" s="149">
        <f>SUM(F33:F36)</f>
        <v>24253.24</v>
      </c>
      <c r="G37" s="149">
        <f>SUM(G33:G36)</f>
        <v>0</v>
      </c>
      <c r="H37" s="149">
        <f>SUM(H33:H36)</f>
        <v>24253.24</v>
      </c>
      <c r="I37" s="149">
        <f>SUM(I33:I36)</f>
        <v>24253.24</v>
      </c>
    </row>
    <row r="38" spans="1:9" ht="16.5" customHeight="1" thickBot="1" thickTop="1">
      <c r="A38" s="35" t="s">
        <v>1093</v>
      </c>
      <c r="B38" s="36"/>
      <c r="C38" s="202"/>
      <c r="D38" s="49"/>
      <c r="E38" s="50"/>
      <c r="F38" s="51"/>
      <c r="G38" s="51"/>
      <c r="H38" s="51"/>
      <c r="I38" s="52">
        <f>I44</f>
        <v>72762.94</v>
      </c>
    </row>
    <row r="39" spans="1:9" ht="16.5" thickTop="1">
      <c r="A39" s="53">
        <v>1</v>
      </c>
      <c r="B39" s="54" t="s">
        <v>618</v>
      </c>
      <c r="C39" s="170" t="s">
        <v>620</v>
      </c>
      <c r="D39" s="54" t="s">
        <v>621</v>
      </c>
      <c r="E39" s="140">
        <v>650</v>
      </c>
      <c r="F39" s="140">
        <v>24007.1</v>
      </c>
      <c r="G39" s="57"/>
      <c r="H39" s="140">
        <v>24007.1</v>
      </c>
      <c r="I39" s="140">
        <v>24007.1</v>
      </c>
    </row>
    <row r="40" spans="1:9" ht="15.75">
      <c r="A40" s="53">
        <v>2</v>
      </c>
      <c r="B40" s="54" t="s">
        <v>619</v>
      </c>
      <c r="C40" s="170" t="s">
        <v>620</v>
      </c>
      <c r="D40" s="171" t="s">
        <v>622</v>
      </c>
      <c r="E40" s="172">
        <v>470</v>
      </c>
      <c r="F40" s="172">
        <v>17358.98</v>
      </c>
      <c r="G40" s="174"/>
      <c r="H40" s="172">
        <v>17358.98</v>
      </c>
      <c r="I40" s="172">
        <v>17358.98</v>
      </c>
    </row>
    <row r="41" spans="1:9" ht="15.75">
      <c r="A41" s="53">
        <v>3</v>
      </c>
      <c r="B41" s="54" t="s">
        <v>623</v>
      </c>
      <c r="C41" s="170" t="s">
        <v>620</v>
      </c>
      <c r="D41" s="171" t="s">
        <v>624</v>
      </c>
      <c r="E41" s="172">
        <v>223.9</v>
      </c>
      <c r="F41" s="172">
        <v>8269.52</v>
      </c>
      <c r="G41" s="174"/>
      <c r="H41" s="172">
        <v>8269.52</v>
      </c>
      <c r="I41" s="172">
        <v>8269.52</v>
      </c>
    </row>
    <row r="42" spans="1:9" ht="15.75">
      <c r="A42" s="53">
        <v>4</v>
      </c>
      <c r="B42" s="54" t="s">
        <v>625</v>
      </c>
      <c r="C42" s="170" t="s">
        <v>620</v>
      </c>
      <c r="D42" s="171" t="s">
        <v>626</v>
      </c>
      <c r="E42" s="172">
        <v>411.88</v>
      </c>
      <c r="F42" s="172">
        <v>15212.38</v>
      </c>
      <c r="G42" s="174"/>
      <c r="H42" s="172">
        <v>15212.38</v>
      </c>
      <c r="I42" s="172">
        <v>15212.38</v>
      </c>
    </row>
    <row r="43" spans="1:9" ht="16.5" thickBot="1">
      <c r="A43" s="53">
        <v>5</v>
      </c>
      <c r="B43" s="54" t="s">
        <v>627</v>
      </c>
      <c r="C43" s="170" t="s">
        <v>620</v>
      </c>
      <c r="D43" s="171" t="s">
        <v>628</v>
      </c>
      <c r="E43" s="172">
        <v>214.3</v>
      </c>
      <c r="F43" s="214">
        <v>7914.96</v>
      </c>
      <c r="G43" s="215"/>
      <c r="H43" s="214">
        <v>7914.96</v>
      </c>
      <c r="I43" s="143">
        <v>7914.96</v>
      </c>
    </row>
    <row r="44" spans="1:9" ht="16.5" customHeight="1" thickBot="1" thickTop="1">
      <c r="A44" s="30" t="s">
        <v>1084</v>
      </c>
      <c r="B44" s="31"/>
      <c r="C44" s="203"/>
      <c r="D44" s="31"/>
      <c r="E44" s="44">
        <f>SUM(E39:E43)</f>
        <v>1970.0800000000002</v>
      </c>
      <c r="F44" s="44">
        <f>SUM(F39:F43)</f>
        <v>72762.94</v>
      </c>
      <c r="G44" s="44">
        <f>SUM(G39:G43)</f>
        <v>0</v>
      </c>
      <c r="H44" s="44">
        <f>SUM(H39:H43)</f>
        <v>72762.94</v>
      </c>
      <c r="I44" s="44">
        <f>SUM(I39:I43)</f>
        <v>72762.94</v>
      </c>
    </row>
    <row r="45" spans="1:9" ht="16.5" customHeight="1" thickBot="1" thickTop="1">
      <c r="A45" s="66" t="s">
        <v>1085</v>
      </c>
      <c r="B45" s="49"/>
      <c r="C45" s="204"/>
      <c r="D45" s="49"/>
      <c r="E45" s="50"/>
      <c r="F45" s="51"/>
      <c r="G45" s="51"/>
      <c r="H45" s="51"/>
      <c r="I45" s="52">
        <f>I49</f>
        <v>0</v>
      </c>
    </row>
    <row r="46" spans="1:11" ht="15.75" customHeight="1" thickTop="1">
      <c r="A46" s="68">
        <v>1</v>
      </c>
      <c r="B46" s="140"/>
      <c r="C46" s="192"/>
      <c r="D46" s="140"/>
      <c r="E46" s="140"/>
      <c r="F46" s="166"/>
      <c r="G46" s="166"/>
      <c r="H46" s="166"/>
      <c r="I46" s="166"/>
      <c r="J46" s="207"/>
      <c r="K46" s="208"/>
    </row>
    <row r="47" spans="1:9" ht="16.5" customHeight="1">
      <c r="A47" s="21"/>
      <c r="B47" s="18"/>
      <c r="C47" s="205"/>
      <c r="D47" s="18"/>
      <c r="E47" s="20"/>
      <c r="F47" s="22"/>
      <c r="G47" s="22"/>
      <c r="H47" s="22"/>
      <c r="I47" s="23"/>
    </row>
    <row r="48" spans="1:9" ht="16.5" customHeight="1" thickBot="1">
      <c r="A48" s="75"/>
      <c r="B48" s="76"/>
      <c r="C48" s="206"/>
      <c r="D48" s="76"/>
      <c r="E48" s="78"/>
      <c r="F48" s="79"/>
      <c r="G48" s="79"/>
      <c r="H48" s="79"/>
      <c r="I48" s="80"/>
    </row>
    <row r="49" spans="1:10" ht="16.5" customHeight="1" thickBot="1" thickTop="1">
      <c r="A49" s="81" t="s">
        <v>1084</v>
      </c>
      <c r="B49" s="82"/>
      <c r="C49" s="83"/>
      <c r="D49" s="82"/>
      <c r="E49" s="194">
        <f>SUM(E46:E48)</f>
        <v>0</v>
      </c>
      <c r="F49" s="195">
        <f>SUM(F46:F48)</f>
        <v>0</v>
      </c>
      <c r="G49" s="195">
        <f>SUM(G46:G48)</f>
        <v>0</v>
      </c>
      <c r="H49" s="195">
        <f>SUM(H46:H48)</f>
        <v>0</v>
      </c>
      <c r="I49" s="196">
        <f>SUM(I46:I48)</f>
        <v>0</v>
      </c>
      <c r="J49" s="197"/>
    </row>
    <row r="50" spans="1:9" ht="16.5" customHeight="1" thickBot="1" thickTop="1">
      <c r="A50" s="87" t="s">
        <v>1086</v>
      </c>
      <c r="B50" s="88"/>
      <c r="C50" s="89"/>
      <c r="D50" s="88"/>
      <c r="E50" s="90"/>
      <c r="F50" s="91"/>
      <c r="G50" s="91"/>
      <c r="H50" s="91"/>
      <c r="I50" s="92">
        <f>I54</f>
        <v>0</v>
      </c>
    </row>
    <row r="51" spans="1:9" ht="16.5" customHeight="1" thickTop="1">
      <c r="A51" s="68"/>
      <c r="B51" s="70"/>
      <c r="C51" s="69"/>
      <c r="D51" s="70"/>
      <c r="E51" s="71"/>
      <c r="F51" s="93"/>
      <c r="G51" s="72"/>
      <c r="H51" s="93"/>
      <c r="I51" s="73"/>
    </row>
    <row r="52" spans="1:9" ht="16.5" customHeight="1">
      <c r="A52" s="74"/>
      <c r="B52" s="18"/>
      <c r="C52" s="19"/>
      <c r="D52" s="18"/>
      <c r="E52" s="20"/>
      <c r="F52" s="22"/>
      <c r="G52" s="22"/>
      <c r="H52" s="22"/>
      <c r="I52" s="23"/>
    </row>
    <row r="53" spans="1:9" ht="16.5" customHeight="1" thickBot="1">
      <c r="A53" s="94"/>
      <c r="B53" s="76"/>
      <c r="C53" s="77"/>
      <c r="D53" s="76"/>
      <c r="E53" s="78"/>
      <c r="F53" s="79"/>
      <c r="G53" s="79"/>
      <c r="H53" s="79"/>
      <c r="I53" s="80"/>
    </row>
    <row r="54" spans="1:9" ht="16.5" customHeight="1" thickTop="1">
      <c r="A54" s="95" t="s">
        <v>1084</v>
      </c>
      <c r="B54" s="96"/>
      <c r="C54" s="97" t="s">
        <v>592</v>
      </c>
      <c r="D54" s="96" t="s">
        <v>592</v>
      </c>
      <c r="E54" s="98">
        <f>SUM(E51:E53)</f>
        <v>0</v>
      </c>
      <c r="F54" s="99">
        <f>SUM(F51:F53)</f>
        <v>0</v>
      </c>
      <c r="G54" s="99">
        <f>SUM(G51:G53)</f>
        <v>0</v>
      </c>
      <c r="H54" s="99">
        <f>SUM(H51:H53)</f>
        <v>0</v>
      </c>
      <c r="I54" s="100">
        <f>SUM(I51:I53)</f>
        <v>0</v>
      </c>
    </row>
    <row r="59" spans="4:5" ht="15">
      <c r="D59" s="183"/>
      <c r="E59" s="209"/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32"/>
  </sheetPr>
  <dimension ref="A2:K48"/>
  <sheetViews>
    <sheetView tabSelected="1" workbookViewId="0" topLeftCell="A1">
      <selection activeCell="C32" sqref="C32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1090</v>
      </c>
      <c r="G2" s="106"/>
      <c r="H2" s="106"/>
    </row>
    <row r="3" spans="6:8" ht="15.75">
      <c r="F3" s="105" t="s">
        <v>1087</v>
      </c>
      <c r="G3" s="106"/>
      <c r="H3" s="106"/>
    </row>
    <row r="4" spans="6:8" ht="15.75">
      <c r="F4" s="105" t="s">
        <v>1088</v>
      </c>
      <c r="G4" s="106"/>
      <c r="H4" s="106"/>
    </row>
    <row r="5" spans="6:8" ht="15.75">
      <c r="F5" s="105" t="s">
        <v>1089</v>
      </c>
      <c r="G5" s="106"/>
      <c r="H5" s="106"/>
    </row>
    <row r="6" spans="6:8" ht="15.75">
      <c r="F6" s="105" t="s">
        <v>1094</v>
      </c>
      <c r="G6" s="106"/>
      <c r="H6" s="106"/>
    </row>
    <row r="8" spans="1:9" ht="15">
      <c r="A8" s="217" t="s">
        <v>1073</v>
      </c>
      <c r="B8" s="217"/>
      <c r="C8" s="217"/>
      <c r="D8" s="217"/>
      <c r="E8" s="217"/>
      <c r="F8" s="217"/>
      <c r="G8" s="217"/>
      <c r="H8" s="217"/>
      <c r="I8" s="217"/>
    </row>
    <row r="9" spans="1:9" ht="15">
      <c r="A9" s="218" t="s">
        <v>1095</v>
      </c>
      <c r="B9" s="218"/>
      <c r="C9" s="218"/>
      <c r="D9" s="218"/>
      <c r="E9" s="218"/>
      <c r="F9" s="218"/>
      <c r="G9" s="218"/>
      <c r="H9" s="218"/>
      <c r="I9" s="218"/>
    </row>
    <row r="10" spans="1:9" ht="15.75" thickBot="1">
      <c r="A10" s="218" t="s">
        <v>918</v>
      </c>
      <c r="B10" s="218"/>
      <c r="C10" s="218"/>
      <c r="D10" s="218"/>
      <c r="E10" s="218"/>
      <c r="F10" s="218"/>
      <c r="G10" s="218"/>
      <c r="H10" s="218"/>
      <c r="I10" s="218"/>
    </row>
    <row r="11" spans="1:9" s="5" customFormat="1" ht="84.75" customHeight="1" thickBot="1" thickTop="1">
      <c r="A11" s="1" t="s">
        <v>1074</v>
      </c>
      <c r="B11" s="2" t="s">
        <v>1075</v>
      </c>
      <c r="C11" s="2" t="s">
        <v>1076</v>
      </c>
      <c r="D11" s="2" t="s">
        <v>1077</v>
      </c>
      <c r="E11" s="2" t="s">
        <v>1078</v>
      </c>
      <c r="F11" s="3" t="s">
        <v>1079</v>
      </c>
      <c r="G11" s="3" t="s">
        <v>1080</v>
      </c>
      <c r="H11" s="3" t="s">
        <v>1081</v>
      </c>
      <c r="I11" s="4" t="s">
        <v>1082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I20+I24+I28+I33+I38+I43</f>
        <v>9918.849999999999</v>
      </c>
    </row>
    <row r="14" spans="1:9" ht="16.5" customHeight="1" thickTop="1">
      <c r="A14" s="6" t="s">
        <v>1083</v>
      </c>
      <c r="B14" s="7"/>
      <c r="C14" s="8"/>
      <c r="D14" s="7"/>
      <c r="E14" s="9"/>
      <c r="F14" s="9"/>
      <c r="G14" s="9"/>
      <c r="H14" s="9"/>
      <c r="I14" s="10">
        <f>SUM(I15:I19)</f>
        <v>1650</v>
      </c>
    </row>
    <row r="15" spans="1:9" ht="15.75">
      <c r="A15" s="137">
        <v>1</v>
      </c>
      <c r="B15" s="140" t="s">
        <v>926</v>
      </c>
      <c r="C15" s="140" t="s">
        <v>927</v>
      </c>
      <c r="D15" s="140" t="s">
        <v>928</v>
      </c>
      <c r="E15" s="140">
        <v>4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929</v>
      </c>
      <c r="C16" s="140" t="s">
        <v>930</v>
      </c>
      <c r="D16" s="145" t="s">
        <v>931</v>
      </c>
      <c r="E16" s="145">
        <v>10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88" t="s">
        <v>932</v>
      </c>
      <c r="C17" s="140" t="s">
        <v>933</v>
      </c>
      <c r="D17" s="172" t="s">
        <v>934</v>
      </c>
      <c r="E17" s="145">
        <v>6</v>
      </c>
      <c r="F17" s="146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88"/>
      <c r="C18" s="140"/>
      <c r="D18" s="172"/>
      <c r="E18" s="145"/>
      <c r="F18" s="146"/>
      <c r="G18" s="142"/>
      <c r="H18" s="143"/>
      <c r="I18" s="143"/>
    </row>
    <row r="19" spans="1:9" ht="15.75">
      <c r="A19" s="137">
        <v>5</v>
      </c>
      <c r="B19" s="188"/>
      <c r="C19" s="140"/>
      <c r="D19" s="172"/>
      <c r="E19" s="145"/>
      <c r="F19" s="146"/>
      <c r="G19" s="142"/>
      <c r="H19" s="143"/>
      <c r="I19" s="143"/>
    </row>
    <row r="20" spans="1:9" ht="16.5" customHeight="1" thickBot="1">
      <c r="A20" s="147" t="s">
        <v>1084</v>
      </c>
      <c r="B20" s="148"/>
      <c r="C20" s="198"/>
      <c r="D20" s="148"/>
      <c r="E20" s="149">
        <f>SUM(E15:E19)</f>
        <v>20</v>
      </c>
      <c r="F20" s="149">
        <f>SUM(F15:F19)</f>
        <v>1650</v>
      </c>
      <c r="G20" s="149">
        <f>SUM(G15:G19)</f>
        <v>0</v>
      </c>
      <c r="H20" s="149">
        <f>SUM(H15:H19)</f>
        <v>1650</v>
      </c>
      <c r="I20" s="149">
        <f>SUM(I15:I19)</f>
        <v>1650</v>
      </c>
    </row>
    <row r="21" spans="1:9" ht="16.5" customHeight="1" thickTop="1">
      <c r="A21" s="150" t="s">
        <v>1091</v>
      </c>
      <c r="B21" s="151"/>
      <c r="C21" s="199"/>
      <c r="D21" s="151"/>
      <c r="E21" s="151"/>
      <c r="F21" s="152"/>
      <c r="G21" s="152"/>
      <c r="H21" s="152"/>
      <c r="I21" s="193">
        <f>I24</f>
        <v>3789.57</v>
      </c>
    </row>
    <row r="22" spans="1:10" ht="15.75">
      <c r="A22" s="41">
        <v>1</v>
      </c>
      <c r="B22" s="140" t="s">
        <v>919</v>
      </c>
      <c r="C22" s="140" t="s">
        <v>920</v>
      </c>
      <c r="D22" s="140" t="s">
        <v>921</v>
      </c>
      <c r="E22" s="140">
        <v>50</v>
      </c>
      <c r="F22" s="140">
        <v>3789.57</v>
      </c>
      <c r="G22" s="155"/>
      <c r="H22" s="140">
        <v>3789.57</v>
      </c>
      <c r="I22" s="140">
        <v>3789.57</v>
      </c>
      <c r="J22" s="175"/>
    </row>
    <row r="23" spans="1:10" ht="16.5" thickBot="1">
      <c r="A23" s="168">
        <v>2</v>
      </c>
      <c r="B23" s="140"/>
      <c r="C23" s="140"/>
      <c r="D23" s="140"/>
      <c r="E23" s="140"/>
      <c r="F23" s="141"/>
      <c r="G23" s="142"/>
      <c r="H23" s="141"/>
      <c r="I23" s="141"/>
      <c r="J23" s="175"/>
    </row>
    <row r="24" spans="1:9" ht="16.5" customHeight="1" thickBot="1" thickTop="1">
      <c r="A24" s="159" t="s">
        <v>1084</v>
      </c>
      <c r="B24" s="148"/>
      <c r="C24" s="198"/>
      <c r="D24" s="160"/>
      <c r="E24" s="161">
        <f>SUM(E22:E23)</f>
        <v>50</v>
      </c>
      <c r="F24" s="161">
        <f>SUM(F22:F23)</f>
        <v>3789.57</v>
      </c>
      <c r="G24" s="161">
        <f>SUM(G22:G23)</f>
        <v>0</v>
      </c>
      <c r="H24" s="161">
        <f>SUM(H22:H23)</f>
        <v>3789.57</v>
      </c>
      <c r="I24" s="161">
        <f>SUM(I22:I23)</f>
        <v>3789.57</v>
      </c>
    </row>
    <row r="25" spans="1:9" ht="16.5" customHeight="1" thickTop="1">
      <c r="A25" s="162" t="s">
        <v>1092</v>
      </c>
      <c r="B25" s="190"/>
      <c r="C25" s="200"/>
      <c r="D25" s="190"/>
      <c r="E25" s="190"/>
      <c r="F25" s="191"/>
      <c r="G25" s="191"/>
      <c r="H25" s="191"/>
      <c r="I25" s="213">
        <f>I28</f>
        <v>4479.28</v>
      </c>
    </row>
    <row r="26" spans="1:10" ht="38.25">
      <c r="A26" s="41">
        <v>1</v>
      </c>
      <c r="B26" s="140" t="s">
        <v>922</v>
      </c>
      <c r="C26" s="140" t="s">
        <v>923</v>
      </c>
      <c r="D26" s="140" t="s">
        <v>924</v>
      </c>
      <c r="E26" s="140">
        <v>80</v>
      </c>
      <c r="F26" s="166">
        <v>4479.28</v>
      </c>
      <c r="G26" s="166"/>
      <c r="H26" s="166">
        <v>4479.28</v>
      </c>
      <c r="I26" s="166">
        <v>4479.28</v>
      </c>
      <c r="J26" s="175" t="s">
        <v>925</v>
      </c>
    </row>
    <row r="27" spans="1:10" ht="16.5" thickBot="1">
      <c r="A27" s="41">
        <v>2</v>
      </c>
      <c r="B27" s="140"/>
      <c r="C27" s="140"/>
      <c r="D27" s="140"/>
      <c r="E27" s="140"/>
      <c r="F27" s="166"/>
      <c r="G27" s="166"/>
      <c r="H27" s="166"/>
      <c r="I27" s="166"/>
      <c r="J27" s="175"/>
    </row>
    <row r="28" spans="1:9" ht="16.5" customHeight="1" thickBot="1" thickTop="1">
      <c r="A28" s="30" t="s">
        <v>1084</v>
      </c>
      <c r="B28" s="124"/>
      <c r="C28" s="201"/>
      <c r="D28" s="124"/>
      <c r="E28" s="149">
        <f>SUM(E26:E27)</f>
        <v>80</v>
      </c>
      <c r="F28" s="149">
        <f>SUM(F26:F27)</f>
        <v>4479.28</v>
      </c>
      <c r="G28" s="149">
        <f>SUM(G26:G27)</f>
        <v>0</v>
      </c>
      <c r="H28" s="149">
        <f>SUM(H26:H27)</f>
        <v>4479.28</v>
      </c>
      <c r="I28" s="149">
        <f>SUM(I26:I27)</f>
        <v>4479.28</v>
      </c>
    </row>
    <row r="29" spans="1:9" ht="16.5" customHeight="1" thickBot="1" thickTop="1">
      <c r="A29" s="35" t="s">
        <v>1093</v>
      </c>
      <c r="B29" s="36"/>
      <c r="C29" s="202"/>
      <c r="D29" s="49"/>
      <c r="E29" s="50"/>
      <c r="F29" s="51"/>
      <c r="G29" s="51"/>
      <c r="H29" s="51"/>
      <c r="I29" s="52">
        <f>I33</f>
        <v>0</v>
      </c>
    </row>
    <row r="30" spans="1:9" ht="16.5" thickTop="1">
      <c r="A30" s="53">
        <v>1</v>
      </c>
      <c r="B30" s="54"/>
      <c r="C30" s="55"/>
      <c r="D30" s="54"/>
      <c r="E30" s="140"/>
      <c r="F30" s="140"/>
      <c r="G30" s="57"/>
      <c r="H30" s="140"/>
      <c r="I30" s="140"/>
    </row>
    <row r="31" spans="1:9" ht="15.75">
      <c r="A31" s="53">
        <v>2</v>
      </c>
      <c r="B31" s="54"/>
      <c r="C31" s="170"/>
      <c r="D31" s="171"/>
      <c r="E31" s="172"/>
      <c r="F31" s="172"/>
      <c r="G31" s="174"/>
      <c r="H31" s="172"/>
      <c r="I31" s="172"/>
    </row>
    <row r="32" spans="1:9" ht="16.5" thickBot="1">
      <c r="A32" s="53"/>
      <c r="B32" s="54"/>
      <c r="C32" s="170"/>
      <c r="D32" s="171"/>
      <c r="E32" s="172"/>
      <c r="F32" s="173"/>
      <c r="G32" s="174"/>
      <c r="H32" s="173"/>
      <c r="I32" s="56"/>
    </row>
    <row r="33" spans="1:9" ht="16.5" customHeight="1" thickBot="1" thickTop="1">
      <c r="A33" s="30" t="s">
        <v>1084</v>
      </c>
      <c r="B33" s="31"/>
      <c r="C33" s="203"/>
      <c r="D33" s="31"/>
      <c r="E33" s="44">
        <f>SUM(E30:E32)</f>
        <v>0</v>
      </c>
      <c r="F33" s="44">
        <f>SUM(F30:F32)</f>
        <v>0</v>
      </c>
      <c r="G33" s="44">
        <f>SUM(G30:G32)</f>
        <v>0</v>
      </c>
      <c r="H33" s="44">
        <f>SUM(H30:H32)</f>
        <v>0</v>
      </c>
      <c r="I33" s="44">
        <f>SUM(I30:I32)</f>
        <v>0</v>
      </c>
    </row>
    <row r="34" spans="1:9" ht="16.5" customHeight="1" thickBot="1" thickTop="1">
      <c r="A34" s="66" t="s">
        <v>1085</v>
      </c>
      <c r="B34" s="49"/>
      <c r="C34" s="204"/>
      <c r="D34" s="49"/>
      <c r="E34" s="50"/>
      <c r="F34" s="51"/>
      <c r="G34" s="51"/>
      <c r="H34" s="51"/>
      <c r="I34" s="52">
        <f>I38</f>
        <v>0</v>
      </c>
    </row>
    <row r="35" spans="1:11" ht="15.75" customHeight="1" thickTop="1">
      <c r="A35" s="68">
        <v>1</v>
      </c>
      <c r="B35" s="140"/>
      <c r="C35" s="192"/>
      <c r="D35" s="140"/>
      <c r="E35" s="140"/>
      <c r="F35" s="166"/>
      <c r="G35" s="166"/>
      <c r="H35" s="166"/>
      <c r="I35" s="166"/>
      <c r="J35" s="207"/>
      <c r="K35" s="208"/>
    </row>
    <row r="36" spans="1:9" ht="16.5" customHeight="1">
      <c r="A36" s="21"/>
      <c r="B36" s="18"/>
      <c r="C36" s="205"/>
      <c r="D36" s="18"/>
      <c r="E36" s="20"/>
      <c r="F36" s="22"/>
      <c r="G36" s="22"/>
      <c r="H36" s="22"/>
      <c r="I36" s="23"/>
    </row>
    <row r="37" spans="1:9" ht="16.5" customHeight="1" thickBot="1">
      <c r="A37" s="75"/>
      <c r="B37" s="76"/>
      <c r="C37" s="206"/>
      <c r="D37" s="76"/>
      <c r="E37" s="78"/>
      <c r="F37" s="79"/>
      <c r="G37" s="79"/>
      <c r="H37" s="79"/>
      <c r="I37" s="80"/>
    </row>
    <row r="38" spans="1:10" ht="16.5" customHeight="1" thickBot="1" thickTop="1">
      <c r="A38" s="81" t="s">
        <v>1084</v>
      </c>
      <c r="B38" s="82"/>
      <c r="C38" s="83"/>
      <c r="D38" s="82"/>
      <c r="E38" s="194">
        <f>SUM(E35:E37)</f>
        <v>0</v>
      </c>
      <c r="F38" s="195">
        <f>SUM(F35:F37)</f>
        <v>0</v>
      </c>
      <c r="G38" s="195">
        <f>SUM(G35:G37)</f>
        <v>0</v>
      </c>
      <c r="H38" s="195">
        <f>SUM(H35:H37)</f>
        <v>0</v>
      </c>
      <c r="I38" s="196">
        <f>SUM(I35:I37)</f>
        <v>0</v>
      </c>
      <c r="J38" s="197"/>
    </row>
    <row r="39" spans="1:9" ht="16.5" customHeight="1" thickBot="1" thickTop="1">
      <c r="A39" s="87" t="s">
        <v>1086</v>
      </c>
      <c r="B39" s="88"/>
      <c r="C39" s="89"/>
      <c r="D39" s="88"/>
      <c r="E39" s="90"/>
      <c r="F39" s="91"/>
      <c r="G39" s="91"/>
      <c r="H39" s="91"/>
      <c r="I39" s="92">
        <f>I43</f>
        <v>0</v>
      </c>
    </row>
    <row r="40" spans="1:9" ht="16.5" customHeight="1" thickTop="1">
      <c r="A40" s="68"/>
      <c r="B40" s="70"/>
      <c r="C40" s="69"/>
      <c r="D40" s="70"/>
      <c r="E40" s="71"/>
      <c r="F40" s="93"/>
      <c r="G40" s="72"/>
      <c r="H40" s="93"/>
      <c r="I40" s="73"/>
    </row>
    <row r="41" spans="1:9" ht="16.5" customHeight="1">
      <c r="A41" s="74"/>
      <c r="B41" s="18"/>
      <c r="C41" s="19"/>
      <c r="D41" s="18"/>
      <c r="E41" s="20"/>
      <c r="F41" s="22"/>
      <c r="G41" s="22"/>
      <c r="H41" s="22"/>
      <c r="I41" s="23"/>
    </row>
    <row r="42" spans="1:9" ht="16.5" customHeight="1" thickBot="1">
      <c r="A42" s="94"/>
      <c r="B42" s="76"/>
      <c r="C42" s="77"/>
      <c r="D42" s="76"/>
      <c r="E42" s="78"/>
      <c r="F42" s="79"/>
      <c r="G42" s="79"/>
      <c r="H42" s="79"/>
      <c r="I42" s="80"/>
    </row>
    <row r="43" spans="1:9" ht="16.5" customHeight="1" thickTop="1">
      <c r="A43" s="95" t="s">
        <v>1084</v>
      </c>
      <c r="B43" s="96"/>
      <c r="C43" s="97" t="s">
        <v>592</v>
      </c>
      <c r="D43" s="96" t="s">
        <v>592</v>
      </c>
      <c r="E43" s="98">
        <f>SUM(E40:E42)</f>
        <v>0</v>
      </c>
      <c r="F43" s="99">
        <f>SUM(F40:F42)</f>
        <v>0</v>
      </c>
      <c r="G43" s="99">
        <f>SUM(G40:G42)</f>
        <v>0</v>
      </c>
      <c r="H43" s="99">
        <f>SUM(H40:H42)</f>
        <v>0</v>
      </c>
      <c r="I43" s="100">
        <f>SUM(I40:I42)</f>
        <v>0</v>
      </c>
    </row>
    <row r="46" ht="15">
      <c r="H46" s="216">
        <f>I13+'с 22.09 по 26.09'!I13+'с 15.09 по 19.09'!I13+'с 8.09 по 12.09'!I13+'с 1.09 по 5.09.'!I13</f>
        <v>225310.97</v>
      </c>
    </row>
    <row r="48" spans="4:5" ht="15">
      <c r="D48" s="183"/>
      <c r="E48" s="209"/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2:I46"/>
  <sheetViews>
    <sheetView workbookViewId="0" topLeftCell="A16">
      <selection activeCell="G15" sqref="G15:G22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1090</v>
      </c>
      <c r="G2" s="106"/>
      <c r="H2" s="106"/>
    </row>
    <row r="3" spans="6:8" ht="15.75">
      <c r="F3" s="105" t="s">
        <v>1087</v>
      </c>
      <c r="G3" s="106"/>
      <c r="H3" s="106"/>
    </row>
    <row r="4" spans="6:8" ht="15.75">
      <c r="F4" s="105" t="s">
        <v>1088</v>
      </c>
      <c r="G4" s="106"/>
      <c r="H4" s="106"/>
    </row>
    <row r="5" spans="6:8" ht="15.75">
      <c r="F5" s="105" t="s">
        <v>1089</v>
      </c>
      <c r="G5" s="106"/>
      <c r="H5" s="106"/>
    </row>
    <row r="6" spans="6:8" ht="15.75">
      <c r="F6" s="105" t="s">
        <v>1094</v>
      </c>
      <c r="G6" s="106"/>
      <c r="H6" s="106"/>
    </row>
    <row r="8" spans="1:9" ht="15">
      <c r="A8" s="217" t="s">
        <v>1073</v>
      </c>
      <c r="B8" s="217"/>
      <c r="C8" s="217"/>
      <c r="D8" s="217"/>
      <c r="E8" s="217"/>
      <c r="F8" s="217"/>
      <c r="G8" s="217"/>
      <c r="H8" s="217"/>
      <c r="I8" s="217"/>
    </row>
    <row r="9" spans="1:9" ht="15">
      <c r="A9" s="218" t="s">
        <v>1095</v>
      </c>
      <c r="B9" s="218"/>
      <c r="C9" s="218"/>
      <c r="D9" s="218"/>
      <c r="E9" s="218"/>
      <c r="F9" s="218"/>
      <c r="G9" s="218"/>
      <c r="H9" s="218"/>
      <c r="I9" s="218"/>
    </row>
    <row r="10" spans="1:9" ht="15.75" thickBot="1">
      <c r="A10" s="218" t="s">
        <v>1278</v>
      </c>
      <c r="B10" s="218"/>
      <c r="C10" s="218"/>
      <c r="D10" s="218"/>
      <c r="E10" s="218"/>
      <c r="F10" s="218"/>
      <c r="G10" s="218"/>
      <c r="H10" s="218"/>
      <c r="I10" s="218"/>
    </row>
    <row r="11" spans="1:9" s="5" customFormat="1" ht="84.75" customHeight="1" thickBot="1" thickTop="1">
      <c r="A11" s="1" t="s">
        <v>1074</v>
      </c>
      <c r="B11" s="2" t="s">
        <v>1075</v>
      </c>
      <c r="C11" s="2" t="s">
        <v>1076</v>
      </c>
      <c r="D11" s="2" t="s">
        <v>1077</v>
      </c>
      <c r="E11" s="2" t="s">
        <v>1078</v>
      </c>
      <c r="F11" s="3" t="s">
        <v>1079</v>
      </c>
      <c r="G11" s="3" t="s">
        <v>1080</v>
      </c>
      <c r="H11" s="3" t="s">
        <v>1081</v>
      </c>
      <c r="I11" s="4" t="s">
        <v>1082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I23+I27+I31+I36+I41+I46</f>
        <v>4400</v>
      </c>
    </row>
    <row r="14" spans="1:9" ht="16.5" customHeight="1" thickTop="1">
      <c r="A14" s="6" t="s">
        <v>1083</v>
      </c>
      <c r="B14" s="7"/>
      <c r="C14" s="8"/>
      <c r="D14" s="7"/>
      <c r="E14" s="9"/>
      <c r="F14" s="9"/>
      <c r="G14" s="9"/>
      <c r="H14" s="9"/>
      <c r="I14" s="10">
        <f>SUM(I15:I20)</f>
        <v>3300</v>
      </c>
    </row>
    <row r="15" spans="1:9" ht="15.75">
      <c r="A15" s="11">
        <v>1</v>
      </c>
      <c r="B15" s="12" t="s">
        <v>1279</v>
      </c>
      <c r="C15" s="12" t="s">
        <v>1281</v>
      </c>
      <c r="D15" s="12" t="s">
        <v>1280</v>
      </c>
      <c r="E15" s="12">
        <v>14.5</v>
      </c>
      <c r="F15" s="48">
        <v>550</v>
      </c>
      <c r="G15" s="13"/>
      <c r="H15" s="14">
        <v>550</v>
      </c>
      <c r="I15" s="14">
        <v>550</v>
      </c>
    </row>
    <row r="16" spans="1:9" ht="15.75">
      <c r="A16" s="11">
        <v>2</v>
      </c>
      <c r="B16" s="15" t="s">
        <v>1282</v>
      </c>
      <c r="C16" s="12" t="s">
        <v>1281</v>
      </c>
      <c r="D16" s="16" t="s">
        <v>1283</v>
      </c>
      <c r="E16" s="16">
        <v>14.5</v>
      </c>
      <c r="F16" s="17">
        <v>550</v>
      </c>
      <c r="G16" s="13"/>
      <c r="H16" s="14">
        <v>550</v>
      </c>
      <c r="I16" s="14">
        <v>550</v>
      </c>
    </row>
    <row r="17" spans="1:9" ht="15.75">
      <c r="A17" s="11">
        <v>3</v>
      </c>
      <c r="B17" s="12" t="s">
        <v>1284</v>
      </c>
      <c r="C17" s="12" t="s">
        <v>1281</v>
      </c>
      <c r="D17" s="12" t="s">
        <v>1285</v>
      </c>
      <c r="E17" s="12">
        <v>14.5</v>
      </c>
      <c r="F17" s="48">
        <v>550</v>
      </c>
      <c r="G17" s="13"/>
      <c r="H17" s="14">
        <v>550</v>
      </c>
      <c r="I17" s="14">
        <v>550</v>
      </c>
    </row>
    <row r="18" spans="1:9" ht="15.75">
      <c r="A18" s="11">
        <v>4</v>
      </c>
      <c r="B18" s="12" t="s">
        <v>1286</v>
      </c>
      <c r="C18" s="12" t="s">
        <v>1287</v>
      </c>
      <c r="D18" s="12" t="s">
        <v>1288</v>
      </c>
      <c r="E18" s="12">
        <v>4</v>
      </c>
      <c r="F18" s="48">
        <v>550</v>
      </c>
      <c r="G18" s="13"/>
      <c r="H18" s="14">
        <v>550</v>
      </c>
      <c r="I18" s="14">
        <v>550</v>
      </c>
    </row>
    <row r="19" spans="1:9" ht="15.75">
      <c r="A19" s="11">
        <v>5</v>
      </c>
      <c r="B19" s="12" t="s">
        <v>1289</v>
      </c>
      <c r="C19" s="12" t="s">
        <v>1290</v>
      </c>
      <c r="D19" s="12" t="s">
        <v>1291</v>
      </c>
      <c r="E19" s="12">
        <v>3</v>
      </c>
      <c r="F19" s="48">
        <v>550</v>
      </c>
      <c r="G19" s="13"/>
      <c r="H19" s="14">
        <v>550</v>
      </c>
      <c r="I19" s="14">
        <v>550</v>
      </c>
    </row>
    <row r="20" spans="1:9" ht="15.75">
      <c r="A20" s="11">
        <v>6</v>
      </c>
      <c r="B20" s="12" t="s">
        <v>1295</v>
      </c>
      <c r="C20" s="12" t="s">
        <v>1296</v>
      </c>
      <c r="D20" s="12" t="s">
        <v>1297</v>
      </c>
      <c r="E20" s="12">
        <v>4</v>
      </c>
      <c r="F20" s="48">
        <v>550</v>
      </c>
      <c r="G20" s="13"/>
      <c r="H20" s="14">
        <v>550</v>
      </c>
      <c r="I20" s="14">
        <v>550</v>
      </c>
    </row>
    <row r="21" spans="1:9" ht="15.75">
      <c r="A21" s="11">
        <v>7</v>
      </c>
      <c r="B21" s="12" t="s">
        <v>1298</v>
      </c>
      <c r="C21" s="12" t="s">
        <v>1299</v>
      </c>
      <c r="D21" s="12" t="s">
        <v>1300</v>
      </c>
      <c r="E21" s="12">
        <v>4</v>
      </c>
      <c r="F21" s="48">
        <v>550</v>
      </c>
      <c r="G21" s="13"/>
      <c r="H21" s="48">
        <v>550</v>
      </c>
      <c r="I21" s="48">
        <v>550</v>
      </c>
    </row>
    <row r="22" spans="1:9" ht="15.75">
      <c r="A22" s="11">
        <v>8</v>
      </c>
      <c r="B22" s="12" t="s">
        <v>1301</v>
      </c>
      <c r="C22" s="12" t="s">
        <v>1302</v>
      </c>
      <c r="D22" s="12" t="s">
        <v>1303</v>
      </c>
      <c r="E22" s="12">
        <v>7</v>
      </c>
      <c r="F22" s="48">
        <v>550</v>
      </c>
      <c r="G22" s="13"/>
      <c r="H22" s="48">
        <v>550</v>
      </c>
      <c r="I22" s="48">
        <v>550</v>
      </c>
    </row>
    <row r="23" spans="1:9" ht="16.5" customHeight="1" thickBot="1">
      <c r="A23" s="123" t="s">
        <v>1084</v>
      </c>
      <c r="B23" s="124"/>
      <c r="C23" s="125"/>
      <c r="D23" s="124"/>
      <c r="E23" s="126">
        <f>SUM(E15:E22)</f>
        <v>65.5</v>
      </c>
      <c r="F23" s="126">
        <f>SUM(F15:F22)</f>
        <v>4400</v>
      </c>
      <c r="G23" s="126">
        <f>SUM(G15:G22)</f>
        <v>0</v>
      </c>
      <c r="H23" s="126">
        <f>SUM(H15:H22)</f>
        <v>4400</v>
      </c>
      <c r="I23" s="126">
        <f>SUM(I15:I22)</f>
        <v>4400</v>
      </c>
    </row>
    <row r="24" spans="1:9" ht="16.5" customHeight="1" thickTop="1">
      <c r="A24" s="35" t="s">
        <v>1091</v>
      </c>
      <c r="B24" s="36"/>
      <c r="C24" s="37"/>
      <c r="D24" s="36"/>
      <c r="E24" s="38"/>
      <c r="F24" s="39"/>
      <c r="G24" s="39"/>
      <c r="H24" s="39"/>
      <c r="I24" s="40">
        <f>I27</f>
        <v>0</v>
      </c>
    </row>
    <row r="25" spans="1:9" ht="15.75">
      <c r="A25" s="41">
        <v>1</v>
      </c>
      <c r="B25" s="12"/>
      <c r="C25" s="12"/>
      <c r="D25" s="12"/>
      <c r="E25" s="12"/>
      <c r="F25" s="42"/>
      <c r="G25" s="43"/>
      <c r="H25" s="42"/>
      <c r="I25" s="42"/>
    </row>
    <row r="26" spans="1:9" ht="16.5" customHeight="1" thickBot="1">
      <c r="A26" s="132">
        <v>2</v>
      </c>
      <c r="B26" s="18"/>
      <c r="C26" s="18"/>
      <c r="D26" s="18"/>
      <c r="E26" s="18"/>
      <c r="F26" s="127"/>
      <c r="G26" s="127"/>
      <c r="H26" s="127"/>
      <c r="I26" s="128"/>
    </row>
    <row r="27" spans="1:9" ht="16.5" customHeight="1" thickBot="1" thickTop="1">
      <c r="A27" s="30" t="s">
        <v>1084</v>
      </c>
      <c r="B27" s="31"/>
      <c r="C27" s="31"/>
      <c r="D27" s="31"/>
      <c r="E27" s="44">
        <f>SUM(E25:E26)</f>
        <v>0</v>
      </c>
      <c r="F27" s="44">
        <f>SUM(F25:F26)</f>
        <v>0</v>
      </c>
      <c r="G27" s="44"/>
      <c r="H27" s="44">
        <f>SUM(H25:H26)</f>
        <v>0</v>
      </c>
      <c r="I27" s="44">
        <f>SUM(I25:I26)</f>
        <v>0</v>
      </c>
    </row>
    <row r="28" spans="1:9" ht="16.5" customHeight="1" thickTop="1">
      <c r="A28" s="6" t="s">
        <v>1092</v>
      </c>
      <c r="B28" s="7"/>
      <c r="C28" s="7"/>
      <c r="D28" s="7"/>
      <c r="E28" s="9"/>
      <c r="F28" s="46"/>
      <c r="G28" s="46"/>
      <c r="H28" s="46"/>
      <c r="I28" s="10">
        <f>I31</f>
        <v>0</v>
      </c>
    </row>
    <row r="29" spans="1:9" ht="15.75">
      <c r="A29" s="41">
        <v>1</v>
      </c>
      <c r="B29" s="12"/>
      <c r="C29" s="12"/>
      <c r="D29" s="12"/>
      <c r="E29" s="12"/>
      <c r="F29" s="47"/>
      <c r="G29" s="47"/>
      <c r="H29" s="47"/>
      <c r="I29" s="47"/>
    </row>
    <row r="30" spans="1:9" ht="16.5" thickBot="1">
      <c r="A30" s="41">
        <v>2</v>
      </c>
      <c r="B30" s="12"/>
      <c r="C30" s="12"/>
      <c r="D30" s="12"/>
      <c r="E30" s="12"/>
      <c r="F30" s="48"/>
      <c r="G30" s="12"/>
      <c r="H30" s="47"/>
      <c r="I30" s="47"/>
    </row>
    <row r="31" spans="1:9" ht="16.5" customHeight="1" thickBot="1" thickTop="1">
      <c r="A31" s="30" t="s">
        <v>1084</v>
      </c>
      <c r="B31" s="31"/>
      <c r="C31" s="31"/>
      <c r="D31" s="31"/>
      <c r="E31" s="44">
        <f>SUM(E29:E30)</f>
        <v>0</v>
      </c>
      <c r="F31" s="33">
        <f>SUM(F29:F30)</f>
        <v>0</v>
      </c>
      <c r="G31" s="33">
        <f>SUM(G29:G30)</f>
        <v>0</v>
      </c>
      <c r="H31" s="33">
        <f>SUM(H29:H30)</f>
        <v>0</v>
      </c>
      <c r="I31" s="34">
        <f>SUM(I29:I30)</f>
        <v>0</v>
      </c>
    </row>
    <row r="32" spans="1:9" ht="16.5" customHeight="1" thickBot="1" thickTop="1">
      <c r="A32" s="35" t="s">
        <v>1093</v>
      </c>
      <c r="B32" s="36"/>
      <c r="C32" s="49"/>
      <c r="D32" s="49"/>
      <c r="E32" s="50"/>
      <c r="F32" s="51"/>
      <c r="G32" s="51"/>
      <c r="H32" s="51"/>
      <c r="I32" s="52">
        <f>I36</f>
        <v>0</v>
      </c>
    </row>
    <row r="33" spans="1:9" ht="16.5" thickTop="1">
      <c r="A33" s="53">
        <v>1</v>
      </c>
      <c r="B33" s="54"/>
      <c r="C33" s="55"/>
      <c r="D33" s="54"/>
      <c r="E33" s="55"/>
      <c r="F33" s="56"/>
      <c r="G33" s="57"/>
      <c r="H33" s="56"/>
      <c r="I33" s="56"/>
    </row>
    <row r="34" spans="1:9" ht="15.75">
      <c r="A34" s="53"/>
      <c r="B34" s="59"/>
      <c r="C34" s="60"/>
      <c r="D34" s="61"/>
      <c r="E34" s="62"/>
      <c r="F34" s="63"/>
      <c r="G34" s="64"/>
      <c r="H34" s="63"/>
      <c r="I34" s="65"/>
    </row>
    <row r="35" spans="1:9" ht="16.5" customHeight="1" thickBot="1">
      <c r="A35" s="24"/>
      <c r="B35" s="25"/>
      <c r="C35" s="26"/>
      <c r="D35" s="25"/>
      <c r="E35" s="27"/>
      <c r="F35" s="28"/>
      <c r="G35" s="28"/>
      <c r="H35" s="28"/>
      <c r="I35" s="29"/>
    </row>
    <row r="36" spans="1:9" ht="16.5" customHeight="1" thickBot="1" thickTop="1">
      <c r="A36" s="30" t="s">
        <v>1084</v>
      </c>
      <c r="B36" s="31"/>
      <c r="C36" s="32"/>
      <c r="D36" s="31"/>
      <c r="E36" s="44">
        <f>SUM(E33:E35)</f>
        <v>0</v>
      </c>
      <c r="F36" s="33">
        <f>SUM(F33:F35)</f>
        <v>0</v>
      </c>
      <c r="G36" s="33">
        <f>SUM(G33:G35)</f>
        <v>0</v>
      </c>
      <c r="H36" s="33">
        <f>SUM(H33:H35)</f>
        <v>0</v>
      </c>
      <c r="I36" s="34">
        <f>SUM(I33:I35)</f>
        <v>0</v>
      </c>
    </row>
    <row r="37" spans="1:9" ht="16.5" customHeight="1" thickBot="1" thickTop="1">
      <c r="A37" s="66" t="s">
        <v>1085</v>
      </c>
      <c r="B37" s="49"/>
      <c r="C37" s="67"/>
      <c r="D37" s="49"/>
      <c r="E37" s="50"/>
      <c r="F37" s="51"/>
      <c r="G37" s="51"/>
      <c r="H37" s="51"/>
      <c r="I37" s="52">
        <f>I41</f>
        <v>0</v>
      </c>
    </row>
    <row r="38" spans="1:9" ht="16.5" customHeight="1" thickTop="1">
      <c r="A38" s="68"/>
      <c r="B38" s="18"/>
      <c r="C38" s="69"/>
      <c r="D38" s="70"/>
      <c r="E38" s="71"/>
      <c r="F38" s="72"/>
      <c r="G38" s="72"/>
      <c r="H38" s="72"/>
      <c r="I38" s="73"/>
    </row>
    <row r="39" spans="1:9" ht="16.5" customHeight="1">
      <c r="A39" s="21"/>
      <c r="B39" s="18"/>
      <c r="C39" s="19"/>
      <c r="D39" s="18"/>
      <c r="E39" s="20"/>
      <c r="F39" s="22"/>
      <c r="G39" s="22"/>
      <c r="H39" s="22"/>
      <c r="I39" s="23"/>
    </row>
    <row r="40" spans="1:9" ht="16.5" customHeight="1" thickBot="1">
      <c r="A40" s="75"/>
      <c r="B40" s="76"/>
      <c r="C40" s="77"/>
      <c r="D40" s="76"/>
      <c r="E40" s="78"/>
      <c r="F40" s="79"/>
      <c r="G40" s="79"/>
      <c r="H40" s="79"/>
      <c r="I40" s="80"/>
    </row>
    <row r="41" spans="1:9" ht="16.5" customHeight="1" thickBot="1" thickTop="1">
      <c r="A41" s="81" t="s">
        <v>1084</v>
      </c>
      <c r="B41" s="82"/>
      <c r="C41" s="83"/>
      <c r="D41" s="82"/>
      <c r="E41" s="84">
        <f>SUM(E38:E40)</f>
        <v>0</v>
      </c>
      <c r="F41" s="85">
        <f>SUM(F38:F40)</f>
        <v>0</v>
      </c>
      <c r="G41" s="85">
        <f>SUM(G38:G40)</f>
        <v>0</v>
      </c>
      <c r="H41" s="85">
        <f>SUM(H38:H40)</f>
        <v>0</v>
      </c>
      <c r="I41" s="86">
        <f>SUM(I38:I40)</f>
        <v>0</v>
      </c>
    </row>
    <row r="42" spans="1:9" ht="16.5" customHeight="1" thickBot="1" thickTop="1">
      <c r="A42" s="87" t="s">
        <v>1086</v>
      </c>
      <c r="B42" s="88"/>
      <c r="C42" s="89"/>
      <c r="D42" s="88"/>
      <c r="E42" s="90"/>
      <c r="F42" s="91"/>
      <c r="G42" s="91"/>
      <c r="H42" s="91"/>
      <c r="I42" s="92">
        <f>I46</f>
        <v>0</v>
      </c>
    </row>
    <row r="43" spans="1:9" ht="16.5" customHeight="1" thickTop="1">
      <c r="A43" s="68"/>
      <c r="B43" s="70"/>
      <c r="C43" s="69"/>
      <c r="D43" s="70"/>
      <c r="E43" s="71"/>
      <c r="F43" s="93"/>
      <c r="G43" s="72"/>
      <c r="H43" s="93"/>
      <c r="I43" s="73"/>
    </row>
    <row r="44" spans="1:9" ht="16.5" customHeight="1">
      <c r="A44" s="74"/>
      <c r="B44" s="18"/>
      <c r="C44" s="19"/>
      <c r="D44" s="18"/>
      <c r="E44" s="20"/>
      <c r="F44" s="22"/>
      <c r="G44" s="22"/>
      <c r="H44" s="22"/>
      <c r="I44" s="23"/>
    </row>
    <row r="45" spans="1:9" ht="16.5" customHeight="1" thickBot="1">
      <c r="A45" s="94"/>
      <c r="B45" s="76"/>
      <c r="C45" s="77"/>
      <c r="D45" s="76"/>
      <c r="E45" s="78"/>
      <c r="F45" s="79"/>
      <c r="G45" s="79"/>
      <c r="H45" s="79"/>
      <c r="I45" s="80"/>
    </row>
    <row r="46" spans="1:9" ht="16.5" customHeight="1" thickTop="1">
      <c r="A46" s="95" t="s">
        <v>1084</v>
      </c>
      <c r="B46" s="96"/>
      <c r="C46" s="97"/>
      <c r="D46" s="96"/>
      <c r="E46" s="98">
        <f>SUM(E43:E45)</f>
        <v>0</v>
      </c>
      <c r="F46" s="99">
        <f>SUM(F43:F45)</f>
        <v>0</v>
      </c>
      <c r="G46" s="99">
        <f>SUM(G43:G45)</f>
        <v>0</v>
      </c>
      <c r="H46" s="99">
        <f>SUM(H43:H45)</f>
        <v>0</v>
      </c>
      <c r="I46" s="100">
        <f>SUM(I43:I45)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2"/>
  </sheetPr>
  <dimension ref="A2:I50"/>
  <sheetViews>
    <sheetView workbookViewId="0" topLeftCell="B4">
      <selection activeCell="G32" sqref="G32:G34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1090</v>
      </c>
      <c r="G2" s="106"/>
      <c r="H2" s="106"/>
    </row>
    <row r="3" spans="6:8" ht="15.75">
      <c r="F3" s="105" t="s">
        <v>1087</v>
      </c>
      <c r="G3" s="106"/>
      <c r="H3" s="106"/>
    </row>
    <row r="4" spans="6:8" ht="15.75">
      <c r="F4" s="105" t="s">
        <v>1088</v>
      </c>
      <c r="G4" s="106"/>
      <c r="H4" s="106"/>
    </row>
    <row r="5" spans="6:8" ht="15.75">
      <c r="F5" s="105" t="s">
        <v>1089</v>
      </c>
      <c r="G5" s="106"/>
      <c r="H5" s="106"/>
    </row>
    <row r="6" spans="6:8" ht="15.75">
      <c r="F6" s="105" t="s">
        <v>1094</v>
      </c>
      <c r="G6" s="106"/>
      <c r="H6" s="106"/>
    </row>
    <row r="8" spans="1:9" ht="15">
      <c r="A8" s="217" t="s">
        <v>1073</v>
      </c>
      <c r="B8" s="217"/>
      <c r="C8" s="217"/>
      <c r="D8" s="217"/>
      <c r="E8" s="217"/>
      <c r="F8" s="217"/>
      <c r="G8" s="217"/>
      <c r="H8" s="217"/>
      <c r="I8" s="217"/>
    </row>
    <row r="9" spans="1:9" ht="15">
      <c r="A9" s="218" t="s">
        <v>1095</v>
      </c>
      <c r="B9" s="218"/>
      <c r="C9" s="218"/>
      <c r="D9" s="218"/>
      <c r="E9" s="218"/>
      <c r="F9" s="218"/>
      <c r="G9" s="218"/>
      <c r="H9" s="218"/>
      <c r="I9" s="218"/>
    </row>
    <row r="10" spans="1:9" ht="15.75" thickBot="1">
      <c r="A10" s="218" t="s">
        <v>1351</v>
      </c>
      <c r="B10" s="218"/>
      <c r="C10" s="218"/>
      <c r="D10" s="218"/>
      <c r="E10" s="218"/>
      <c r="F10" s="218"/>
      <c r="G10" s="218"/>
      <c r="H10" s="218"/>
      <c r="I10" s="218"/>
    </row>
    <row r="11" spans="1:9" s="5" customFormat="1" ht="84.75" customHeight="1" thickBot="1" thickTop="1">
      <c r="A11" s="1" t="s">
        <v>1074</v>
      </c>
      <c r="B11" s="2" t="s">
        <v>1075</v>
      </c>
      <c r="C11" s="2" t="s">
        <v>1076</v>
      </c>
      <c r="D11" s="2" t="s">
        <v>1077</v>
      </c>
      <c r="E11" s="2" t="s">
        <v>1078</v>
      </c>
      <c r="F11" s="3" t="s">
        <v>1079</v>
      </c>
      <c r="G11" s="3" t="s">
        <v>1080</v>
      </c>
      <c r="H11" s="3" t="s">
        <v>1081</v>
      </c>
      <c r="I11" s="4" t="s">
        <v>1082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I26+I30+I35+I40+I45+I50</f>
        <v>17626.64</v>
      </c>
    </row>
    <row r="14" spans="1:9" ht="16.5" customHeight="1" thickTop="1">
      <c r="A14" s="6" t="s">
        <v>1083</v>
      </c>
      <c r="B14" s="7"/>
      <c r="C14" s="8"/>
      <c r="D14" s="7"/>
      <c r="E14" s="9"/>
      <c r="F14" s="9"/>
      <c r="G14" s="9"/>
      <c r="H14" s="9"/>
      <c r="I14" s="10">
        <f>SUM(I15:I24)</f>
        <v>5500</v>
      </c>
    </row>
    <row r="15" spans="1:9" ht="15.75">
      <c r="A15" s="11">
        <v>1</v>
      </c>
      <c r="B15" s="12" t="s">
        <v>1292</v>
      </c>
      <c r="C15" s="12" t="s">
        <v>1293</v>
      </c>
      <c r="D15" s="12" t="s">
        <v>1294</v>
      </c>
      <c r="E15" s="12">
        <v>3</v>
      </c>
      <c r="F15" s="48">
        <v>550</v>
      </c>
      <c r="G15" s="13"/>
      <c r="H15" s="14">
        <v>550</v>
      </c>
      <c r="I15" s="14">
        <v>550</v>
      </c>
    </row>
    <row r="16" spans="1:9" ht="15.75">
      <c r="A16" s="11">
        <v>2</v>
      </c>
      <c r="B16" s="15" t="s">
        <v>1309</v>
      </c>
      <c r="C16" s="12" t="s">
        <v>1310</v>
      </c>
      <c r="D16" s="16" t="s">
        <v>1311</v>
      </c>
      <c r="E16" s="16">
        <v>4.5</v>
      </c>
      <c r="F16" s="17">
        <v>550</v>
      </c>
      <c r="G16" s="13"/>
      <c r="H16" s="14">
        <v>550</v>
      </c>
      <c r="I16" s="14">
        <v>550</v>
      </c>
    </row>
    <row r="17" spans="1:9" ht="15.75">
      <c r="A17" s="11">
        <v>3</v>
      </c>
      <c r="B17" s="12" t="s">
        <v>1315</v>
      </c>
      <c r="C17" s="12" t="s">
        <v>1316</v>
      </c>
      <c r="D17" s="12" t="s">
        <v>1317</v>
      </c>
      <c r="E17" s="12">
        <v>4.5</v>
      </c>
      <c r="F17" s="48">
        <v>550</v>
      </c>
      <c r="G17" s="13"/>
      <c r="H17" s="14">
        <v>550</v>
      </c>
      <c r="I17" s="14">
        <v>550</v>
      </c>
    </row>
    <row r="18" spans="1:9" ht="15.75">
      <c r="A18" s="11">
        <v>4</v>
      </c>
      <c r="B18" s="12" t="s">
        <v>1318</v>
      </c>
      <c r="C18" s="12" t="s">
        <v>1319</v>
      </c>
      <c r="D18" s="12" t="s">
        <v>1320</v>
      </c>
      <c r="E18" s="12">
        <v>12</v>
      </c>
      <c r="F18" s="48">
        <v>550</v>
      </c>
      <c r="G18" s="13"/>
      <c r="H18" s="14">
        <v>550</v>
      </c>
      <c r="I18" s="14">
        <v>550</v>
      </c>
    </row>
    <row r="19" spans="1:9" ht="15.75">
      <c r="A19" s="11">
        <v>5</v>
      </c>
      <c r="B19" s="12" t="s">
        <v>1321</v>
      </c>
      <c r="C19" s="12" t="s">
        <v>1322</v>
      </c>
      <c r="D19" s="12" t="s">
        <v>1323</v>
      </c>
      <c r="E19" s="12">
        <v>15</v>
      </c>
      <c r="F19" s="48">
        <v>550</v>
      </c>
      <c r="G19" s="13"/>
      <c r="H19" s="14">
        <v>550</v>
      </c>
      <c r="I19" s="14">
        <v>550</v>
      </c>
    </row>
    <row r="20" spans="1:9" ht="15.75">
      <c r="A20" s="11">
        <v>6</v>
      </c>
      <c r="B20" s="12" t="s">
        <v>1324</v>
      </c>
      <c r="C20" s="12" t="s">
        <v>1325</v>
      </c>
      <c r="D20" s="12" t="s">
        <v>1326</v>
      </c>
      <c r="E20" s="12">
        <v>7</v>
      </c>
      <c r="F20" s="48">
        <v>550</v>
      </c>
      <c r="G20" s="13"/>
      <c r="H20" s="14">
        <v>550</v>
      </c>
      <c r="I20" s="14">
        <v>550</v>
      </c>
    </row>
    <row r="21" spans="1:9" ht="15.75">
      <c r="A21" s="11">
        <v>7</v>
      </c>
      <c r="B21" s="12" t="s">
        <v>1327</v>
      </c>
      <c r="C21" s="12" t="s">
        <v>1328</v>
      </c>
      <c r="D21" s="12" t="s">
        <v>1329</v>
      </c>
      <c r="E21" s="12">
        <v>7</v>
      </c>
      <c r="F21" s="48">
        <v>550</v>
      </c>
      <c r="G21" s="13"/>
      <c r="H21" s="14">
        <v>550</v>
      </c>
      <c r="I21" s="14">
        <v>550</v>
      </c>
    </row>
    <row r="22" spans="1:9" ht="15.75">
      <c r="A22" s="11">
        <v>8</v>
      </c>
      <c r="B22" s="12" t="s">
        <v>1336</v>
      </c>
      <c r="C22" s="12" t="s">
        <v>1337</v>
      </c>
      <c r="D22" s="12" t="s">
        <v>1338</v>
      </c>
      <c r="E22" s="12">
        <v>15</v>
      </c>
      <c r="F22" s="48">
        <v>550</v>
      </c>
      <c r="G22" s="13"/>
      <c r="H22" s="14">
        <v>550</v>
      </c>
      <c r="I22" s="14">
        <v>550</v>
      </c>
    </row>
    <row r="23" spans="1:9" ht="15.75">
      <c r="A23" s="11">
        <v>9</v>
      </c>
      <c r="B23" s="12" t="s">
        <v>1333</v>
      </c>
      <c r="C23" s="12" t="s">
        <v>1334</v>
      </c>
      <c r="D23" s="12" t="s">
        <v>1335</v>
      </c>
      <c r="E23" s="12">
        <v>3</v>
      </c>
      <c r="F23" s="48">
        <v>550</v>
      </c>
      <c r="G23" s="13"/>
      <c r="H23" s="14">
        <v>550</v>
      </c>
      <c r="I23" s="14">
        <v>550</v>
      </c>
    </row>
    <row r="24" spans="1:9" ht="15.75">
      <c r="A24" s="11">
        <v>10</v>
      </c>
      <c r="B24" s="12" t="s">
        <v>1348</v>
      </c>
      <c r="C24" s="12" t="s">
        <v>1349</v>
      </c>
      <c r="D24" s="12" t="s">
        <v>1350</v>
      </c>
      <c r="E24" s="12">
        <v>4.5</v>
      </c>
      <c r="F24" s="48">
        <v>550</v>
      </c>
      <c r="G24" s="13"/>
      <c r="H24" s="14">
        <v>550</v>
      </c>
      <c r="I24" s="14">
        <v>550</v>
      </c>
    </row>
    <row r="25" spans="1:9" ht="15.75">
      <c r="A25" s="11"/>
      <c r="B25" s="12"/>
      <c r="C25" s="12"/>
      <c r="D25" s="12"/>
      <c r="E25" s="12"/>
      <c r="F25" s="48"/>
      <c r="G25" s="13"/>
      <c r="H25" s="48"/>
      <c r="I25" s="48"/>
    </row>
    <row r="26" spans="1:9" ht="16.5" customHeight="1" thickBot="1">
      <c r="A26" s="123" t="s">
        <v>1084</v>
      </c>
      <c r="B26" s="124"/>
      <c r="C26" s="125"/>
      <c r="D26" s="124"/>
      <c r="E26" s="139">
        <f>SUM(E15:E25)</f>
        <v>75.5</v>
      </c>
      <c r="F26" s="126">
        <f>SUM(F15:F25)</f>
        <v>5500</v>
      </c>
      <c r="G26" s="126">
        <f>SUM(G15:G25)</f>
        <v>0</v>
      </c>
      <c r="H26" s="126">
        <f>SUM(H15:H25)</f>
        <v>5500</v>
      </c>
      <c r="I26" s="126">
        <f>SUM(I15:I25)</f>
        <v>5500</v>
      </c>
    </row>
    <row r="27" spans="1:9" ht="16.5" customHeight="1" thickTop="1">
      <c r="A27" s="35" t="s">
        <v>1091</v>
      </c>
      <c r="B27" s="36"/>
      <c r="C27" s="37"/>
      <c r="D27" s="36"/>
      <c r="E27" s="38"/>
      <c r="F27" s="39"/>
      <c r="G27" s="39"/>
      <c r="H27" s="39"/>
      <c r="I27" s="40">
        <f>I30</f>
        <v>5684.36</v>
      </c>
    </row>
    <row r="28" spans="1:9" ht="15.75">
      <c r="A28" s="41">
        <v>1</v>
      </c>
      <c r="B28" s="12" t="s">
        <v>1339</v>
      </c>
      <c r="C28" s="12" t="s">
        <v>1340</v>
      </c>
      <c r="D28" s="12" t="s">
        <v>1344</v>
      </c>
      <c r="E28" s="12">
        <v>75</v>
      </c>
      <c r="F28" s="42">
        <v>5684.36</v>
      </c>
      <c r="G28" s="43"/>
      <c r="H28" s="42">
        <v>5684.36</v>
      </c>
      <c r="I28" s="42">
        <v>5684.36</v>
      </c>
    </row>
    <row r="29" spans="1:9" ht="16.5" customHeight="1" thickBot="1">
      <c r="A29" s="132">
        <v>2</v>
      </c>
      <c r="B29" s="18"/>
      <c r="C29" s="18"/>
      <c r="D29" s="18"/>
      <c r="E29" s="18"/>
      <c r="F29" s="127"/>
      <c r="G29" s="127"/>
      <c r="H29" s="127"/>
      <c r="I29" s="128"/>
    </row>
    <row r="30" spans="1:9" ht="16.5" customHeight="1" thickBot="1" thickTop="1">
      <c r="A30" s="30" t="s">
        <v>1084</v>
      </c>
      <c r="B30" s="31"/>
      <c r="C30" s="31"/>
      <c r="D30" s="31"/>
      <c r="E30" s="138">
        <f>SUM(E28:E29)</f>
        <v>75</v>
      </c>
      <c r="F30" s="44">
        <f>SUM(F28:F29)</f>
        <v>5684.36</v>
      </c>
      <c r="G30" s="44"/>
      <c r="H30" s="44">
        <f>SUM(H28:H29)</f>
        <v>5684.36</v>
      </c>
      <c r="I30" s="44">
        <f>SUM(I28:I29)</f>
        <v>5684.36</v>
      </c>
    </row>
    <row r="31" spans="1:9" ht="16.5" customHeight="1" thickTop="1">
      <c r="A31" s="6" t="s">
        <v>1092</v>
      </c>
      <c r="B31" s="7"/>
      <c r="C31" s="7"/>
      <c r="D31" s="7"/>
      <c r="E31" s="9"/>
      <c r="F31" s="46"/>
      <c r="G31" s="46"/>
      <c r="H31" s="46"/>
      <c r="I31" s="10">
        <f>I35</f>
        <v>6442.28</v>
      </c>
    </row>
    <row r="32" spans="1:9" ht="15.75">
      <c r="A32" s="41">
        <v>1</v>
      </c>
      <c r="B32" s="12" t="s">
        <v>1312</v>
      </c>
      <c r="C32" s="12" t="s">
        <v>1313</v>
      </c>
      <c r="D32" s="12" t="s">
        <v>1314</v>
      </c>
      <c r="E32" s="12">
        <v>40</v>
      </c>
      <c r="F32" s="47">
        <v>3031.66</v>
      </c>
      <c r="G32" s="47"/>
      <c r="H32" s="47">
        <v>3031.66</v>
      </c>
      <c r="I32" s="47">
        <v>3031.66</v>
      </c>
    </row>
    <row r="33" spans="1:9" ht="15.75">
      <c r="A33" s="41">
        <v>2</v>
      </c>
      <c r="B33" s="12" t="s">
        <v>1330</v>
      </c>
      <c r="C33" s="12" t="s">
        <v>1331</v>
      </c>
      <c r="D33" s="12" t="s">
        <v>1332</v>
      </c>
      <c r="E33" s="12">
        <v>25</v>
      </c>
      <c r="F33" s="47">
        <v>1894.97</v>
      </c>
      <c r="G33" s="47"/>
      <c r="H33" s="47">
        <v>1894.97</v>
      </c>
      <c r="I33" s="47">
        <v>1894.79</v>
      </c>
    </row>
    <row r="34" spans="1:9" ht="16.5" thickBot="1">
      <c r="A34" s="41">
        <v>3</v>
      </c>
      <c r="B34" s="12" t="s">
        <v>1345</v>
      </c>
      <c r="C34" s="12" t="s">
        <v>1346</v>
      </c>
      <c r="D34" s="12" t="s">
        <v>1347</v>
      </c>
      <c r="E34" s="12">
        <v>20</v>
      </c>
      <c r="F34" s="48">
        <v>1515.83</v>
      </c>
      <c r="G34" s="12"/>
      <c r="H34" s="47">
        <v>1515.83</v>
      </c>
      <c r="I34" s="47">
        <v>1515.83</v>
      </c>
    </row>
    <row r="35" spans="1:9" ht="16.5" customHeight="1" thickBot="1" thickTop="1">
      <c r="A35" s="30" t="s">
        <v>1084</v>
      </c>
      <c r="B35" s="31"/>
      <c r="C35" s="31"/>
      <c r="D35" s="31"/>
      <c r="E35" s="138">
        <f>SUM(E32:E34)</f>
        <v>85</v>
      </c>
      <c r="F35" s="138">
        <f>SUM(F32:F34)</f>
        <v>6442.46</v>
      </c>
      <c r="G35" s="33">
        <f>SUM(G32:G34)</f>
        <v>0</v>
      </c>
      <c r="H35" s="138">
        <f>SUM(H32:H34)</f>
        <v>6442.46</v>
      </c>
      <c r="I35" s="138">
        <f>SUM(I32:I34)</f>
        <v>6442.28</v>
      </c>
    </row>
    <row r="36" spans="1:9" ht="16.5" customHeight="1" thickBot="1" thickTop="1">
      <c r="A36" s="35" t="s">
        <v>1093</v>
      </c>
      <c r="B36" s="36"/>
      <c r="C36" s="49"/>
      <c r="D36" s="49"/>
      <c r="E36" s="50"/>
      <c r="F36" s="51"/>
      <c r="G36" s="51"/>
      <c r="H36" s="51"/>
      <c r="I36" s="52">
        <f>I40</f>
        <v>0</v>
      </c>
    </row>
    <row r="37" spans="1:9" ht="16.5" thickTop="1">
      <c r="A37" s="53">
        <v>1</v>
      </c>
      <c r="B37" s="54"/>
      <c r="C37" s="55"/>
      <c r="D37" s="54"/>
      <c r="E37" s="55"/>
      <c r="F37" s="56"/>
      <c r="G37" s="57"/>
      <c r="H37" s="56"/>
      <c r="I37" s="56"/>
    </row>
    <row r="38" spans="1:9" ht="15.75">
      <c r="A38" s="53"/>
      <c r="B38" s="59"/>
      <c r="C38" s="60"/>
      <c r="D38" s="61"/>
      <c r="E38" s="62"/>
      <c r="F38" s="63"/>
      <c r="G38" s="64"/>
      <c r="H38" s="63"/>
      <c r="I38" s="65"/>
    </row>
    <row r="39" spans="1:9" ht="16.5" customHeight="1" thickBot="1">
      <c r="A39" s="24"/>
      <c r="B39" s="25"/>
      <c r="C39" s="26"/>
      <c r="D39" s="25"/>
      <c r="E39" s="27"/>
      <c r="F39" s="28"/>
      <c r="G39" s="28"/>
      <c r="H39" s="28"/>
      <c r="I39" s="29"/>
    </row>
    <row r="40" spans="1:9" ht="16.5" customHeight="1" thickBot="1" thickTop="1">
      <c r="A40" s="30" t="s">
        <v>1084</v>
      </c>
      <c r="B40" s="31"/>
      <c r="C40" s="32"/>
      <c r="D40" s="31"/>
      <c r="E40" s="44">
        <f>SUM(E37:E39)</f>
        <v>0</v>
      </c>
      <c r="F40" s="33">
        <f>SUM(F37:F39)</f>
        <v>0</v>
      </c>
      <c r="G40" s="33">
        <f>SUM(G37:G39)</f>
        <v>0</v>
      </c>
      <c r="H40" s="33">
        <f>SUM(H37:H39)</f>
        <v>0</v>
      </c>
      <c r="I40" s="34">
        <f>SUM(I37:I39)</f>
        <v>0</v>
      </c>
    </row>
    <row r="41" spans="1:9" ht="16.5" customHeight="1" thickBot="1" thickTop="1">
      <c r="A41" s="66" t="s">
        <v>1085</v>
      </c>
      <c r="B41" s="49"/>
      <c r="C41" s="67"/>
      <c r="D41" s="49"/>
      <c r="E41" s="50"/>
      <c r="F41" s="51"/>
      <c r="G41" s="51"/>
      <c r="H41" s="51"/>
      <c r="I41" s="52">
        <f>I45</f>
        <v>0</v>
      </c>
    </row>
    <row r="42" spans="1:9" ht="16.5" customHeight="1" thickTop="1">
      <c r="A42" s="68"/>
      <c r="B42" s="18"/>
      <c r="C42" s="69"/>
      <c r="D42" s="70"/>
      <c r="E42" s="71"/>
      <c r="F42" s="72"/>
      <c r="G42" s="72"/>
      <c r="H42" s="72"/>
      <c r="I42" s="73"/>
    </row>
    <row r="43" spans="1:9" ht="16.5" customHeight="1">
      <c r="A43" s="21"/>
      <c r="B43" s="18"/>
      <c r="C43" s="19"/>
      <c r="D43" s="18"/>
      <c r="E43" s="20"/>
      <c r="F43" s="22"/>
      <c r="G43" s="22"/>
      <c r="H43" s="22"/>
      <c r="I43" s="23"/>
    </row>
    <row r="44" spans="1:9" ht="16.5" customHeight="1" thickBot="1">
      <c r="A44" s="75"/>
      <c r="B44" s="76"/>
      <c r="C44" s="77"/>
      <c r="D44" s="76"/>
      <c r="E44" s="78"/>
      <c r="F44" s="79"/>
      <c r="G44" s="79"/>
      <c r="H44" s="79"/>
      <c r="I44" s="80"/>
    </row>
    <row r="45" spans="1:9" ht="16.5" customHeight="1" thickBot="1" thickTop="1">
      <c r="A45" s="81" t="s">
        <v>1084</v>
      </c>
      <c r="B45" s="82"/>
      <c r="C45" s="83"/>
      <c r="D45" s="82"/>
      <c r="E45" s="84">
        <f>SUM(E42:E44)</f>
        <v>0</v>
      </c>
      <c r="F45" s="85">
        <f>SUM(F42:F44)</f>
        <v>0</v>
      </c>
      <c r="G45" s="85">
        <f>SUM(G42:G44)</f>
        <v>0</v>
      </c>
      <c r="H45" s="85">
        <f>SUM(H42:H44)</f>
        <v>0</v>
      </c>
      <c r="I45" s="86">
        <f>SUM(I42:I44)</f>
        <v>0</v>
      </c>
    </row>
    <row r="46" spans="1:9" ht="16.5" customHeight="1" thickBot="1" thickTop="1">
      <c r="A46" s="87" t="s">
        <v>1086</v>
      </c>
      <c r="B46" s="88"/>
      <c r="C46" s="89"/>
      <c r="D46" s="88"/>
      <c r="E46" s="90"/>
      <c r="F46" s="91"/>
      <c r="G46" s="91"/>
      <c r="H46" s="91"/>
      <c r="I46" s="92">
        <f>I50</f>
        <v>0</v>
      </c>
    </row>
    <row r="47" spans="1:9" ht="16.5" customHeight="1" thickTop="1">
      <c r="A47" s="68"/>
      <c r="B47" s="70"/>
      <c r="C47" s="69"/>
      <c r="D47" s="70"/>
      <c r="E47" s="71"/>
      <c r="F47" s="93"/>
      <c r="G47" s="72"/>
      <c r="H47" s="93"/>
      <c r="I47" s="73"/>
    </row>
    <row r="48" spans="1:9" ht="16.5" customHeight="1">
      <c r="A48" s="74"/>
      <c r="B48" s="18"/>
      <c r="C48" s="19"/>
      <c r="D48" s="18"/>
      <c r="E48" s="20"/>
      <c r="F48" s="22"/>
      <c r="G48" s="22"/>
      <c r="H48" s="22"/>
      <c r="I48" s="23"/>
    </row>
    <row r="49" spans="1:9" ht="16.5" customHeight="1" thickBot="1">
      <c r="A49" s="94"/>
      <c r="B49" s="76"/>
      <c r="C49" s="77"/>
      <c r="D49" s="76"/>
      <c r="E49" s="78"/>
      <c r="F49" s="79"/>
      <c r="G49" s="79"/>
      <c r="H49" s="79"/>
      <c r="I49" s="80"/>
    </row>
    <row r="50" spans="1:9" ht="16.5" customHeight="1" thickTop="1">
      <c r="A50" s="95" t="s">
        <v>1084</v>
      </c>
      <c r="B50" s="96"/>
      <c r="C50" s="97"/>
      <c r="D50" s="96"/>
      <c r="E50" s="98">
        <f>SUM(E47:E49)</f>
        <v>0</v>
      </c>
      <c r="F50" s="99">
        <f>SUM(F47:F49)</f>
        <v>0</v>
      </c>
      <c r="G50" s="99">
        <f>SUM(G47:G49)</f>
        <v>0</v>
      </c>
      <c r="H50" s="99">
        <f>SUM(H47:H49)</f>
        <v>0</v>
      </c>
      <c r="I50" s="100">
        <f>SUM(I47:I49)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2:I53"/>
  <sheetViews>
    <sheetView workbookViewId="0" topLeftCell="B1">
      <selection activeCell="G31" sqref="G31:G32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1090</v>
      </c>
      <c r="G2" s="106"/>
      <c r="H2" s="106"/>
    </row>
    <row r="3" spans="6:8" ht="15.75">
      <c r="F3" s="105" t="s">
        <v>1087</v>
      </c>
      <c r="G3" s="106"/>
      <c r="H3" s="106"/>
    </row>
    <row r="4" spans="6:8" ht="15.75">
      <c r="F4" s="105" t="s">
        <v>1088</v>
      </c>
      <c r="G4" s="106"/>
      <c r="H4" s="106"/>
    </row>
    <row r="5" spans="6:8" ht="15.75">
      <c r="F5" s="105" t="s">
        <v>1089</v>
      </c>
      <c r="G5" s="106"/>
      <c r="H5" s="106"/>
    </row>
    <row r="6" spans="6:8" ht="15.75">
      <c r="F6" s="105" t="s">
        <v>1094</v>
      </c>
      <c r="G6" s="106"/>
      <c r="H6" s="106"/>
    </row>
    <row r="8" spans="1:9" ht="15">
      <c r="A8" s="217" t="s">
        <v>1073</v>
      </c>
      <c r="B8" s="217"/>
      <c r="C8" s="217"/>
      <c r="D8" s="217"/>
      <c r="E8" s="217"/>
      <c r="F8" s="217"/>
      <c r="G8" s="217"/>
      <c r="H8" s="217"/>
      <c r="I8" s="217"/>
    </row>
    <row r="9" spans="1:9" ht="15">
      <c r="A9" s="218" t="s">
        <v>1095</v>
      </c>
      <c r="B9" s="218"/>
      <c r="C9" s="218"/>
      <c r="D9" s="218"/>
      <c r="E9" s="218"/>
      <c r="F9" s="218"/>
      <c r="G9" s="218"/>
      <c r="H9" s="218"/>
      <c r="I9" s="218"/>
    </row>
    <row r="10" spans="1:9" ht="15.75" thickBot="1">
      <c r="A10" s="218" t="s">
        <v>1394</v>
      </c>
      <c r="B10" s="218"/>
      <c r="C10" s="218"/>
      <c r="D10" s="218"/>
      <c r="E10" s="218"/>
      <c r="F10" s="218"/>
      <c r="G10" s="218"/>
      <c r="H10" s="218"/>
      <c r="I10" s="218"/>
    </row>
    <row r="11" spans="1:9" s="5" customFormat="1" ht="84.75" customHeight="1" thickBot="1" thickTop="1">
      <c r="A11" s="1" t="s">
        <v>1074</v>
      </c>
      <c r="B11" s="2" t="s">
        <v>1075</v>
      </c>
      <c r="C11" s="2" t="s">
        <v>1076</v>
      </c>
      <c r="D11" s="2" t="s">
        <v>1077</v>
      </c>
      <c r="E11" s="2" t="s">
        <v>1078</v>
      </c>
      <c r="F11" s="3" t="s">
        <v>1079</v>
      </c>
      <c r="G11" s="3" t="s">
        <v>1080</v>
      </c>
      <c r="H11" s="3" t="s">
        <v>1081</v>
      </c>
      <c r="I11" s="4" t="s">
        <v>1082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I29+I33+I38+I43+I48+I53</f>
        <v>12906.869999999999</v>
      </c>
    </row>
    <row r="14" spans="1:9" ht="16.5" customHeight="1" thickTop="1">
      <c r="A14" s="6" t="s">
        <v>1083</v>
      </c>
      <c r="B14" s="7"/>
      <c r="C14" s="8"/>
      <c r="D14" s="7"/>
      <c r="E14" s="9"/>
      <c r="F14" s="9"/>
      <c r="G14" s="9"/>
      <c r="H14" s="9"/>
      <c r="I14" s="10">
        <f>SUM(I15:I24)</f>
        <v>5500</v>
      </c>
    </row>
    <row r="15" spans="1:9" ht="15.75">
      <c r="A15" s="11">
        <v>1</v>
      </c>
      <c r="B15" s="12" t="s">
        <v>1358</v>
      </c>
      <c r="C15" s="12" t="s">
        <v>1359</v>
      </c>
      <c r="D15" s="12" t="s">
        <v>1360</v>
      </c>
      <c r="E15" s="12">
        <v>5</v>
      </c>
      <c r="F15" s="48">
        <v>550</v>
      </c>
      <c r="G15" s="13"/>
      <c r="H15" s="14">
        <v>550</v>
      </c>
      <c r="I15" s="14">
        <v>550</v>
      </c>
    </row>
    <row r="16" spans="1:9" ht="15.75">
      <c r="A16" s="11">
        <v>2</v>
      </c>
      <c r="B16" s="15" t="s">
        <v>1361</v>
      </c>
      <c r="C16" s="12" t="s">
        <v>1362</v>
      </c>
      <c r="D16" s="16" t="s">
        <v>1363</v>
      </c>
      <c r="E16" s="16">
        <v>6.3</v>
      </c>
      <c r="F16" s="17">
        <v>550</v>
      </c>
      <c r="G16" s="13"/>
      <c r="H16" s="14">
        <v>550</v>
      </c>
      <c r="I16" s="14">
        <v>550</v>
      </c>
    </row>
    <row r="17" spans="1:9" ht="15.75">
      <c r="A17" s="11">
        <v>3</v>
      </c>
      <c r="B17" s="12" t="s">
        <v>1364</v>
      </c>
      <c r="C17" s="12" t="s">
        <v>1362</v>
      </c>
      <c r="D17" s="12" t="s">
        <v>1365</v>
      </c>
      <c r="E17" s="12">
        <v>6.3</v>
      </c>
      <c r="F17" s="48">
        <v>550</v>
      </c>
      <c r="G17" s="13"/>
      <c r="H17" s="14">
        <v>550</v>
      </c>
      <c r="I17" s="14">
        <v>550</v>
      </c>
    </row>
    <row r="18" spans="1:9" ht="15.75">
      <c r="A18" s="11">
        <v>4</v>
      </c>
      <c r="B18" s="12" t="s">
        <v>1366</v>
      </c>
      <c r="C18" s="12" t="s">
        <v>1362</v>
      </c>
      <c r="D18" s="12" t="s">
        <v>1367</v>
      </c>
      <c r="E18" s="12">
        <v>8</v>
      </c>
      <c r="F18" s="48">
        <v>550</v>
      </c>
      <c r="G18" s="13"/>
      <c r="H18" s="14">
        <v>550</v>
      </c>
      <c r="I18" s="14">
        <v>550</v>
      </c>
    </row>
    <row r="19" spans="1:9" ht="15.75">
      <c r="A19" s="11">
        <v>5</v>
      </c>
      <c r="B19" s="12" t="s">
        <v>1368</v>
      </c>
      <c r="C19" s="12" t="s">
        <v>1369</v>
      </c>
      <c r="D19" s="12" t="s">
        <v>1370</v>
      </c>
      <c r="E19" s="12">
        <v>8</v>
      </c>
      <c r="F19" s="48">
        <v>550</v>
      </c>
      <c r="G19" s="13"/>
      <c r="H19" s="14">
        <v>550</v>
      </c>
      <c r="I19" s="14">
        <v>550</v>
      </c>
    </row>
    <row r="20" spans="1:9" ht="15.75">
      <c r="A20" s="11">
        <v>6</v>
      </c>
      <c r="B20" s="12" t="s">
        <v>1371</v>
      </c>
      <c r="C20" s="12" t="s">
        <v>1362</v>
      </c>
      <c r="D20" s="12" t="s">
        <v>1372</v>
      </c>
      <c r="E20" s="12">
        <v>6.3</v>
      </c>
      <c r="F20" s="48">
        <v>550</v>
      </c>
      <c r="G20" s="13"/>
      <c r="H20" s="14">
        <v>550</v>
      </c>
      <c r="I20" s="14">
        <v>550</v>
      </c>
    </row>
    <row r="21" spans="1:9" ht="15.75">
      <c r="A21" s="11">
        <v>7</v>
      </c>
      <c r="B21" s="12" t="s">
        <v>1373</v>
      </c>
      <c r="C21" s="12" t="s">
        <v>1374</v>
      </c>
      <c r="D21" s="12" t="s">
        <v>1375</v>
      </c>
      <c r="E21" s="12">
        <v>9.2</v>
      </c>
      <c r="F21" s="48">
        <v>550</v>
      </c>
      <c r="G21" s="13"/>
      <c r="H21" s="14">
        <v>550</v>
      </c>
      <c r="I21" s="14">
        <v>550</v>
      </c>
    </row>
    <row r="22" spans="1:9" ht="15.75">
      <c r="A22" s="11">
        <v>8</v>
      </c>
      <c r="B22" s="12" t="s">
        <v>1376</v>
      </c>
      <c r="C22" s="12" t="s">
        <v>1377</v>
      </c>
      <c r="D22" s="12" t="s">
        <v>1378</v>
      </c>
      <c r="E22" s="12">
        <v>9.5</v>
      </c>
      <c r="F22" s="48">
        <v>550</v>
      </c>
      <c r="G22" s="13"/>
      <c r="H22" s="14">
        <v>550</v>
      </c>
      <c r="I22" s="14">
        <v>550</v>
      </c>
    </row>
    <row r="23" spans="1:9" ht="15.75">
      <c r="A23" s="11">
        <v>9</v>
      </c>
      <c r="B23" s="12" t="s">
        <v>1379</v>
      </c>
      <c r="C23" s="12" t="s">
        <v>1380</v>
      </c>
      <c r="D23" s="12" t="s">
        <v>1381</v>
      </c>
      <c r="E23" s="12">
        <v>4</v>
      </c>
      <c r="F23" s="48">
        <v>550</v>
      </c>
      <c r="G23" s="13"/>
      <c r="H23" s="14">
        <v>550</v>
      </c>
      <c r="I23" s="14">
        <v>550</v>
      </c>
    </row>
    <row r="24" spans="1:9" ht="15.75">
      <c r="A24" s="11">
        <v>10</v>
      </c>
      <c r="B24" s="12" t="s">
        <v>1382</v>
      </c>
      <c r="C24" s="12" t="s">
        <v>1383</v>
      </c>
      <c r="D24" s="12" t="s">
        <v>1384</v>
      </c>
      <c r="E24" s="12">
        <v>9.2</v>
      </c>
      <c r="F24" s="48">
        <v>550</v>
      </c>
      <c r="G24" s="13"/>
      <c r="H24" s="14">
        <v>550</v>
      </c>
      <c r="I24" s="14">
        <v>550</v>
      </c>
    </row>
    <row r="25" spans="1:9" ht="15.75">
      <c r="A25" s="11">
        <v>11</v>
      </c>
      <c r="B25" s="12" t="s">
        <v>1385</v>
      </c>
      <c r="C25" s="12" t="s">
        <v>1386</v>
      </c>
      <c r="D25" s="12" t="s">
        <v>1387</v>
      </c>
      <c r="E25" s="12">
        <v>5</v>
      </c>
      <c r="F25" s="48">
        <v>550</v>
      </c>
      <c r="G25" s="13"/>
      <c r="H25" s="14">
        <v>550</v>
      </c>
      <c r="I25" s="14">
        <v>550</v>
      </c>
    </row>
    <row r="26" spans="1:9" ht="15.75">
      <c r="A26" s="11">
        <v>12</v>
      </c>
      <c r="B26" s="12" t="s">
        <v>1388</v>
      </c>
      <c r="C26" s="12" t="s">
        <v>1389</v>
      </c>
      <c r="D26" s="12" t="s">
        <v>1390</v>
      </c>
      <c r="E26" s="12">
        <v>14.8</v>
      </c>
      <c r="F26" s="48">
        <v>550</v>
      </c>
      <c r="G26" s="13"/>
      <c r="H26" s="14">
        <v>550</v>
      </c>
      <c r="I26" s="14">
        <v>550</v>
      </c>
    </row>
    <row r="27" spans="1:9" ht="15.75">
      <c r="A27" s="11">
        <v>13</v>
      </c>
      <c r="B27" s="12" t="s">
        <v>1391</v>
      </c>
      <c r="C27" s="12" t="s">
        <v>1392</v>
      </c>
      <c r="D27" s="12" t="s">
        <v>1393</v>
      </c>
      <c r="E27" s="12">
        <v>4.9</v>
      </c>
      <c r="F27" s="48">
        <v>550</v>
      </c>
      <c r="G27" s="13"/>
      <c r="H27" s="14">
        <v>550</v>
      </c>
      <c r="I27" s="14">
        <v>550</v>
      </c>
    </row>
    <row r="28" spans="1:9" ht="15.75">
      <c r="A28" s="11">
        <v>14</v>
      </c>
      <c r="B28" s="12" t="s">
        <v>1395</v>
      </c>
      <c r="C28" s="12" t="s">
        <v>1396</v>
      </c>
      <c r="D28" s="12" t="s">
        <v>1397</v>
      </c>
      <c r="E28" s="12">
        <v>12</v>
      </c>
      <c r="F28" s="48">
        <v>55</v>
      </c>
      <c r="G28" s="13"/>
      <c r="H28" s="14">
        <v>550</v>
      </c>
      <c r="I28" s="14">
        <v>550</v>
      </c>
    </row>
    <row r="29" spans="1:9" ht="16.5" customHeight="1" thickBot="1">
      <c r="A29" s="123" t="s">
        <v>1084</v>
      </c>
      <c r="B29" s="124"/>
      <c r="C29" s="125"/>
      <c r="D29" s="124"/>
      <c r="E29" s="139">
        <f>SUM(E15:E28)</f>
        <v>108.5</v>
      </c>
      <c r="F29" s="139">
        <f>SUM(F15:F28)</f>
        <v>7205</v>
      </c>
      <c r="G29" s="139">
        <f>SUM(G15:G28)</f>
        <v>0</v>
      </c>
      <c r="H29" s="139">
        <f>SUM(H15:H28)</f>
        <v>7700</v>
      </c>
      <c r="I29" s="139">
        <f>SUM(I15:I28)</f>
        <v>7700</v>
      </c>
    </row>
    <row r="30" spans="1:9" ht="16.5" customHeight="1" thickTop="1">
      <c r="A30" s="35" t="s">
        <v>1091</v>
      </c>
      <c r="B30" s="36"/>
      <c r="C30" s="37"/>
      <c r="D30" s="36"/>
      <c r="E30" s="38"/>
      <c r="F30" s="39"/>
      <c r="G30" s="39"/>
      <c r="H30" s="39"/>
      <c r="I30" s="40">
        <f>I33</f>
        <v>5206.87</v>
      </c>
    </row>
    <row r="31" spans="1:9" ht="15.75">
      <c r="A31" s="41">
        <v>1</v>
      </c>
      <c r="B31" s="12" t="s">
        <v>1352</v>
      </c>
      <c r="C31" s="12" t="s">
        <v>1353</v>
      </c>
      <c r="D31" s="12" t="s">
        <v>1354</v>
      </c>
      <c r="E31" s="12">
        <v>38.7</v>
      </c>
      <c r="F31" s="42">
        <v>2933.13</v>
      </c>
      <c r="G31" s="43"/>
      <c r="H31" s="42">
        <v>2933.13</v>
      </c>
      <c r="I31" s="42">
        <v>2933.13</v>
      </c>
    </row>
    <row r="32" spans="1:9" ht="16.5" customHeight="1" thickBot="1">
      <c r="A32" s="132">
        <v>2</v>
      </c>
      <c r="B32" s="18" t="s">
        <v>1355</v>
      </c>
      <c r="C32" s="18" t="s">
        <v>1356</v>
      </c>
      <c r="D32" s="18" t="s">
        <v>1357</v>
      </c>
      <c r="E32" s="18">
        <v>30</v>
      </c>
      <c r="F32" s="127">
        <v>2273.74</v>
      </c>
      <c r="G32" s="127"/>
      <c r="H32" s="127">
        <v>2273.74</v>
      </c>
      <c r="I32" s="128">
        <v>2273.74</v>
      </c>
    </row>
    <row r="33" spans="1:9" ht="16.5" customHeight="1" thickBot="1" thickTop="1">
      <c r="A33" s="30" t="s">
        <v>1084</v>
      </c>
      <c r="B33" s="31"/>
      <c r="C33" s="31"/>
      <c r="D33" s="31"/>
      <c r="E33" s="138">
        <f>SUM(E31:E32)</f>
        <v>68.7</v>
      </c>
      <c r="F33" s="44">
        <f>SUM(F31:F32)</f>
        <v>5206.87</v>
      </c>
      <c r="G33" s="44"/>
      <c r="H33" s="44">
        <f>SUM(H31:H32)</f>
        <v>5206.87</v>
      </c>
      <c r="I33" s="44">
        <f>SUM(I31:I32)</f>
        <v>5206.87</v>
      </c>
    </row>
    <row r="34" spans="1:9" ht="16.5" customHeight="1" thickTop="1">
      <c r="A34" s="6" t="s">
        <v>1092</v>
      </c>
      <c r="B34" s="7"/>
      <c r="C34" s="7"/>
      <c r="D34" s="7"/>
      <c r="E34" s="9"/>
      <c r="F34" s="46"/>
      <c r="G34" s="46"/>
      <c r="H34" s="46"/>
      <c r="I34" s="10">
        <f>I38</f>
        <v>0</v>
      </c>
    </row>
    <row r="35" spans="1:9" ht="15.75">
      <c r="A35" s="41">
        <v>1</v>
      </c>
      <c r="B35" s="12"/>
      <c r="C35" s="12"/>
      <c r="D35" s="12"/>
      <c r="E35" s="12"/>
      <c r="F35" s="47"/>
      <c r="G35" s="47"/>
      <c r="H35" s="47"/>
      <c r="I35" s="47"/>
    </row>
    <row r="36" spans="1:9" ht="15.75">
      <c r="A36" s="41">
        <v>2</v>
      </c>
      <c r="B36" s="12"/>
      <c r="C36" s="12"/>
      <c r="D36" s="12"/>
      <c r="E36" s="12"/>
      <c r="F36" s="47"/>
      <c r="G36" s="47"/>
      <c r="H36" s="47"/>
      <c r="I36" s="47"/>
    </row>
    <row r="37" spans="1:9" ht="16.5" thickBot="1">
      <c r="A37" s="41">
        <v>3</v>
      </c>
      <c r="B37" s="12"/>
      <c r="C37" s="12"/>
      <c r="D37" s="12"/>
      <c r="E37" s="12"/>
      <c r="F37" s="48"/>
      <c r="G37" s="12"/>
      <c r="H37" s="47"/>
      <c r="I37" s="47"/>
    </row>
    <row r="38" spans="1:9" ht="16.5" customHeight="1" thickBot="1" thickTop="1">
      <c r="A38" s="30" t="s">
        <v>1084</v>
      </c>
      <c r="B38" s="31"/>
      <c r="C38" s="31"/>
      <c r="D38" s="31"/>
      <c r="E38" s="138">
        <f>SUM(E35:E37)</f>
        <v>0</v>
      </c>
      <c r="F38" s="138">
        <f>SUM(F35:F37)</f>
        <v>0</v>
      </c>
      <c r="G38" s="33">
        <f>SUM(G35:G37)</f>
        <v>0</v>
      </c>
      <c r="H38" s="138">
        <f>SUM(H35:H37)</f>
        <v>0</v>
      </c>
      <c r="I38" s="138">
        <f>SUM(I35:I37)</f>
        <v>0</v>
      </c>
    </row>
    <row r="39" spans="1:9" ht="16.5" customHeight="1" thickBot="1" thickTop="1">
      <c r="A39" s="35" t="s">
        <v>1093</v>
      </c>
      <c r="B39" s="36"/>
      <c r="C39" s="49"/>
      <c r="D39" s="49"/>
      <c r="E39" s="50"/>
      <c r="F39" s="51"/>
      <c r="G39" s="51"/>
      <c r="H39" s="51"/>
      <c r="I39" s="52">
        <f>I43</f>
        <v>0</v>
      </c>
    </row>
    <row r="40" spans="1:9" ht="16.5" thickTop="1">
      <c r="A40" s="53">
        <v>1</v>
      </c>
      <c r="B40" s="54"/>
      <c r="C40" s="55"/>
      <c r="D40" s="54"/>
      <c r="E40" s="55"/>
      <c r="F40" s="56"/>
      <c r="G40" s="57"/>
      <c r="H40" s="56"/>
      <c r="I40" s="56"/>
    </row>
    <row r="41" spans="1:9" ht="15.75">
      <c r="A41" s="53"/>
      <c r="B41" s="59"/>
      <c r="C41" s="60"/>
      <c r="D41" s="61"/>
      <c r="E41" s="62"/>
      <c r="F41" s="63"/>
      <c r="G41" s="64"/>
      <c r="H41" s="63"/>
      <c r="I41" s="65"/>
    </row>
    <row r="42" spans="1:9" ht="16.5" customHeight="1" thickBot="1">
      <c r="A42" s="24"/>
      <c r="B42" s="25"/>
      <c r="C42" s="26"/>
      <c r="D42" s="25"/>
      <c r="E42" s="27"/>
      <c r="F42" s="28"/>
      <c r="G42" s="28"/>
      <c r="H42" s="28"/>
      <c r="I42" s="29"/>
    </row>
    <row r="43" spans="1:9" ht="16.5" customHeight="1" thickBot="1" thickTop="1">
      <c r="A43" s="30" t="s">
        <v>1084</v>
      </c>
      <c r="B43" s="31"/>
      <c r="C43" s="32"/>
      <c r="D43" s="31"/>
      <c r="E43" s="44">
        <f>SUM(E40:E42)</f>
        <v>0</v>
      </c>
      <c r="F43" s="33">
        <f>SUM(F40:F42)</f>
        <v>0</v>
      </c>
      <c r="G43" s="33">
        <f>SUM(G40:G42)</f>
        <v>0</v>
      </c>
      <c r="H43" s="33">
        <f>SUM(H40:H42)</f>
        <v>0</v>
      </c>
      <c r="I43" s="34">
        <f>SUM(I40:I42)</f>
        <v>0</v>
      </c>
    </row>
    <row r="44" spans="1:9" ht="16.5" customHeight="1" thickBot="1" thickTop="1">
      <c r="A44" s="66" t="s">
        <v>1085</v>
      </c>
      <c r="B44" s="49"/>
      <c r="C44" s="67"/>
      <c r="D44" s="49"/>
      <c r="E44" s="50"/>
      <c r="F44" s="51"/>
      <c r="G44" s="51"/>
      <c r="H44" s="51"/>
      <c r="I44" s="52">
        <f>I48</f>
        <v>0</v>
      </c>
    </row>
    <row r="45" spans="1:9" ht="16.5" customHeight="1" thickTop="1">
      <c r="A45" s="68"/>
      <c r="B45" s="18"/>
      <c r="C45" s="69"/>
      <c r="D45" s="70"/>
      <c r="E45" s="71"/>
      <c r="F45" s="72"/>
      <c r="G45" s="72"/>
      <c r="H45" s="72"/>
      <c r="I45" s="73"/>
    </row>
    <row r="46" spans="1:9" ht="16.5" customHeight="1">
      <c r="A46" s="21"/>
      <c r="B46" s="18"/>
      <c r="C46" s="19"/>
      <c r="D46" s="18"/>
      <c r="E46" s="20"/>
      <c r="F46" s="22"/>
      <c r="G46" s="22"/>
      <c r="H46" s="22"/>
      <c r="I46" s="23"/>
    </row>
    <row r="47" spans="1:9" ht="16.5" customHeight="1" thickBot="1">
      <c r="A47" s="75"/>
      <c r="B47" s="76"/>
      <c r="C47" s="77"/>
      <c r="D47" s="76"/>
      <c r="E47" s="78"/>
      <c r="F47" s="79"/>
      <c r="G47" s="79"/>
      <c r="H47" s="79"/>
      <c r="I47" s="80"/>
    </row>
    <row r="48" spans="1:9" ht="16.5" customHeight="1" thickBot="1" thickTop="1">
      <c r="A48" s="81" t="s">
        <v>1084</v>
      </c>
      <c r="B48" s="82"/>
      <c r="C48" s="83"/>
      <c r="D48" s="82"/>
      <c r="E48" s="84">
        <f>SUM(E45:E47)</f>
        <v>0</v>
      </c>
      <c r="F48" s="85">
        <f>SUM(F45:F47)</f>
        <v>0</v>
      </c>
      <c r="G48" s="85">
        <f>SUM(G45:G47)</f>
        <v>0</v>
      </c>
      <c r="H48" s="85">
        <f>SUM(H45:H47)</f>
        <v>0</v>
      </c>
      <c r="I48" s="86">
        <f>SUM(I45:I47)</f>
        <v>0</v>
      </c>
    </row>
    <row r="49" spans="1:9" ht="16.5" customHeight="1" thickBot="1" thickTop="1">
      <c r="A49" s="87" t="s">
        <v>1086</v>
      </c>
      <c r="B49" s="88"/>
      <c r="C49" s="89"/>
      <c r="D49" s="88"/>
      <c r="E49" s="90"/>
      <c r="F49" s="91"/>
      <c r="G49" s="91"/>
      <c r="H49" s="91"/>
      <c r="I49" s="92">
        <f>I53</f>
        <v>0</v>
      </c>
    </row>
    <row r="50" spans="1:9" ht="16.5" customHeight="1" thickTop="1">
      <c r="A50" s="68"/>
      <c r="B50" s="70"/>
      <c r="C50" s="69"/>
      <c r="D50" s="70"/>
      <c r="E50" s="71"/>
      <c r="F50" s="93"/>
      <c r="G50" s="72"/>
      <c r="H50" s="93"/>
      <c r="I50" s="73"/>
    </row>
    <row r="51" spans="1:9" ht="16.5" customHeight="1">
      <c r="A51" s="74"/>
      <c r="B51" s="18"/>
      <c r="C51" s="19"/>
      <c r="D51" s="18"/>
      <c r="E51" s="20"/>
      <c r="F51" s="22"/>
      <c r="G51" s="22"/>
      <c r="H51" s="22"/>
      <c r="I51" s="23"/>
    </row>
    <row r="52" spans="1:9" ht="16.5" customHeight="1" thickBot="1">
      <c r="A52" s="94"/>
      <c r="B52" s="76"/>
      <c r="C52" s="77"/>
      <c r="D52" s="76"/>
      <c r="E52" s="78"/>
      <c r="F52" s="79"/>
      <c r="G52" s="79"/>
      <c r="H52" s="79"/>
      <c r="I52" s="80"/>
    </row>
    <row r="53" spans="1:9" ht="16.5" customHeight="1" thickTop="1">
      <c r="A53" s="95" t="s">
        <v>1084</v>
      </c>
      <c r="B53" s="96"/>
      <c r="C53" s="97"/>
      <c r="D53" s="96"/>
      <c r="E53" s="98">
        <f>SUM(E50:E52)</f>
        <v>0</v>
      </c>
      <c r="F53" s="99">
        <f>SUM(F50:F52)</f>
        <v>0</v>
      </c>
      <c r="G53" s="99">
        <f>SUM(G50:G52)</f>
        <v>0</v>
      </c>
      <c r="H53" s="99">
        <f>SUM(H50:H52)</f>
        <v>0</v>
      </c>
      <c r="I53" s="100">
        <f>SUM(I50:I52)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2"/>
  </sheetPr>
  <dimension ref="A2:I57"/>
  <sheetViews>
    <sheetView workbookViewId="0" topLeftCell="B7">
      <selection activeCell="G40" sqref="G40:G41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1090</v>
      </c>
      <c r="G2" s="106"/>
      <c r="H2" s="106"/>
    </row>
    <row r="3" spans="6:8" ht="15.75">
      <c r="F3" s="105" t="s">
        <v>1087</v>
      </c>
      <c r="G3" s="106"/>
      <c r="H3" s="106"/>
    </row>
    <row r="4" spans="6:8" ht="15.75">
      <c r="F4" s="105" t="s">
        <v>1088</v>
      </c>
      <c r="G4" s="106"/>
      <c r="H4" s="106"/>
    </row>
    <row r="5" spans="6:8" ht="15.75">
      <c r="F5" s="105" t="s">
        <v>1089</v>
      </c>
      <c r="G5" s="106"/>
      <c r="H5" s="106"/>
    </row>
    <row r="6" spans="6:8" ht="15.75">
      <c r="F6" s="105" t="s">
        <v>1094</v>
      </c>
      <c r="G6" s="106"/>
      <c r="H6" s="106"/>
    </row>
    <row r="8" spans="1:9" ht="15">
      <c r="A8" s="217" t="s">
        <v>1073</v>
      </c>
      <c r="B8" s="217"/>
      <c r="C8" s="217"/>
      <c r="D8" s="217"/>
      <c r="E8" s="217"/>
      <c r="F8" s="217"/>
      <c r="G8" s="217"/>
      <c r="H8" s="217"/>
      <c r="I8" s="217"/>
    </row>
    <row r="9" spans="1:9" ht="15">
      <c r="A9" s="218" t="s">
        <v>1095</v>
      </c>
      <c r="B9" s="218"/>
      <c r="C9" s="218"/>
      <c r="D9" s="218"/>
      <c r="E9" s="218"/>
      <c r="F9" s="218"/>
      <c r="G9" s="218"/>
      <c r="H9" s="218"/>
      <c r="I9" s="218"/>
    </row>
    <row r="10" spans="1:9" ht="15.75" thickBot="1">
      <c r="A10" s="218" t="s">
        <v>1446</v>
      </c>
      <c r="B10" s="218"/>
      <c r="C10" s="218"/>
      <c r="D10" s="218"/>
      <c r="E10" s="218"/>
      <c r="F10" s="218"/>
      <c r="G10" s="218"/>
      <c r="H10" s="218"/>
      <c r="I10" s="218"/>
    </row>
    <row r="11" spans="1:9" s="5" customFormat="1" ht="84.75" customHeight="1" thickBot="1" thickTop="1">
      <c r="A11" s="1" t="s">
        <v>1074</v>
      </c>
      <c r="B11" s="2" t="s">
        <v>1075</v>
      </c>
      <c r="C11" s="2" t="s">
        <v>1076</v>
      </c>
      <c r="D11" s="2" t="s">
        <v>1077</v>
      </c>
      <c r="E11" s="2" t="s">
        <v>1078</v>
      </c>
      <c r="F11" s="3" t="s">
        <v>1079</v>
      </c>
      <c r="G11" s="3" t="s">
        <v>1080</v>
      </c>
      <c r="H11" s="3" t="s">
        <v>1081</v>
      </c>
      <c r="I11" s="4" t="s">
        <v>1082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I34+I38+I42+I47+I52+I57</f>
        <v>19544.97</v>
      </c>
    </row>
    <row r="14" spans="1:9" ht="16.5" customHeight="1" thickTop="1">
      <c r="A14" s="6" t="s">
        <v>1083</v>
      </c>
      <c r="B14" s="7"/>
      <c r="C14" s="8"/>
      <c r="D14" s="7"/>
      <c r="E14" s="9"/>
      <c r="F14" s="9"/>
      <c r="G14" s="9"/>
      <c r="H14" s="9"/>
      <c r="I14" s="10">
        <f>SUM(I15:I24)</f>
        <v>5500</v>
      </c>
    </row>
    <row r="15" spans="1:9" ht="15.75">
      <c r="A15" s="11">
        <v>1</v>
      </c>
      <c r="B15" s="12" t="s">
        <v>1398</v>
      </c>
      <c r="C15" s="12" t="s">
        <v>1399</v>
      </c>
      <c r="D15" s="12" t="s">
        <v>1400</v>
      </c>
      <c r="E15" s="12">
        <v>7</v>
      </c>
      <c r="F15" s="48">
        <v>550</v>
      </c>
      <c r="G15" s="13"/>
      <c r="H15" s="14">
        <v>550</v>
      </c>
      <c r="I15" s="14">
        <v>550</v>
      </c>
    </row>
    <row r="16" spans="1:9" ht="15.75">
      <c r="A16" s="11">
        <v>2</v>
      </c>
      <c r="B16" s="15" t="s">
        <v>1401</v>
      </c>
      <c r="C16" s="12" t="s">
        <v>1402</v>
      </c>
      <c r="D16" s="16" t="s">
        <v>1403</v>
      </c>
      <c r="E16" s="16">
        <v>7</v>
      </c>
      <c r="F16" s="17">
        <v>550</v>
      </c>
      <c r="G16" s="13"/>
      <c r="H16" s="14">
        <v>550</v>
      </c>
      <c r="I16" s="14">
        <v>550</v>
      </c>
    </row>
    <row r="17" spans="1:9" ht="15.75">
      <c r="A17" s="11">
        <v>3</v>
      </c>
      <c r="B17" s="12" t="s">
        <v>1404</v>
      </c>
      <c r="C17" s="12" t="s">
        <v>1405</v>
      </c>
      <c r="D17" s="12" t="s">
        <v>1406</v>
      </c>
      <c r="E17" s="12">
        <v>12</v>
      </c>
      <c r="F17" s="48">
        <v>550</v>
      </c>
      <c r="G17" s="13"/>
      <c r="H17" s="14">
        <v>550</v>
      </c>
      <c r="I17" s="14">
        <v>550</v>
      </c>
    </row>
    <row r="18" spans="1:9" ht="15.75">
      <c r="A18" s="11">
        <v>4</v>
      </c>
      <c r="B18" s="12" t="s">
        <v>1407</v>
      </c>
      <c r="C18" s="12" t="s">
        <v>1408</v>
      </c>
      <c r="D18" s="12" t="s">
        <v>1409</v>
      </c>
      <c r="E18" s="12">
        <v>5</v>
      </c>
      <c r="F18" s="48">
        <v>550</v>
      </c>
      <c r="G18" s="13"/>
      <c r="H18" s="14">
        <v>550</v>
      </c>
      <c r="I18" s="14">
        <v>550</v>
      </c>
    </row>
    <row r="19" spans="1:9" ht="15.75">
      <c r="A19" s="11">
        <v>5</v>
      </c>
      <c r="B19" s="12" t="s">
        <v>1410</v>
      </c>
      <c r="C19" s="12" t="s">
        <v>1411</v>
      </c>
      <c r="D19" s="12" t="s">
        <v>1412</v>
      </c>
      <c r="E19" s="12">
        <v>8</v>
      </c>
      <c r="F19" s="48">
        <v>550</v>
      </c>
      <c r="G19" s="13"/>
      <c r="H19" s="14">
        <v>550</v>
      </c>
      <c r="I19" s="14">
        <v>550</v>
      </c>
    </row>
    <row r="20" spans="1:9" ht="31.5">
      <c r="A20" s="11">
        <v>6</v>
      </c>
      <c r="B20" s="12" t="s">
        <v>1419</v>
      </c>
      <c r="C20" s="12" t="s">
        <v>1420</v>
      </c>
      <c r="D20" s="12" t="s">
        <v>1421</v>
      </c>
      <c r="E20" s="12">
        <v>8</v>
      </c>
      <c r="F20" s="48">
        <v>550</v>
      </c>
      <c r="G20" s="13"/>
      <c r="H20" s="14">
        <v>550</v>
      </c>
      <c r="I20" s="14">
        <v>550</v>
      </c>
    </row>
    <row r="21" spans="1:9" ht="15.75">
      <c r="A21" s="11">
        <v>7</v>
      </c>
      <c r="B21" s="12" t="s">
        <v>1423</v>
      </c>
      <c r="C21" s="12" t="s">
        <v>1422</v>
      </c>
      <c r="D21" s="12" t="s">
        <v>1424</v>
      </c>
      <c r="E21" s="12">
        <v>5</v>
      </c>
      <c r="F21" s="48">
        <v>550</v>
      </c>
      <c r="G21" s="13"/>
      <c r="H21" s="14">
        <v>550</v>
      </c>
      <c r="I21" s="14">
        <v>550</v>
      </c>
    </row>
    <row r="22" spans="1:9" ht="15.75">
      <c r="A22" s="11">
        <v>8</v>
      </c>
      <c r="B22" s="12" t="s">
        <v>1425</v>
      </c>
      <c r="C22" s="12" t="s">
        <v>1422</v>
      </c>
      <c r="D22" s="12" t="s">
        <v>1426</v>
      </c>
      <c r="E22" s="12">
        <v>5</v>
      </c>
      <c r="F22" s="48">
        <v>550</v>
      </c>
      <c r="G22" s="13"/>
      <c r="H22" s="14">
        <v>550</v>
      </c>
      <c r="I22" s="14">
        <v>550</v>
      </c>
    </row>
    <row r="23" spans="1:9" ht="15.75">
      <c r="A23" s="11">
        <v>9</v>
      </c>
      <c r="B23" s="12" t="s">
        <v>1427</v>
      </c>
      <c r="C23" s="12" t="s">
        <v>1422</v>
      </c>
      <c r="D23" s="12" t="s">
        <v>1428</v>
      </c>
      <c r="E23" s="12">
        <v>5</v>
      </c>
      <c r="F23" s="48">
        <v>550</v>
      </c>
      <c r="G23" s="13"/>
      <c r="H23" s="14">
        <v>550</v>
      </c>
      <c r="I23" s="14">
        <v>550</v>
      </c>
    </row>
    <row r="24" spans="1:9" ht="15.75">
      <c r="A24" s="11">
        <v>10</v>
      </c>
      <c r="B24" s="12" t="s">
        <v>1429</v>
      </c>
      <c r="C24" s="12" t="s">
        <v>1422</v>
      </c>
      <c r="D24" s="12" t="s">
        <v>1430</v>
      </c>
      <c r="E24" s="12">
        <v>5</v>
      </c>
      <c r="F24" s="48">
        <v>550</v>
      </c>
      <c r="G24" s="13"/>
      <c r="H24" s="14">
        <v>550</v>
      </c>
      <c r="I24" s="14">
        <v>550</v>
      </c>
    </row>
    <row r="25" spans="1:9" ht="15.75">
      <c r="A25" s="11">
        <v>11</v>
      </c>
      <c r="B25" s="12" t="s">
        <v>1431</v>
      </c>
      <c r="C25" s="12" t="s">
        <v>1422</v>
      </c>
      <c r="D25" s="12" t="s">
        <v>1432</v>
      </c>
      <c r="E25" s="12">
        <v>5</v>
      </c>
      <c r="F25" s="48">
        <v>550</v>
      </c>
      <c r="G25" s="13"/>
      <c r="H25" s="14">
        <v>550</v>
      </c>
      <c r="I25" s="14">
        <v>550</v>
      </c>
    </row>
    <row r="26" spans="1:9" ht="15.75">
      <c r="A26" s="11">
        <v>12</v>
      </c>
      <c r="B26" s="12" t="s">
        <v>1433</v>
      </c>
      <c r="C26" s="12" t="s">
        <v>1422</v>
      </c>
      <c r="D26" s="12" t="s">
        <v>1434</v>
      </c>
      <c r="E26" s="12">
        <v>5</v>
      </c>
      <c r="F26" s="48">
        <v>550</v>
      </c>
      <c r="G26" s="13"/>
      <c r="H26" s="14">
        <v>550</v>
      </c>
      <c r="I26" s="14">
        <v>550</v>
      </c>
    </row>
    <row r="27" spans="1:9" ht="15.75">
      <c r="A27" s="11">
        <v>13</v>
      </c>
      <c r="B27" s="12" t="s">
        <v>1435</v>
      </c>
      <c r="C27" s="12" t="s">
        <v>1422</v>
      </c>
      <c r="D27" s="12" t="s">
        <v>1436</v>
      </c>
      <c r="E27" s="12">
        <v>5</v>
      </c>
      <c r="F27" s="48">
        <v>550</v>
      </c>
      <c r="G27" s="13"/>
      <c r="H27" s="14">
        <v>550</v>
      </c>
      <c r="I27" s="14">
        <v>550</v>
      </c>
    </row>
    <row r="28" spans="1:9" ht="15.75">
      <c r="A28" s="11">
        <v>14</v>
      </c>
      <c r="B28" s="12" t="s">
        <v>1437</v>
      </c>
      <c r="C28" s="12" t="s">
        <v>1422</v>
      </c>
      <c r="D28" s="12" t="s">
        <v>1438</v>
      </c>
      <c r="E28" s="12">
        <v>5</v>
      </c>
      <c r="F28" s="48">
        <v>550</v>
      </c>
      <c r="G28" s="13"/>
      <c r="H28" s="14">
        <v>550</v>
      </c>
      <c r="I28" s="14">
        <v>550</v>
      </c>
    </row>
    <row r="29" spans="1:9" ht="15.75">
      <c r="A29" s="11">
        <v>15</v>
      </c>
      <c r="B29" s="12" t="s">
        <v>1439</v>
      </c>
      <c r="C29" s="12" t="s">
        <v>1422</v>
      </c>
      <c r="D29" s="12" t="s">
        <v>1444</v>
      </c>
      <c r="E29" s="12">
        <v>5</v>
      </c>
      <c r="F29" s="48">
        <v>550</v>
      </c>
      <c r="G29" s="13"/>
      <c r="H29" s="48">
        <v>550</v>
      </c>
      <c r="I29" s="48">
        <v>550</v>
      </c>
    </row>
    <row r="30" spans="1:9" ht="15.75">
      <c r="A30" s="11">
        <v>16</v>
      </c>
      <c r="B30" s="12" t="s">
        <v>1440</v>
      </c>
      <c r="C30" s="12" t="s">
        <v>1422</v>
      </c>
      <c r="D30" s="12" t="s">
        <v>1441</v>
      </c>
      <c r="E30" s="12">
        <v>5</v>
      </c>
      <c r="F30" s="48">
        <v>550</v>
      </c>
      <c r="G30" s="13"/>
      <c r="H30" s="48">
        <v>550</v>
      </c>
      <c r="I30" s="48">
        <v>550</v>
      </c>
    </row>
    <row r="31" spans="1:9" ht="15.75">
      <c r="A31" s="11">
        <v>17</v>
      </c>
      <c r="B31" s="12" t="s">
        <v>1442</v>
      </c>
      <c r="C31" s="12" t="s">
        <v>1443</v>
      </c>
      <c r="D31" s="12" t="s">
        <v>1445</v>
      </c>
      <c r="E31" s="12">
        <v>15</v>
      </c>
      <c r="F31" s="48">
        <v>550</v>
      </c>
      <c r="G31" s="13"/>
      <c r="H31" s="48">
        <v>550</v>
      </c>
      <c r="I31" s="48">
        <v>550</v>
      </c>
    </row>
    <row r="32" spans="1:9" ht="15.75">
      <c r="A32" s="11">
        <v>18</v>
      </c>
      <c r="B32" s="12" t="s">
        <v>1447</v>
      </c>
      <c r="C32" s="12" t="s">
        <v>1448</v>
      </c>
      <c r="D32" s="12" t="s">
        <v>1449</v>
      </c>
      <c r="E32" s="12">
        <v>6</v>
      </c>
      <c r="F32" s="48">
        <v>550</v>
      </c>
      <c r="G32" s="13"/>
      <c r="H32" s="48">
        <v>550</v>
      </c>
      <c r="I32" s="48">
        <v>550</v>
      </c>
    </row>
    <row r="33" spans="1:9" ht="15.75">
      <c r="A33" s="11">
        <v>19</v>
      </c>
      <c r="B33" s="12" t="s">
        <v>1450</v>
      </c>
      <c r="C33" s="12" t="s">
        <v>1487</v>
      </c>
      <c r="D33" s="12" t="s">
        <v>1488</v>
      </c>
      <c r="E33" s="12">
        <v>14.6</v>
      </c>
      <c r="F33" s="48">
        <v>550</v>
      </c>
      <c r="G33" s="13"/>
      <c r="H33" s="48">
        <v>550</v>
      </c>
      <c r="I33" s="48">
        <v>550</v>
      </c>
    </row>
    <row r="34" spans="1:9" ht="16.5" customHeight="1" thickBot="1">
      <c r="A34" s="123" t="s">
        <v>1084</v>
      </c>
      <c r="B34" s="124"/>
      <c r="C34" s="125"/>
      <c r="D34" s="124"/>
      <c r="E34" s="139">
        <f>SUM(E15:E33)</f>
        <v>132.6</v>
      </c>
      <c r="F34" s="139">
        <f>SUM(F15:F33)</f>
        <v>10450</v>
      </c>
      <c r="G34" s="139">
        <f>SUM(G15:G33)</f>
        <v>0</v>
      </c>
      <c r="H34" s="139">
        <f>SUM(H15:H33)</f>
        <v>10450</v>
      </c>
      <c r="I34" s="139">
        <f>SUM(I15:I33)</f>
        <v>10450</v>
      </c>
    </row>
    <row r="35" spans="1:9" ht="16.5" customHeight="1" thickTop="1">
      <c r="A35" s="35" t="s">
        <v>1091</v>
      </c>
      <c r="B35" s="36"/>
      <c r="C35" s="37"/>
      <c r="D35" s="36"/>
      <c r="E35" s="38"/>
      <c r="F35" s="39"/>
      <c r="G35" s="39"/>
      <c r="H35" s="39"/>
      <c r="I35" s="40">
        <f>I38</f>
        <v>0</v>
      </c>
    </row>
    <row r="36" spans="1:9" ht="15.75">
      <c r="A36" s="41">
        <v>1</v>
      </c>
      <c r="B36" s="12"/>
      <c r="C36" s="12"/>
      <c r="D36" s="12"/>
      <c r="E36" s="12"/>
      <c r="F36" s="42"/>
      <c r="G36" s="43"/>
      <c r="H36" s="42"/>
      <c r="I36" s="42"/>
    </row>
    <row r="37" spans="1:9" ht="16.5" customHeight="1" thickBot="1">
      <c r="A37" s="132">
        <v>2</v>
      </c>
      <c r="B37" s="18"/>
      <c r="C37" s="18"/>
      <c r="D37" s="18"/>
      <c r="E37" s="18"/>
      <c r="F37" s="127"/>
      <c r="G37" s="127"/>
      <c r="H37" s="127"/>
      <c r="I37" s="128"/>
    </row>
    <row r="38" spans="1:9" ht="16.5" customHeight="1" thickBot="1" thickTop="1">
      <c r="A38" s="30" t="s">
        <v>1084</v>
      </c>
      <c r="B38" s="31"/>
      <c r="C38" s="31"/>
      <c r="D38" s="31"/>
      <c r="E38" s="138">
        <f>SUM(E36:E37)</f>
        <v>0</v>
      </c>
      <c r="F38" s="44">
        <f>SUM(F36:F37)</f>
        <v>0</v>
      </c>
      <c r="G38" s="44"/>
      <c r="H38" s="44">
        <f>SUM(H36:H37)</f>
        <v>0</v>
      </c>
      <c r="I38" s="44">
        <f>SUM(I36:I37)</f>
        <v>0</v>
      </c>
    </row>
    <row r="39" spans="1:9" ht="16.5" customHeight="1" thickTop="1">
      <c r="A39" s="6" t="s">
        <v>1092</v>
      </c>
      <c r="B39" s="7"/>
      <c r="C39" s="7"/>
      <c r="D39" s="7"/>
      <c r="E39" s="9"/>
      <c r="F39" s="46"/>
      <c r="G39" s="46"/>
      <c r="H39" s="46"/>
      <c r="I39" s="10">
        <f>I42</f>
        <v>9094.97</v>
      </c>
    </row>
    <row r="40" spans="1:9" ht="15.75">
      <c r="A40" s="41">
        <v>1</v>
      </c>
      <c r="B40" s="12" t="s">
        <v>1413</v>
      </c>
      <c r="C40" s="12" t="s">
        <v>1414</v>
      </c>
      <c r="D40" s="12" t="s">
        <v>1415</v>
      </c>
      <c r="E40" s="12">
        <v>90</v>
      </c>
      <c r="F40" s="47">
        <v>6821.23</v>
      </c>
      <c r="G40" s="47"/>
      <c r="H40" s="47">
        <v>6821.23</v>
      </c>
      <c r="I40" s="47">
        <v>6821.23</v>
      </c>
    </row>
    <row r="41" spans="1:9" ht="16.5" thickBot="1">
      <c r="A41" s="41">
        <v>2</v>
      </c>
      <c r="B41" s="12" t="s">
        <v>1416</v>
      </c>
      <c r="C41" s="12" t="s">
        <v>1417</v>
      </c>
      <c r="D41" s="12" t="s">
        <v>1418</v>
      </c>
      <c r="E41" s="12">
        <v>30</v>
      </c>
      <c r="F41" s="47">
        <v>2273.74</v>
      </c>
      <c r="G41" s="47"/>
      <c r="H41" s="47">
        <v>2273.74</v>
      </c>
      <c r="I41" s="47">
        <v>2273.74</v>
      </c>
    </row>
    <row r="42" spans="1:9" ht="16.5" customHeight="1" thickBot="1" thickTop="1">
      <c r="A42" s="30" t="s">
        <v>1084</v>
      </c>
      <c r="B42" s="31"/>
      <c r="C42" s="31"/>
      <c r="D42" s="31"/>
      <c r="E42" s="138">
        <f>SUM(E40:E41)</f>
        <v>120</v>
      </c>
      <c r="F42" s="138">
        <f>SUM(F40:F41)</f>
        <v>9094.97</v>
      </c>
      <c r="G42" s="33">
        <f>SUM(G40:G41)</f>
        <v>0</v>
      </c>
      <c r="H42" s="138">
        <f>SUM(H40:H41)</f>
        <v>9094.97</v>
      </c>
      <c r="I42" s="138">
        <f>SUM(I40:I41)</f>
        <v>9094.97</v>
      </c>
    </row>
    <row r="43" spans="1:9" ht="16.5" customHeight="1" thickBot="1" thickTop="1">
      <c r="A43" s="35" t="s">
        <v>1093</v>
      </c>
      <c r="B43" s="36"/>
      <c r="C43" s="49"/>
      <c r="D43" s="49"/>
      <c r="E43" s="50"/>
      <c r="F43" s="51"/>
      <c r="G43" s="51"/>
      <c r="H43" s="51"/>
      <c r="I43" s="52">
        <f>I47</f>
        <v>0</v>
      </c>
    </row>
    <row r="44" spans="1:9" ht="16.5" thickTop="1">
      <c r="A44" s="53">
        <v>1</v>
      </c>
      <c r="B44" s="54"/>
      <c r="C44" s="55"/>
      <c r="D44" s="54"/>
      <c r="E44" s="55"/>
      <c r="F44" s="56"/>
      <c r="G44" s="57"/>
      <c r="H44" s="56"/>
      <c r="I44" s="56"/>
    </row>
    <row r="45" spans="1:9" ht="15.75">
      <c r="A45" s="53"/>
      <c r="B45" s="59"/>
      <c r="C45" s="60"/>
      <c r="D45" s="61"/>
      <c r="E45" s="62"/>
      <c r="F45" s="63"/>
      <c r="G45" s="64"/>
      <c r="H45" s="63"/>
      <c r="I45" s="65"/>
    </row>
    <row r="46" spans="1:9" ht="16.5" customHeight="1" thickBot="1">
      <c r="A46" s="24"/>
      <c r="B46" s="25"/>
      <c r="C46" s="26"/>
      <c r="D46" s="25"/>
      <c r="E46" s="27"/>
      <c r="F46" s="28"/>
      <c r="G46" s="28"/>
      <c r="H46" s="28"/>
      <c r="I46" s="29"/>
    </row>
    <row r="47" spans="1:9" ht="16.5" customHeight="1" thickBot="1" thickTop="1">
      <c r="A47" s="30" t="s">
        <v>1084</v>
      </c>
      <c r="B47" s="31"/>
      <c r="C47" s="32"/>
      <c r="D47" s="31"/>
      <c r="E47" s="44">
        <f>SUM(E44:E46)</f>
        <v>0</v>
      </c>
      <c r="F47" s="33">
        <f>SUM(F44:F46)</f>
        <v>0</v>
      </c>
      <c r="G47" s="33">
        <f>SUM(G44:G46)</f>
        <v>0</v>
      </c>
      <c r="H47" s="33">
        <f>SUM(H44:H46)</f>
        <v>0</v>
      </c>
      <c r="I47" s="34">
        <f>SUM(I44:I46)</f>
        <v>0</v>
      </c>
    </row>
    <row r="48" spans="1:9" ht="16.5" customHeight="1" thickBot="1" thickTop="1">
      <c r="A48" s="66" t="s">
        <v>1085</v>
      </c>
      <c r="B48" s="49"/>
      <c r="C48" s="67"/>
      <c r="D48" s="49"/>
      <c r="E48" s="50"/>
      <c r="F48" s="51"/>
      <c r="G48" s="51"/>
      <c r="H48" s="51"/>
      <c r="I48" s="52">
        <f>I52</f>
        <v>0</v>
      </c>
    </row>
    <row r="49" spans="1:9" ht="16.5" customHeight="1" thickTop="1">
      <c r="A49" s="68"/>
      <c r="B49" s="18"/>
      <c r="C49" s="69"/>
      <c r="D49" s="70"/>
      <c r="E49" s="71"/>
      <c r="F49" s="72"/>
      <c r="G49" s="72"/>
      <c r="H49" s="72"/>
      <c r="I49" s="73"/>
    </row>
    <row r="50" spans="1:9" ht="16.5" customHeight="1">
      <c r="A50" s="21"/>
      <c r="B50" s="18"/>
      <c r="C50" s="19"/>
      <c r="D50" s="18"/>
      <c r="E50" s="20"/>
      <c r="F50" s="22"/>
      <c r="G50" s="22"/>
      <c r="H50" s="22"/>
      <c r="I50" s="23"/>
    </row>
    <row r="51" spans="1:9" ht="16.5" customHeight="1" thickBot="1">
      <c r="A51" s="75"/>
      <c r="B51" s="76"/>
      <c r="C51" s="77"/>
      <c r="D51" s="76"/>
      <c r="E51" s="78"/>
      <c r="F51" s="79"/>
      <c r="G51" s="79"/>
      <c r="H51" s="79"/>
      <c r="I51" s="80"/>
    </row>
    <row r="52" spans="1:9" ht="16.5" customHeight="1" thickBot="1" thickTop="1">
      <c r="A52" s="81" t="s">
        <v>1084</v>
      </c>
      <c r="B52" s="82"/>
      <c r="C52" s="83"/>
      <c r="D52" s="82"/>
      <c r="E52" s="84">
        <f>SUM(E49:E51)</f>
        <v>0</v>
      </c>
      <c r="F52" s="85">
        <f>SUM(F49:F51)</f>
        <v>0</v>
      </c>
      <c r="G52" s="85">
        <f>SUM(G49:G51)</f>
        <v>0</v>
      </c>
      <c r="H52" s="85">
        <f>SUM(H49:H51)</f>
        <v>0</v>
      </c>
      <c r="I52" s="86">
        <f>SUM(I49:I51)</f>
        <v>0</v>
      </c>
    </row>
    <row r="53" spans="1:9" ht="16.5" customHeight="1" thickBot="1" thickTop="1">
      <c r="A53" s="87" t="s">
        <v>1086</v>
      </c>
      <c r="B53" s="88"/>
      <c r="C53" s="89"/>
      <c r="D53" s="88"/>
      <c r="E53" s="90"/>
      <c r="F53" s="91"/>
      <c r="G53" s="91"/>
      <c r="H53" s="91"/>
      <c r="I53" s="92">
        <f>I57</f>
        <v>0</v>
      </c>
    </row>
    <row r="54" spans="1:9" ht="16.5" customHeight="1" thickTop="1">
      <c r="A54" s="68"/>
      <c r="B54" s="70"/>
      <c r="C54" s="69"/>
      <c r="D54" s="70"/>
      <c r="E54" s="71"/>
      <c r="F54" s="93"/>
      <c r="G54" s="72"/>
      <c r="H54" s="93"/>
      <c r="I54" s="73"/>
    </row>
    <row r="55" spans="1:9" ht="16.5" customHeight="1">
      <c r="A55" s="74"/>
      <c r="B55" s="18"/>
      <c r="C55" s="19"/>
      <c r="D55" s="18"/>
      <c r="E55" s="20"/>
      <c r="F55" s="22"/>
      <c r="G55" s="22"/>
      <c r="H55" s="22"/>
      <c r="I55" s="23"/>
    </row>
    <row r="56" spans="1:9" ht="16.5" customHeight="1" thickBot="1">
      <c r="A56" s="94"/>
      <c r="B56" s="76"/>
      <c r="C56" s="77"/>
      <c r="D56" s="76"/>
      <c r="E56" s="78"/>
      <c r="F56" s="79"/>
      <c r="G56" s="79"/>
      <c r="H56" s="79"/>
      <c r="I56" s="80"/>
    </row>
    <row r="57" spans="1:9" ht="16.5" customHeight="1" thickTop="1">
      <c r="A57" s="95" t="s">
        <v>1084</v>
      </c>
      <c r="B57" s="96"/>
      <c r="C57" s="97"/>
      <c r="D57" s="96"/>
      <c r="E57" s="98">
        <f>SUM(E54:E56)</f>
        <v>0</v>
      </c>
      <c r="F57" s="99">
        <f>SUM(F54:F56)</f>
        <v>0</v>
      </c>
      <c r="G57" s="99">
        <f>SUM(G54:G56)</f>
        <v>0</v>
      </c>
      <c r="H57" s="99">
        <f>SUM(H54:H56)</f>
        <v>0</v>
      </c>
      <c r="I57" s="100">
        <f>SUM(I54:I56)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2:I44"/>
  <sheetViews>
    <sheetView workbookViewId="0" topLeftCell="A1">
      <selection activeCell="G27" sqref="G27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1090</v>
      </c>
      <c r="G2" s="106"/>
      <c r="H2" s="106"/>
    </row>
    <row r="3" spans="6:8" ht="15.75">
      <c r="F3" s="105" t="s">
        <v>1087</v>
      </c>
      <c r="G3" s="106"/>
      <c r="H3" s="106"/>
    </row>
    <row r="4" spans="6:8" ht="15.75">
      <c r="F4" s="105" t="s">
        <v>1088</v>
      </c>
      <c r="G4" s="106"/>
      <c r="H4" s="106"/>
    </row>
    <row r="5" spans="6:8" ht="15.75">
      <c r="F5" s="105" t="s">
        <v>1089</v>
      </c>
      <c r="G5" s="106"/>
      <c r="H5" s="106"/>
    </row>
    <row r="6" spans="6:8" ht="15.75">
      <c r="F6" s="105" t="s">
        <v>1094</v>
      </c>
      <c r="G6" s="106"/>
      <c r="H6" s="106"/>
    </row>
    <row r="8" spans="1:9" ht="15">
      <c r="A8" s="217" t="s">
        <v>1073</v>
      </c>
      <c r="B8" s="217"/>
      <c r="C8" s="217"/>
      <c r="D8" s="217"/>
      <c r="E8" s="217"/>
      <c r="F8" s="217"/>
      <c r="G8" s="217"/>
      <c r="H8" s="217"/>
      <c r="I8" s="217"/>
    </row>
    <row r="9" spans="1:9" ht="15">
      <c r="A9" s="218" t="s">
        <v>1095</v>
      </c>
      <c r="B9" s="218"/>
      <c r="C9" s="218"/>
      <c r="D9" s="218"/>
      <c r="E9" s="218"/>
      <c r="F9" s="218"/>
      <c r="G9" s="218"/>
      <c r="H9" s="218"/>
      <c r="I9" s="218"/>
    </row>
    <row r="10" spans="1:9" ht="15.75" thickBot="1">
      <c r="A10" s="218" t="s">
        <v>1489</v>
      </c>
      <c r="B10" s="218"/>
      <c r="C10" s="218"/>
      <c r="D10" s="218"/>
      <c r="E10" s="218"/>
      <c r="F10" s="218"/>
      <c r="G10" s="218"/>
      <c r="H10" s="218"/>
      <c r="I10" s="218"/>
    </row>
    <row r="11" spans="1:9" s="5" customFormat="1" ht="84.75" customHeight="1" thickBot="1" thickTop="1">
      <c r="A11" s="1" t="s">
        <v>1074</v>
      </c>
      <c r="B11" s="2" t="s">
        <v>1075</v>
      </c>
      <c r="C11" s="2" t="s">
        <v>1076</v>
      </c>
      <c r="D11" s="2" t="s">
        <v>1077</v>
      </c>
      <c r="E11" s="2" t="s">
        <v>1078</v>
      </c>
      <c r="F11" s="3" t="s">
        <v>1079</v>
      </c>
      <c r="G11" s="3" t="s">
        <v>1080</v>
      </c>
      <c r="H11" s="3" t="s">
        <v>1081</v>
      </c>
      <c r="I11" s="4" t="s">
        <v>1082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I21+I25+I29+I34+I39+I44</f>
        <v>17321.4</v>
      </c>
    </row>
    <row r="14" spans="1:9" ht="16.5" customHeight="1" thickTop="1">
      <c r="A14" s="6" t="s">
        <v>1083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7">
        <v>1</v>
      </c>
      <c r="B15" s="140" t="s">
        <v>1490</v>
      </c>
      <c r="C15" s="140" t="s">
        <v>1491</v>
      </c>
      <c r="D15" s="140" t="s">
        <v>1492</v>
      </c>
      <c r="E15" s="140">
        <v>4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1493</v>
      </c>
      <c r="C16" s="140" t="s">
        <v>1214</v>
      </c>
      <c r="D16" s="145" t="s">
        <v>1494</v>
      </c>
      <c r="E16" s="145">
        <v>2.5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40" t="s">
        <v>1495</v>
      </c>
      <c r="C17" s="140" t="s">
        <v>1496</v>
      </c>
      <c r="D17" s="140" t="s">
        <v>1497</v>
      </c>
      <c r="E17" s="140">
        <v>4</v>
      </c>
      <c r="F17" s="141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40" t="s">
        <v>1498</v>
      </c>
      <c r="C18" s="140" t="s">
        <v>1499</v>
      </c>
      <c r="D18" s="140" t="s">
        <v>1500</v>
      </c>
      <c r="E18" s="140">
        <v>9</v>
      </c>
      <c r="F18" s="141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40" t="s">
        <v>1513</v>
      </c>
      <c r="C19" s="140" t="s">
        <v>1340</v>
      </c>
      <c r="D19" s="140" t="s">
        <v>1514</v>
      </c>
      <c r="E19" s="140">
        <v>4</v>
      </c>
      <c r="F19" s="141">
        <v>550</v>
      </c>
      <c r="G19" s="142"/>
      <c r="H19" s="141">
        <v>550</v>
      </c>
      <c r="I19" s="141">
        <v>550</v>
      </c>
    </row>
    <row r="20" spans="1:9" ht="15.75">
      <c r="A20" s="137">
        <v>6</v>
      </c>
      <c r="B20" s="140" t="s">
        <v>1515</v>
      </c>
      <c r="C20" s="140" t="s">
        <v>1516</v>
      </c>
      <c r="D20" s="140" t="s">
        <v>1517</v>
      </c>
      <c r="E20" s="140">
        <v>3</v>
      </c>
      <c r="F20" s="141">
        <v>550</v>
      </c>
      <c r="G20" s="142"/>
      <c r="H20" s="141">
        <v>550</v>
      </c>
      <c r="I20" s="141">
        <v>550</v>
      </c>
    </row>
    <row r="21" spans="1:9" ht="16.5" customHeight="1" thickBot="1">
      <c r="A21" s="147" t="s">
        <v>1084</v>
      </c>
      <c r="B21" s="148"/>
      <c r="C21" s="148"/>
      <c r="D21" s="148"/>
      <c r="E21" s="149">
        <f>SUM(E15:E20)</f>
        <v>26.5</v>
      </c>
      <c r="F21" s="149">
        <f>SUM(F15:F20)</f>
        <v>3300</v>
      </c>
      <c r="G21" s="149">
        <f>SUM(G15:G20)</f>
        <v>0</v>
      </c>
      <c r="H21" s="149">
        <f>SUM(H15:H20)</f>
        <v>3300</v>
      </c>
      <c r="I21" s="149">
        <f>SUM(I15:I20)</f>
        <v>3300</v>
      </c>
    </row>
    <row r="22" spans="1:9" ht="16.5" customHeight="1" thickTop="1">
      <c r="A22" s="150" t="s">
        <v>1091</v>
      </c>
      <c r="B22" s="151"/>
      <c r="C22" s="151"/>
      <c r="D22" s="151"/>
      <c r="E22" s="151"/>
      <c r="F22" s="152"/>
      <c r="G22" s="152"/>
      <c r="H22" s="152"/>
      <c r="I22" s="153">
        <f>I25</f>
        <v>9473.92</v>
      </c>
    </row>
    <row r="23" spans="1:9" ht="15.75">
      <c r="A23" s="41">
        <v>1</v>
      </c>
      <c r="B23" s="140" t="s">
        <v>1501</v>
      </c>
      <c r="C23" s="140" t="s">
        <v>1502</v>
      </c>
      <c r="D23" s="140" t="s">
        <v>1503</v>
      </c>
      <c r="E23" s="140">
        <v>30</v>
      </c>
      <c r="F23" s="154">
        <v>2273.74</v>
      </c>
      <c r="G23" s="155"/>
      <c r="H23" s="154">
        <v>2273.74</v>
      </c>
      <c r="I23" s="154">
        <v>2273.74</v>
      </c>
    </row>
    <row r="24" spans="1:9" ht="16.5" customHeight="1" thickBot="1">
      <c r="A24" s="74">
        <v>2</v>
      </c>
      <c r="B24" s="156" t="s">
        <v>1510</v>
      </c>
      <c r="C24" s="156" t="s">
        <v>1511</v>
      </c>
      <c r="D24" s="156" t="s">
        <v>1512</v>
      </c>
      <c r="E24" s="156">
        <v>95</v>
      </c>
      <c r="F24" s="157">
        <v>7200.18</v>
      </c>
      <c r="G24" s="157"/>
      <c r="H24" s="157">
        <v>7200.18</v>
      </c>
      <c r="I24" s="158">
        <v>7200.18</v>
      </c>
    </row>
    <row r="25" spans="1:9" ht="16.5" customHeight="1" thickBot="1" thickTop="1">
      <c r="A25" s="159" t="s">
        <v>1084</v>
      </c>
      <c r="B25" s="160"/>
      <c r="C25" s="160"/>
      <c r="D25" s="160"/>
      <c r="E25" s="161">
        <f>SUM(E23:E24)</f>
        <v>125</v>
      </c>
      <c r="F25" s="160">
        <f>SUM(F23:F24)</f>
        <v>9473.92</v>
      </c>
      <c r="G25" s="160"/>
      <c r="H25" s="160">
        <f>SUM(H23:H24)</f>
        <v>9473.92</v>
      </c>
      <c r="I25" s="160">
        <f>SUM(I23:I24)</f>
        <v>9473.92</v>
      </c>
    </row>
    <row r="26" spans="1:9" ht="16.5" customHeight="1" thickTop="1">
      <c r="A26" s="162" t="s">
        <v>1092</v>
      </c>
      <c r="B26" s="163"/>
      <c r="C26" s="163"/>
      <c r="D26" s="163"/>
      <c r="E26" s="163"/>
      <c r="F26" s="164"/>
      <c r="G26" s="164"/>
      <c r="H26" s="164"/>
      <c r="I26" s="165">
        <f>I29</f>
        <v>4547.48</v>
      </c>
    </row>
    <row r="27" spans="1:9" ht="15.75">
      <c r="A27" s="41">
        <v>1</v>
      </c>
      <c r="B27" s="140" t="s">
        <v>1504</v>
      </c>
      <c r="C27" s="140" t="s">
        <v>1505</v>
      </c>
      <c r="D27" s="140" t="s">
        <v>1506</v>
      </c>
      <c r="E27" s="140">
        <v>60</v>
      </c>
      <c r="F27" s="166">
        <v>4547.48</v>
      </c>
      <c r="G27" s="166"/>
      <c r="H27" s="166">
        <v>4547.48</v>
      </c>
      <c r="I27" s="166">
        <v>4547.48</v>
      </c>
    </row>
    <row r="28" spans="1:9" ht="16.5" thickBot="1">
      <c r="A28" s="41">
        <v>2</v>
      </c>
      <c r="B28" s="140"/>
      <c r="C28" s="140"/>
      <c r="D28" s="140"/>
      <c r="E28" s="140"/>
      <c r="F28" s="166"/>
      <c r="G28" s="166"/>
      <c r="H28" s="166"/>
      <c r="I28" s="166"/>
    </row>
    <row r="29" spans="1:9" ht="16.5" customHeight="1" thickBot="1" thickTop="1">
      <c r="A29" s="30" t="s">
        <v>1084</v>
      </c>
      <c r="B29" s="31"/>
      <c r="C29" s="31"/>
      <c r="D29" s="31"/>
      <c r="E29" s="138">
        <f>SUM(E27:E28)</f>
        <v>60</v>
      </c>
      <c r="F29" s="138">
        <f>SUM(F27:F28)</f>
        <v>4547.48</v>
      </c>
      <c r="G29" s="33">
        <f>SUM(G27:G28)</f>
        <v>0</v>
      </c>
      <c r="H29" s="138">
        <f>SUM(H27:H28)</f>
        <v>4547.48</v>
      </c>
      <c r="I29" s="138">
        <f>SUM(I27:I28)</f>
        <v>4547.48</v>
      </c>
    </row>
    <row r="30" spans="1:9" ht="16.5" customHeight="1" thickBot="1" thickTop="1">
      <c r="A30" s="35" t="s">
        <v>1093</v>
      </c>
      <c r="B30" s="36"/>
      <c r="C30" s="49"/>
      <c r="D30" s="49"/>
      <c r="E30" s="50"/>
      <c r="F30" s="51"/>
      <c r="G30" s="51"/>
      <c r="H30" s="51"/>
      <c r="I30" s="52">
        <f>I34</f>
        <v>0</v>
      </c>
    </row>
    <row r="31" spans="1:9" ht="16.5" thickTop="1">
      <c r="A31" s="53">
        <v>1</v>
      </c>
      <c r="B31" s="54"/>
      <c r="C31" s="55"/>
      <c r="D31" s="54"/>
      <c r="E31" s="55"/>
      <c r="F31" s="56"/>
      <c r="G31" s="57"/>
      <c r="H31" s="56"/>
      <c r="I31" s="56"/>
    </row>
    <row r="32" spans="1:9" ht="15.75">
      <c r="A32" s="53"/>
      <c r="B32" s="59"/>
      <c r="C32" s="60"/>
      <c r="D32" s="61"/>
      <c r="E32" s="62"/>
      <c r="F32" s="63"/>
      <c r="G32" s="64"/>
      <c r="H32" s="63"/>
      <c r="I32" s="65"/>
    </row>
    <row r="33" spans="1:9" ht="16.5" customHeight="1" thickBot="1">
      <c r="A33" s="24"/>
      <c r="B33" s="25"/>
      <c r="C33" s="26"/>
      <c r="D33" s="25"/>
      <c r="E33" s="27"/>
      <c r="F33" s="28"/>
      <c r="G33" s="28"/>
      <c r="H33" s="28"/>
      <c r="I33" s="29"/>
    </row>
    <row r="34" spans="1:9" ht="16.5" customHeight="1" thickBot="1" thickTop="1">
      <c r="A34" s="30" t="s">
        <v>1084</v>
      </c>
      <c r="B34" s="31"/>
      <c r="C34" s="32"/>
      <c r="D34" s="31"/>
      <c r="E34" s="44">
        <f>SUM(E31:E33)</f>
        <v>0</v>
      </c>
      <c r="F34" s="33">
        <f>SUM(F31:F33)</f>
        <v>0</v>
      </c>
      <c r="G34" s="33">
        <f>SUM(G31:G33)</f>
        <v>0</v>
      </c>
      <c r="H34" s="33">
        <f>SUM(H31:H33)</f>
        <v>0</v>
      </c>
      <c r="I34" s="34">
        <f>SUM(I31:I33)</f>
        <v>0</v>
      </c>
    </row>
    <row r="35" spans="1:9" ht="16.5" customHeight="1" thickBot="1" thickTop="1">
      <c r="A35" s="66" t="s">
        <v>1085</v>
      </c>
      <c r="B35" s="49"/>
      <c r="C35" s="67"/>
      <c r="D35" s="49"/>
      <c r="E35" s="50"/>
      <c r="F35" s="51"/>
      <c r="G35" s="51"/>
      <c r="H35" s="51"/>
      <c r="I35" s="52">
        <f>I39</f>
        <v>0</v>
      </c>
    </row>
    <row r="36" spans="1:9" ht="16.5" customHeight="1" thickTop="1">
      <c r="A36" s="68"/>
      <c r="B36" s="18"/>
      <c r="C36" s="69"/>
      <c r="D36" s="70"/>
      <c r="E36" s="71"/>
      <c r="F36" s="72"/>
      <c r="G36" s="72"/>
      <c r="H36" s="72"/>
      <c r="I36" s="73"/>
    </row>
    <row r="37" spans="1:9" ht="16.5" customHeight="1">
      <c r="A37" s="21"/>
      <c r="B37" s="18"/>
      <c r="C37" s="19"/>
      <c r="D37" s="18"/>
      <c r="E37" s="20"/>
      <c r="F37" s="22"/>
      <c r="G37" s="22"/>
      <c r="H37" s="22"/>
      <c r="I37" s="23"/>
    </row>
    <row r="38" spans="1:9" ht="16.5" customHeight="1" thickBot="1">
      <c r="A38" s="75"/>
      <c r="B38" s="76"/>
      <c r="C38" s="77"/>
      <c r="D38" s="76"/>
      <c r="E38" s="78"/>
      <c r="F38" s="79"/>
      <c r="G38" s="79"/>
      <c r="H38" s="79"/>
      <c r="I38" s="80"/>
    </row>
    <row r="39" spans="1:9" ht="16.5" customHeight="1" thickBot="1" thickTop="1">
      <c r="A39" s="81" t="s">
        <v>1084</v>
      </c>
      <c r="B39" s="82"/>
      <c r="C39" s="83"/>
      <c r="D39" s="82"/>
      <c r="E39" s="84">
        <f>SUM(E36:E38)</f>
        <v>0</v>
      </c>
      <c r="F39" s="85">
        <f>SUM(F36:F38)</f>
        <v>0</v>
      </c>
      <c r="G39" s="85">
        <f>SUM(G36:G38)</f>
        <v>0</v>
      </c>
      <c r="H39" s="85">
        <f>SUM(H36:H38)</f>
        <v>0</v>
      </c>
      <c r="I39" s="86">
        <f>SUM(I36:I38)</f>
        <v>0</v>
      </c>
    </row>
    <row r="40" spans="1:9" ht="16.5" customHeight="1" thickBot="1" thickTop="1">
      <c r="A40" s="87" t="s">
        <v>1086</v>
      </c>
      <c r="B40" s="88"/>
      <c r="C40" s="89"/>
      <c r="D40" s="88"/>
      <c r="E40" s="90"/>
      <c r="F40" s="91"/>
      <c r="G40" s="91"/>
      <c r="H40" s="91"/>
      <c r="I40" s="92">
        <f>I44</f>
        <v>0</v>
      </c>
    </row>
    <row r="41" spans="1:9" ht="16.5" customHeight="1" thickTop="1">
      <c r="A41" s="68"/>
      <c r="B41" s="70"/>
      <c r="C41" s="69"/>
      <c r="D41" s="70"/>
      <c r="E41" s="71"/>
      <c r="F41" s="93"/>
      <c r="G41" s="72"/>
      <c r="H41" s="93"/>
      <c r="I41" s="73"/>
    </row>
    <row r="42" spans="1:9" ht="16.5" customHeight="1">
      <c r="A42" s="74"/>
      <c r="B42" s="18"/>
      <c r="C42" s="19"/>
      <c r="D42" s="18"/>
      <c r="E42" s="20"/>
      <c r="F42" s="22"/>
      <c r="G42" s="22"/>
      <c r="H42" s="22"/>
      <c r="I42" s="23"/>
    </row>
    <row r="43" spans="1:9" ht="16.5" customHeight="1" thickBot="1">
      <c r="A43" s="94"/>
      <c r="B43" s="76"/>
      <c r="C43" s="77"/>
      <c r="D43" s="76"/>
      <c r="E43" s="78"/>
      <c r="F43" s="79"/>
      <c r="G43" s="79"/>
      <c r="H43" s="79"/>
      <c r="I43" s="80"/>
    </row>
    <row r="44" spans="1:9" ht="16.5" customHeight="1" thickTop="1">
      <c r="A44" s="95" t="s">
        <v>1084</v>
      </c>
      <c r="B44" s="96"/>
      <c r="C44" s="97"/>
      <c r="D44" s="96"/>
      <c r="E44" s="98">
        <f>SUM(E41:E43)</f>
        <v>0</v>
      </c>
      <c r="F44" s="99">
        <f>SUM(F41:F43)</f>
        <v>0</v>
      </c>
      <c r="G44" s="99">
        <f>SUM(G41:G43)</f>
        <v>0</v>
      </c>
      <c r="H44" s="99">
        <f>SUM(H41:H43)</f>
        <v>0</v>
      </c>
      <c r="I44" s="100">
        <f>SUM(I41:I43)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2"/>
  </sheetPr>
  <dimension ref="A2:I47"/>
  <sheetViews>
    <sheetView workbookViewId="0" topLeftCell="A25">
      <selection activeCell="G34" sqref="G34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1090</v>
      </c>
      <c r="G2" s="106"/>
      <c r="H2" s="106"/>
    </row>
    <row r="3" spans="6:8" ht="15.75">
      <c r="F3" s="105" t="s">
        <v>1087</v>
      </c>
      <c r="G3" s="106"/>
      <c r="H3" s="106"/>
    </row>
    <row r="4" spans="6:8" ht="15.75">
      <c r="F4" s="105" t="s">
        <v>1088</v>
      </c>
      <c r="G4" s="106"/>
      <c r="H4" s="106"/>
    </row>
    <row r="5" spans="6:8" ht="15.75">
      <c r="F5" s="105" t="s">
        <v>1089</v>
      </c>
      <c r="G5" s="106"/>
      <c r="H5" s="106"/>
    </row>
    <row r="6" spans="6:8" ht="15.75">
      <c r="F6" s="105" t="s">
        <v>1094</v>
      </c>
      <c r="G6" s="106"/>
      <c r="H6" s="106"/>
    </row>
    <row r="8" spans="1:9" ht="15">
      <c r="A8" s="217" t="s">
        <v>1073</v>
      </c>
      <c r="B8" s="217"/>
      <c r="C8" s="217"/>
      <c r="D8" s="217"/>
      <c r="E8" s="217"/>
      <c r="F8" s="217"/>
      <c r="G8" s="217"/>
      <c r="H8" s="217"/>
      <c r="I8" s="217"/>
    </row>
    <row r="9" spans="1:9" ht="15">
      <c r="A9" s="218" t="s">
        <v>1095</v>
      </c>
      <c r="B9" s="218"/>
      <c r="C9" s="218"/>
      <c r="D9" s="218"/>
      <c r="E9" s="218"/>
      <c r="F9" s="218"/>
      <c r="G9" s="218"/>
      <c r="H9" s="218"/>
      <c r="I9" s="218"/>
    </row>
    <row r="10" spans="1:9" ht="15.75" thickBot="1">
      <c r="A10" s="218" t="s">
        <v>1545</v>
      </c>
      <c r="B10" s="218"/>
      <c r="C10" s="218"/>
      <c r="D10" s="218"/>
      <c r="E10" s="218"/>
      <c r="F10" s="218"/>
      <c r="G10" s="218"/>
      <c r="H10" s="218"/>
      <c r="I10" s="218"/>
    </row>
    <row r="11" spans="1:9" s="5" customFormat="1" ht="84.75" customHeight="1" thickBot="1" thickTop="1">
      <c r="A11" s="1" t="s">
        <v>1074</v>
      </c>
      <c r="B11" s="2" t="s">
        <v>1075</v>
      </c>
      <c r="C11" s="2" t="s">
        <v>1076</v>
      </c>
      <c r="D11" s="2" t="s">
        <v>1077</v>
      </c>
      <c r="E11" s="2" t="s">
        <v>1078</v>
      </c>
      <c r="F11" s="3" t="s">
        <v>1079</v>
      </c>
      <c r="G11" s="3" t="s">
        <v>1080</v>
      </c>
      <c r="H11" s="3" t="s">
        <v>1081</v>
      </c>
      <c r="I11" s="4" t="s">
        <v>1082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I24+I28+I32+I37+I42+I47</f>
        <v>41329.869999999995</v>
      </c>
    </row>
    <row r="14" spans="1:9" ht="16.5" customHeight="1" thickTop="1">
      <c r="A14" s="6" t="s">
        <v>1083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7">
        <v>1</v>
      </c>
      <c r="B15" s="140" t="s">
        <v>1518</v>
      </c>
      <c r="C15" s="140" t="s">
        <v>1519</v>
      </c>
      <c r="D15" s="140" t="s">
        <v>1520</v>
      </c>
      <c r="E15" s="140">
        <v>4.5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1521</v>
      </c>
      <c r="C16" s="140" t="s">
        <v>1522</v>
      </c>
      <c r="D16" s="145" t="s">
        <v>1523</v>
      </c>
      <c r="E16" s="145">
        <v>9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40" t="s">
        <v>1524</v>
      </c>
      <c r="C17" s="140" t="s">
        <v>1525</v>
      </c>
      <c r="D17" s="140" t="s">
        <v>1526</v>
      </c>
      <c r="E17" s="140">
        <v>4.8</v>
      </c>
      <c r="F17" s="141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40" t="s">
        <v>1527</v>
      </c>
      <c r="C18" s="140" t="s">
        <v>1528</v>
      </c>
      <c r="D18" s="140" t="s">
        <v>1529</v>
      </c>
      <c r="E18" s="140">
        <v>4.5</v>
      </c>
      <c r="F18" s="141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40" t="s">
        <v>1530</v>
      </c>
      <c r="C19" s="140" t="s">
        <v>1531</v>
      </c>
      <c r="D19" s="140" t="s">
        <v>1532</v>
      </c>
      <c r="E19" s="140">
        <v>3</v>
      </c>
      <c r="F19" s="141">
        <v>550</v>
      </c>
      <c r="G19" s="142"/>
      <c r="H19" s="141">
        <v>550</v>
      </c>
      <c r="I19" s="141">
        <v>550</v>
      </c>
    </row>
    <row r="20" spans="1:9" ht="15.75">
      <c r="A20" s="137">
        <v>6</v>
      </c>
      <c r="B20" s="140" t="s">
        <v>1533</v>
      </c>
      <c r="C20" s="140" t="s">
        <v>1534</v>
      </c>
      <c r="D20" s="140" t="s">
        <v>1535</v>
      </c>
      <c r="E20" s="140">
        <v>4.5</v>
      </c>
      <c r="F20" s="141">
        <v>550</v>
      </c>
      <c r="G20" s="142"/>
      <c r="H20" s="141">
        <v>550</v>
      </c>
      <c r="I20" s="141">
        <v>550</v>
      </c>
    </row>
    <row r="21" spans="1:9" ht="15.75">
      <c r="A21" s="137">
        <v>7</v>
      </c>
      <c r="B21" s="140" t="s">
        <v>1536</v>
      </c>
      <c r="C21" s="140" t="s">
        <v>1537</v>
      </c>
      <c r="D21" s="140" t="s">
        <v>1538</v>
      </c>
      <c r="E21" s="140">
        <v>4</v>
      </c>
      <c r="F21" s="141">
        <v>550</v>
      </c>
      <c r="G21" s="142"/>
      <c r="H21" s="141">
        <v>550</v>
      </c>
      <c r="I21" s="141">
        <v>550</v>
      </c>
    </row>
    <row r="22" spans="1:9" ht="15.75">
      <c r="A22" s="137">
        <v>8</v>
      </c>
      <c r="B22" s="140" t="s">
        <v>1539</v>
      </c>
      <c r="C22" s="140" t="s">
        <v>1540</v>
      </c>
      <c r="D22" s="140" t="s">
        <v>1541</v>
      </c>
      <c r="E22" s="140">
        <v>6</v>
      </c>
      <c r="F22" s="141">
        <v>550</v>
      </c>
      <c r="G22" s="142"/>
      <c r="H22" s="141">
        <v>550</v>
      </c>
      <c r="I22" s="141">
        <v>550</v>
      </c>
    </row>
    <row r="23" spans="1:9" ht="15.75">
      <c r="A23" s="137">
        <v>9</v>
      </c>
      <c r="B23" s="140" t="s">
        <v>1546</v>
      </c>
      <c r="C23" s="140" t="s">
        <v>1547</v>
      </c>
      <c r="D23" s="140" t="s">
        <v>1548</v>
      </c>
      <c r="E23" s="140">
        <v>10</v>
      </c>
      <c r="F23" s="141">
        <v>550</v>
      </c>
      <c r="G23" s="142"/>
      <c r="H23" s="141">
        <v>550</v>
      </c>
      <c r="I23" s="141">
        <v>550</v>
      </c>
    </row>
    <row r="24" spans="1:9" ht="16.5" customHeight="1" thickBot="1">
      <c r="A24" s="147" t="s">
        <v>1084</v>
      </c>
      <c r="B24" s="148"/>
      <c r="C24" s="148"/>
      <c r="D24" s="148"/>
      <c r="E24" s="149">
        <f>SUM(E15:E23)</f>
        <v>50.3</v>
      </c>
      <c r="F24" s="149">
        <f>SUM(F15:F23)</f>
        <v>4950</v>
      </c>
      <c r="G24" s="149">
        <f>SUM(G15:G23)</f>
        <v>0</v>
      </c>
      <c r="H24" s="149">
        <f>SUM(H15:H23)</f>
        <v>4950</v>
      </c>
      <c r="I24" s="149">
        <f>SUM(I15:I23)</f>
        <v>4950</v>
      </c>
    </row>
    <row r="25" spans="1:9" ht="16.5" customHeight="1" thickTop="1">
      <c r="A25" s="150" t="s">
        <v>1091</v>
      </c>
      <c r="B25" s="151"/>
      <c r="C25" s="151"/>
      <c r="D25" s="151"/>
      <c r="E25" s="151"/>
      <c r="F25" s="152"/>
      <c r="G25" s="152"/>
      <c r="H25" s="152"/>
      <c r="I25" s="153">
        <f>I28</f>
        <v>0</v>
      </c>
    </row>
    <row r="26" spans="1:9" ht="15.75">
      <c r="A26" s="41">
        <v>1</v>
      </c>
      <c r="B26" s="140"/>
      <c r="C26" s="140"/>
      <c r="D26" s="140"/>
      <c r="E26" s="140"/>
      <c r="F26" s="154"/>
      <c r="G26" s="155"/>
      <c r="H26" s="154"/>
      <c r="I26" s="154"/>
    </row>
    <row r="27" spans="1:9" ht="16.5" customHeight="1" thickBot="1">
      <c r="A27" s="74">
        <v>2</v>
      </c>
      <c r="B27" s="156"/>
      <c r="C27" s="156"/>
      <c r="D27" s="156"/>
      <c r="E27" s="156"/>
      <c r="F27" s="157"/>
      <c r="G27" s="157"/>
      <c r="H27" s="157"/>
      <c r="I27" s="158"/>
    </row>
    <row r="28" spans="1:9" ht="16.5" customHeight="1" thickBot="1" thickTop="1">
      <c r="A28" s="159" t="s">
        <v>1084</v>
      </c>
      <c r="B28" s="160"/>
      <c r="C28" s="160"/>
      <c r="D28" s="160"/>
      <c r="E28" s="161">
        <f>SUM(E26:E27)</f>
        <v>0</v>
      </c>
      <c r="F28" s="160">
        <f>SUM(F26:F27)</f>
        <v>0</v>
      </c>
      <c r="G28" s="160"/>
      <c r="H28" s="160">
        <f>SUM(H26:H27)</f>
        <v>0</v>
      </c>
      <c r="I28" s="160">
        <f>SUM(I26:I27)</f>
        <v>0</v>
      </c>
    </row>
    <row r="29" spans="1:9" ht="16.5" customHeight="1" thickTop="1">
      <c r="A29" s="162" t="s">
        <v>1092</v>
      </c>
      <c r="B29" s="163"/>
      <c r="C29" s="163"/>
      <c r="D29" s="163"/>
      <c r="E29" s="163"/>
      <c r="F29" s="164"/>
      <c r="G29" s="164"/>
      <c r="H29" s="164"/>
      <c r="I29" s="165">
        <f>I32</f>
        <v>2273.74</v>
      </c>
    </row>
    <row r="30" spans="1:9" ht="15.75">
      <c r="A30" s="41">
        <v>1</v>
      </c>
      <c r="B30" s="140" t="s">
        <v>1549</v>
      </c>
      <c r="C30" s="140" t="s">
        <v>1550</v>
      </c>
      <c r="D30" s="140" t="s">
        <v>1551</v>
      </c>
      <c r="E30" s="140">
        <v>30</v>
      </c>
      <c r="F30" s="166">
        <v>2273.74</v>
      </c>
      <c r="G30" s="166"/>
      <c r="H30" s="166">
        <v>2273.74</v>
      </c>
      <c r="I30" s="166">
        <v>2273.74</v>
      </c>
    </row>
    <row r="31" spans="1:9" ht="16.5" thickBot="1">
      <c r="A31" s="41">
        <v>2</v>
      </c>
      <c r="B31" s="140"/>
      <c r="C31" s="140"/>
      <c r="D31" s="140"/>
      <c r="E31" s="140"/>
      <c r="F31" s="166"/>
      <c r="G31" s="166"/>
      <c r="H31" s="166"/>
      <c r="I31" s="166"/>
    </row>
    <row r="32" spans="1:9" ht="16.5" customHeight="1" thickBot="1" thickTop="1">
      <c r="A32" s="30" t="s">
        <v>1084</v>
      </c>
      <c r="B32" s="31"/>
      <c r="C32" s="31"/>
      <c r="D32" s="31"/>
      <c r="E32" s="138">
        <f>SUM(E30:E31)</f>
        <v>30</v>
      </c>
      <c r="F32" s="138">
        <f>SUM(F30:F31)</f>
        <v>2273.74</v>
      </c>
      <c r="G32" s="33">
        <f>SUM(G30:G31)</f>
        <v>0</v>
      </c>
      <c r="H32" s="138">
        <f>SUM(H30:H31)</f>
        <v>2273.74</v>
      </c>
      <c r="I32" s="138">
        <f>SUM(I30:I31)</f>
        <v>2273.74</v>
      </c>
    </row>
    <row r="33" spans="1:9" ht="16.5" customHeight="1" thickBot="1" thickTop="1">
      <c r="A33" s="35" t="s">
        <v>1093</v>
      </c>
      <c r="B33" s="36"/>
      <c r="C33" s="49"/>
      <c r="D33" s="49"/>
      <c r="E33" s="50"/>
      <c r="F33" s="51"/>
      <c r="G33" s="51"/>
      <c r="H33" s="51"/>
      <c r="I33" s="52">
        <f>I37</f>
        <v>34106.13</v>
      </c>
    </row>
    <row r="34" spans="1:9" ht="32.25" thickTop="1">
      <c r="A34" s="53">
        <v>1</v>
      </c>
      <c r="B34" s="54" t="s">
        <v>1542</v>
      </c>
      <c r="C34" s="55" t="s">
        <v>1543</v>
      </c>
      <c r="D34" s="54" t="s">
        <v>1544</v>
      </c>
      <c r="E34" s="55">
        <v>450</v>
      </c>
      <c r="F34" s="56">
        <v>34106.13</v>
      </c>
      <c r="G34" s="57"/>
      <c r="H34" s="56">
        <v>34106.13</v>
      </c>
      <c r="I34" s="56">
        <v>34106.13</v>
      </c>
    </row>
    <row r="35" spans="1:9" ht="15.75">
      <c r="A35" s="53"/>
      <c r="B35" s="59"/>
      <c r="C35" s="60"/>
      <c r="D35" s="61"/>
      <c r="E35" s="62"/>
      <c r="F35" s="63"/>
      <c r="G35" s="64"/>
      <c r="H35" s="63"/>
      <c r="I35" s="65"/>
    </row>
    <row r="36" spans="1:9" ht="16.5" customHeight="1" thickBot="1">
      <c r="A36" s="24"/>
      <c r="B36" s="25"/>
      <c r="C36" s="26"/>
      <c r="D36" s="25"/>
      <c r="E36" s="27"/>
      <c r="F36" s="28"/>
      <c r="G36" s="28"/>
      <c r="H36" s="28"/>
      <c r="I36" s="29"/>
    </row>
    <row r="37" spans="1:9" ht="16.5" customHeight="1" thickBot="1" thickTop="1">
      <c r="A37" s="30" t="s">
        <v>1084</v>
      </c>
      <c r="B37" s="31"/>
      <c r="C37" s="32"/>
      <c r="D37" s="31"/>
      <c r="E37" s="44">
        <f>SUM(E34:E36)</f>
        <v>450</v>
      </c>
      <c r="F37" s="33">
        <f>SUM(F34:F36)</f>
        <v>34106.13</v>
      </c>
      <c r="G37" s="33">
        <f>SUM(G34:G36)</f>
        <v>0</v>
      </c>
      <c r="H37" s="33">
        <f>SUM(H34:H36)</f>
        <v>34106.13</v>
      </c>
      <c r="I37" s="34">
        <f>SUM(I34:I36)</f>
        <v>34106.13</v>
      </c>
    </row>
    <row r="38" spans="1:9" ht="16.5" customHeight="1" thickBot="1" thickTop="1">
      <c r="A38" s="66" t="s">
        <v>1085</v>
      </c>
      <c r="B38" s="49"/>
      <c r="C38" s="67"/>
      <c r="D38" s="49"/>
      <c r="E38" s="50"/>
      <c r="F38" s="51"/>
      <c r="G38" s="51"/>
      <c r="H38" s="51"/>
      <c r="I38" s="52">
        <f>I42</f>
        <v>0</v>
      </c>
    </row>
    <row r="39" spans="1:9" ht="16.5" customHeight="1" thickTop="1">
      <c r="A39" s="68"/>
      <c r="B39" s="18"/>
      <c r="C39" s="69"/>
      <c r="D39" s="70"/>
      <c r="E39" s="71"/>
      <c r="F39" s="72"/>
      <c r="G39" s="72"/>
      <c r="H39" s="72"/>
      <c r="I39" s="73"/>
    </row>
    <row r="40" spans="1:9" ht="16.5" customHeight="1">
      <c r="A40" s="21"/>
      <c r="B40" s="18"/>
      <c r="C40" s="19"/>
      <c r="D40" s="18"/>
      <c r="E40" s="20"/>
      <c r="F40" s="22"/>
      <c r="G40" s="22"/>
      <c r="H40" s="22"/>
      <c r="I40" s="23"/>
    </row>
    <row r="41" spans="1:9" ht="16.5" customHeight="1" thickBot="1">
      <c r="A41" s="75"/>
      <c r="B41" s="76"/>
      <c r="C41" s="77"/>
      <c r="D41" s="76"/>
      <c r="E41" s="78"/>
      <c r="F41" s="79"/>
      <c r="G41" s="79"/>
      <c r="H41" s="79"/>
      <c r="I41" s="80"/>
    </row>
    <row r="42" spans="1:9" ht="16.5" customHeight="1" thickBot="1" thickTop="1">
      <c r="A42" s="81" t="s">
        <v>1084</v>
      </c>
      <c r="B42" s="82"/>
      <c r="C42" s="83"/>
      <c r="D42" s="82"/>
      <c r="E42" s="84">
        <f>SUM(E39:E41)</f>
        <v>0</v>
      </c>
      <c r="F42" s="85">
        <f>SUM(F39:F41)</f>
        <v>0</v>
      </c>
      <c r="G42" s="85">
        <f>SUM(G39:G41)</f>
        <v>0</v>
      </c>
      <c r="H42" s="85">
        <f>SUM(H39:H41)</f>
        <v>0</v>
      </c>
      <c r="I42" s="86">
        <f>SUM(I39:I41)</f>
        <v>0</v>
      </c>
    </row>
    <row r="43" spans="1:9" ht="16.5" customHeight="1" thickBot="1" thickTop="1">
      <c r="A43" s="87" t="s">
        <v>1086</v>
      </c>
      <c r="B43" s="88"/>
      <c r="C43" s="89"/>
      <c r="D43" s="88"/>
      <c r="E43" s="90"/>
      <c r="F43" s="91"/>
      <c r="G43" s="91"/>
      <c r="H43" s="91"/>
      <c r="I43" s="92">
        <f>I47</f>
        <v>0</v>
      </c>
    </row>
    <row r="44" spans="1:9" ht="16.5" customHeight="1" thickTop="1">
      <c r="A44" s="68"/>
      <c r="B44" s="70"/>
      <c r="C44" s="69"/>
      <c r="D44" s="70"/>
      <c r="E44" s="71"/>
      <c r="F44" s="93"/>
      <c r="G44" s="72"/>
      <c r="H44" s="93"/>
      <c r="I44" s="73"/>
    </row>
    <row r="45" spans="1:9" ht="16.5" customHeight="1">
      <c r="A45" s="74"/>
      <c r="B45" s="18"/>
      <c r="C45" s="19"/>
      <c r="D45" s="18"/>
      <c r="E45" s="20"/>
      <c r="F45" s="22"/>
      <c r="G45" s="22"/>
      <c r="H45" s="22"/>
      <c r="I45" s="23"/>
    </row>
    <row r="46" spans="1:9" ht="16.5" customHeight="1" thickBot="1">
      <c r="A46" s="94"/>
      <c r="B46" s="76"/>
      <c r="C46" s="77"/>
      <c r="D46" s="76"/>
      <c r="E46" s="78"/>
      <c r="F46" s="79"/>
      <c r="G46" s="79"/>
      <c r="H46" s="79"/>
      <c r="I46" s="80"/>
    </row>
    <row r="47" spans="1:9" ht="16.5" customHeight="1" thickTop="1">
      <c r="A47" s="95" t="s">
        <v>1084</v>
      </c>
      <c r="B47" s="96"/>
      <c r="C47" s="97"/>
      <c r="D47" s="96"/>
      <c r="E47" s="98">
        <f>SUM(E44:E46)</f>
        <v>0</v>
      </c>
      <c r="F47" s="99">
        <f>SUM(F44:F46)</f>
        <v>0</v>
      </c>
      <c r="G47" s="99">
        <f>SUM(G44:G46)</f>
        <v>0</v>
      </c>
      <c r="H47" s="99">
        <f>SUM(H44:H46)</f>
        <v>0</v>
      </c>
      <c r="I47" s="100">
        <f>SUM(I44:I46)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Недобуга Дмитрий Николаевич</dc:creator>
  <cp:keywords/>
  <dc:description/>
  <cp:lastModifiedBy>hajaliev.u</cp:lastModifiedBy>
  <dcterms:created xsi:type="dcterms:W3CDTF">2012-10-04T13:25:22Z</dcterms:created>
  <dcterms:modified xsi:type="dcterms:W3CDTF">2014-10-20T12:27:48Z</dcterms:modified>
  <cp:category/>
  <cp:version/>
  <cp:contentType/>
  <cp:contentStatus/>
</cp:coreProperties>
</file>