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'Лист1'!$A$1:$G$15</definedName>
  </definedNames>
  <calcPr fullCalcOnLoad="1"/>
</workbook>
</file>

<file path=xl/sharedStrings.xml><?xml version="1.0" encoding="utf-8"?>
<sst xmlns="http://schemas.openxmlformats.org/spreadsheetml/2006/main" count="61" uniqueCount="50">
  <si>
    <t>Форма 16-энерго</t>
  </si>
  <si>
    <t>Аварии</t>
  </si>
  <si>
    <t>Инциденты</t>
  </si>
  <si>
    <t>Недоотпуск</t>
  </si>
  <si>
    <t>месяцы</t>
  </si>
  <si>
    <t>по авариям и инцидентам</t>
  </si>
  <si>
    <t>года</t>
  </si>
  <si>
    <t>Экономический</t>
  </si>
  <si>
    <t>В том числе</t>
  </si>
  <si>
    <t>Тепло</t>
  </si>
  <si>
    <t>всего</t>
  </si>
  <si>
    <t>с ошибками</t>
  </si>
  <si>
    <t>Электроэнергии</t>
  </si>
  <si>
    <t>энергии</t>
  </si>
  <si>
    <t>тыс.руб.</t>
  </si>
  <si>
    <t>персонала</t>
  </si>
  <si>
    <t>тыс. кВтч</t>
  </si>
  <si>
    <t>Гкал</t>
  </si>
  <si>
    <t>Январь</t>
  </si>
  <si>
    <t>Итого:</t>
  </si>
  <si>
    <t xml:space="preserve">Примечание: </t>
  </si>
  <si>
    <t xml:space="preserve"> вышеуказанные технологические нарушения произошли, в основном, по причине  </t>
  </si>
  <si>
    <t>воздействий внешних факторов(обстрелы и т.п.) или  действий природной стихии.</t>
  </si>
  <si>
    <t>Главный инженер</t>
  </si>
  <si>
    <t>ОАО «Нурэнерго»                    ______________________       Масаев С.Х.</t>
  </si>
  <si>
    <t>Нач. СН и ОТ                           _______________________     Аслаханов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</si>
  <si>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</si>
  <si>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</si>
  <si>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</si>
  <si>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</si>
  <si>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</si>
  <si>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</si>
  <si>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</si>
  <si>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</si>
  <si>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</si>
  <si>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</si>
  <si>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</si>
  <si>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ущерб, </t>
  </si>
  <si>
    <t xml:space="preserve">СРАВНИТЕЛЬНЫЙ АНАЛИЗ ТЕХНОЛОГИЧЕСКИХ НАРУШЕНИЙ </t>
  </si>
  <si>
    <t>по «Нурэнерго» за 12 месяцев 2005 г.</t>
  </si>
  <si>
    <t>Экономический ущерб, тыс. руб.</t>
  </si>
  <si>
    <t>с ошибками персонала</t>
  </si>
  <si>
    <t>Месяц года</t>
  </si>
  <si>
    <t>Итого</t>
  </si>
  <si>
    <t>Недоотпуск электроэнергии, тыс. кВтч</t>
  </si>
  <si>
    <t>Июль</t>
  </si>
  <si>
    <t>Август</t>
  </si>
  <si>
    <t>Сентябрь</t>
  </si>
  <si>
    <t>Сведения об объеме недопоставленной в результате аварийных отключений электрической энергии АО "Чеченэнерго" за 3 квартал 2017 г.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</si>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</sst>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0.00000"/>
  </numFmts>
  <fonts count="43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164" fontId="8" fillId="0" borderId="16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view="pageBreakPreview" zoomScale="175" zoomScaleSheetLayoutView="175" zoomScalePageLayoutView="0" workbookViewId="0" topLeftCell="A1">
      <selection activeCell="A1" sqref="A1"/>
    </sheetView>
  </sheetViews>
  <sheetFormatPr defaultColWidth="9.00390625" defaultRowHeight="12.75"/>
  <cols>
    <col min="1" max="1" width="10.375" style="21" customWidth="1"/>
    <col min="2" max="2" width="9.125" style="21" customWidth="1"/>
    <col min="3" max="3" width="13.125" style="21" customWidth="1"/>
    <col min="4" max="4" width="9.125" style="21" customWidth="1"/>
    <col min="5" max="5" width="12.75390625" style="21" customWidth="1"/>
    <col min="6" max="6" width="16.875" style="21" customWidth="1"/>
    <col min="7" max="7" width="17.625" style="21" customWidth="1"/>
    <col min="8" max="16384" width="9.125" style="21" customWidth="1"/>
  </cols>
  <sheetData>
    <row r="1" ht="12.75">
      <c r="A1" s="21" t="s">
        <v>49</v>
      </c>
    </row>
    <row r="2" spans="1:7" ht="15.75">
      <c r="A2" s="35" t="s">
        <v>0</v>
      </c>
      <c r="B2" s="35"/>
      <c r="C2" s="35"/>
      <c r="D2" s="35"/>
      <c r="E2" s="35"/>
      <c r="F2" s="35"/>
      <c r="G2" s="35"/>
    </row>
    <row r="3" ht="15.75">
      <c r="A3" s="20"/>
    </row>
    <row r="4" spans="1:7" ht="45.75" customHeight="1">
      <c r="A4" s="36" t="s">
        <v>48</v>
      </c>
      <c r="B4" s="36"/>
      <c r="C4" s="36"/>
      <c r="D4" s="36"/>
      <c r="E4" s="36"/>
      <c r="F4" s="36"/>
      <c r="G4" s="36"/>
    </row>
    <row r="5" spans="1:7" ht="15.75">
      <c r="A5" s="37"/>
      <c r="B5" s="37"/>
      <c r="C5" s="37"/>
      <c r="D5" s="37"/>
      <c r="E5" s="37"/>
      <c r="F5" s="37"/>
      <c r="G5" s="37"/>
    </row>
    <row r="6" spans="1:7" ht="15.75" customHeight="1">
      <c r="A6" s="32" t="s">
        <v>42</v>
      </c>
      <c r="B6" s="38" t="s">
        <v>1</v>
      </c>
      <c r="C6" s="38"/>
      <c r="D6" s="38" t="s">
        <v>2</v>
      </c>
      <c r="E6" s="38"/>
      <c r="F6" s="32" t="s">
        <v>44</v>
      </c>
      <c r="G6" s="32" t="s">
        <v>40</v>
      </c>
    </row>
    <row r="7" spans="1:7" ht="15.75" customHeight="1">
      <c r="A7" s="33"/>
      <c r="B7" s="38"/>
      <c r="C7" s="38"/>
      <c r="D7" s="38"/>
      <c r="E7" s="38"/>
      <c r="F7" s="33"/>
      <c r="G7" s="33"/>
    </row>
    <row r="8" spans="1:7" ht="15.75" customHeight="1">
      <c r="A8" s="33"/>
      <c r="B8" s="38"/>
      <c r="C8" s="38"/>
      <c r="D8" s="38"/>
      <c r="E8" s="38"/>
      <c r="F8" s="33"/>
      <c r="G8" s="33"/>
    </row>
    <row r="9" spans="1:7" ht="0.75" customHeight="1">
      <c r="A9" s="33"/>
      <c r="B9" s="38"/>
      <c r="C9" s="38"/>
      <c r="D9" s="38"/>
      <c r="E9" s="38"/>
      <c r="F9" s="33"/>
      <c r="G9" s="33"/>
    </row>
    <row r="10" spans="1:7" ht="15" customHeight="1">
      <c r="A10" s="33"/>
      <c r="B10" s="39" t="s">
        <v>8</v>
      </c>
      <c r="C10" s="40"/>
      <c r="D10" s="39" t="s">
        <v>8</v>
      </c>
      <c r="E10" s="40"/>
      <c r="F10" s="33"/>
      <c r="G10" s="33"/>
    </row>
    <row r="11" spans="1:7" ht="30" customHeight="1">
      <c r="A11" s="34"/>
      <c r="B11" s="23" t="s">
        <v>10</v>
      </c>
      <c r="C11" s="23" t="s">
        <v>41</v>
      </c>
      <c r="D11" s="23" t="s">
        <v>10</v>
      </c>
      <c r="E11" s="23" t="s">
        <v>41</v>
      </c>
      <c r="F11" s="33"/>
      <c r="G11" s="34"/>
    </row>
    <row r="12" spans="1:7" ht="13.5" customHeight="1">
      <c r="A12" s="22" t="s">
        <v>45</v>
      </c>
      <c r="B12" s="28">
        <v>0</v>
      </c>
      <c r="C12" s="26">
        <v>0</v>
      </c>
      <c r="D12" s="26">
        <v>9</v>
      </c>
      <c r="E12" s="29">
        <v>0</v>
      </c>
      <c r="F12" s="31">
        <v>52.2</v>
      </c>
      <c r="G12" s="31">
        <v>36.54</v>
      </c>
    </row>
    <row r="13" spans="1:7" ht="13.5" customHeight="1">
      <c r="A13" s="22" t="s">
        <v>46</v>
      </c>
      <c r="B13" s="28">
        <v>0</v>
      </c>
      <c r="C13" s="26">
        <v>0</v>
      </c>
      <c r="D13" s="26">
        <v>18</v>
      </c>
      <c r="E13" s="29">
        <v>0</v>
      </c>
      <c r="F13" s="31">
        <v>1.053</v>
      </c>
      <c r="G13" s="31">
        <v>0.735</v>
      </c>
    </row>
    <row r="14" spans="1:7" ht="13.5" customHeight="1">
      <c r="A14" s="22" t="s">
        <v>47</v>
      </c>
      <c r="B14" s="28">
        <v>0</v>
      </c>
      <c r="C14" s="26">
        <v>0</v>
      </c>
      <c r="D14" s="26">
        <v>19</v>
      </c>
      <c r="E14" s="29">
        <v>0</v>
      </c>
      <c r="F14" s="31">
        <v>2.135</v>
      </c>
      <c r="G14" s="31">
        <v>1.538</v>
      </c>
    </row>
    <row r="15" spans="1:7" ht="12.75">
      <c r="A15" s="25" t="s">
        <v>43</v>
      </c>
      <c r="B15" s="24">
        <v>0</v>
      </c>
      <c r="C15" s="24">
        <f>SUM(C12:C14)</f>
        <v>0</v>
      </c>
      <c r="D15" s="24">
        <f>SUM(D12:D14)</f>
        <v>46</v>
      </c>
      <c r="E15" s="24">
        <f>SUM(E12:E14)</f>
        <v>0</v>
      </c>
      <c r="F15" s="30">
        <f>SUM(F12:F14)</f>
        <v>55.388</v>
      </c>
      <c r="G15" s="27">
        <f>SUM(G12:G14)</f>
        <v>38.812999999999995</v>
      </c>
    </row>
  </sheetData>
  <sheetProtection/>
  <mergeCells count="10">
    <mergeCell ref="F6:F11"/>
    <mergeCell ref="G6:G11"/>
    <mergeCell ref="A2:G2"/>
    <mergeCell ref="A4:G4"/>
    <mergeCell ref="A5:G5"/>
    <mergeCell ref="B6:C9"/>
    <mergeCell ref="D6:E9"/>
    <mergeCell ref="B10:C10"/>
    <mergeCell ref="D10:E10"/>
    <mergeCell ref="A6:A11"/>
  </mergeCells>
  <printOptions/>
  <pageMargins left="0.78" right="0.43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12.125" style="0" customWidth="1"/>
    <col min="3" max="3" width="11.375" style="0" customWidth="1"/>
    <col min="5" max="5" width="11.125" style="0" customWidth="1"/>
    <col min="8" max="8" width="16.625" style="0" customWidth="1"/>
  </cols>
  <sheetData>
    <row r="1" spans="1:8" ht="15">
      <c r="A1" s="41" t="s">
        <v>38</v>
      </c>
      <c r="B1" s="41"/>
      <c r="C1" s="41"/>
      <c r="D1" s="41"/>
      <c r="E1" s="41"/>
      <c r="F1" s="41"/>
      <c r="G1" s="41"/>
      <c r="H1" s="41"/>
    </row>
    <row r="2" spans="1:8" ht="15.75">
      <c r="A2" s="42" t="s">
        <v>39</v>
      </c>
      <c r="B2" s="42"/>
      <c r="C2" s="42"/>
      <c r="D2" s="42"/>
      <c r="E2" s="42"/>
      <c r="F2" s="42"/>
      <c r="G2" s="42"/>
      <c r="H2" s="42"/>
    </row>
    <row r="3" spans="1:8" ht="15.75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43" t="s">
        <v>1</v>
      </c>
      <c r="C4" s="44"/>
      <c r="D4" s="43" t="s">
        <v>2</v>
      </c>
      <c r="E4" s="44"/>
      <c r="F4" s="43" t="s">
        <v>3</v>
      </c>
      <c r="G4" s="44"/>
      <c r="H4" s="5"/>
    </row>
    <row r="5" spans="2:8" ht="3.75" customHeight="1">
      <c r="B5" s="45"/>
      <c r="C5" s="46"/>
      <c r="D5" s="45"/>
      <c r="E5" s="46"/>
      <c r="H5" s="7"/>
    </row>
    <row r="6" spans="2:8" ht="13.5" customHeight="1">
      <c r="B6" s="45"/>
      <c r="C6" s="46"/>
      <c r="D6" s="45"/>
      <c r="E6" s="46"/>
      <c r="F6" s="45" t="s">
        <v>5</v>
      </c>
      <c r="G6" s="46"/>
      <c r="H6" s="7"/>
    </row>
    <row r="7" spans="1:8" ht="15.75" customHeight="1">
      <c r="A7" s="6" t="s">
        <v>4</v>
      </c>
      <c r="B7" s="47"/>
      <c r="C7" s="48"/>
      <c r="D7" s="47"/>
      <c r="E7" s="48"/>
      <c r="F7" s="47"/>
      <c r="G7" s="48"/>
      <c r="H7" s="7" t="s">
        <v>7</v>
      </c>
    </row>
    <row r="8" spans="1:8" ht="31.5">
      <c r="A8" s="6" t="s">
        <v>6</v>
      </c>
      <c r="B8" s="7"/>
      <c r="C8" s="7" t="s">
        <v>8</v>
      </c>
      <c r="D8" s="7"/>
      <c r="E8" s="7" t="s">
        <v>8</v>
      </c>
      <c r="F8" s="7"/>
      <c r="G8" s="7" t="s">
        <v>9</v>
      </c>
      <c r="H8" s="7" t="s">
        <v>37</v>
      </c>
    </row>
    <row r="9" spans="1:8" ht="31.5" customHeight="1">
      <c r="A9" s="9"/>
      <c r="B9" s="7" t="s">
        <v>10</v>
      </c>
      <c r="C9" s="7" t="s">
        <v>11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</row>
    <row r="10" spans="1:8" ht="31.5">
      <c r="A10" s="9"/>
      <c r="B10" s="8"/>
      <c r="C10" s="7" t="s">
        <v>15</v>
      </c>
      <c r="D10" s="8"/>
      <c r="E10" s="7" t="s">
        <v>15</v>
      </c>
      <c r="F10" s="7" t="s">
        <v>16</v>
      </c>
      <c r="G10" s="7" t="s">
        <v>17</v>
      </c>
      <c r="H10" s="8"/>
    </row>
    <row r="11" spans="1:8" ht="15.75">
      <c r="A11" s="10" t="s">
        <v>18</v>
      </c>
      <c r="B11" s="11">
        <v>0</v>
      </c>
      <c r="C11" s="11">
        <v>0</v>
      </c>
      <c r="D11" s="11">
        <v>3</v>
      </c>
      <c r="E11" s="11">
        <v>0</v>
      </c>
      <c r="F11" s="11">
        <v>78.3</v>
      </c>
      <c r="G11" s="11">
        <v>0</v>
      </c>
      <c r="H11" s="11">
        <v>4.198</v>
      </c>
    </row>
    <row r="12" spans="1:8" ht="15.75" customHeight="1">
      <c r="A12" s="10" t="s">
        <v>26</v>
      </c>
      <c r="B12" s="11">
        <v>0</v>
      </c>
      <c r="C12" s="11">
        <v>0</v>
      </c>
      <c r="D12" s="11">
        <v>4</v>
      </c>
      <c r="E12" s="11">
        <v>0</v>
      </c>
      <c r="F12" s="11">
        <v>129.05</v>
      </c>
      <c r="G12" s="11">
        <v>0</v>
      </c>
      <c r="H12" s="11">
        <v>189.215</v>
      </c>
    </row>
    <row r="13" spans="1:8" ht="15.75">
      <c r="A13" s="10" t="s">
        <v>27</v>
      </c>
      <c r="B13" s="11">
        <v>0</v>
      </c>
      <c r="C13" s="11">
        <v>0</v>
      </c>
      <c r="D13" s="11">
        <v>2</v>
      </c>
      <c r="E13" s="11">
        <v>0</v>
      </c>
      <c r="F13" s="11">
        <f>159.84+1807</f>
        <v>1966.84</v>
      </c>
      <c r="G13" s="11">
        <v>0</v>
      </c>
      <c r="H13" s="11">
        <f>(290+270+(1807*0.5))</f>
        <v>1463.5</v>
      </c>
    </row>
    <row r="14" spans="1:8" ht="15.75">
      <c r="A14" s="10" t="s">
        <v>28</v>
      </c>
      <c r="B14" s="11">
        <v>0</v>
      </c>
      <c r="C14" s="11">
        <v>0</v>
      </c>
      <c r="D14" s="11">
        <v>3</v>
      </c>
      <c r="E14" s="11">
        <v>0</v>
      </c>
      <c r="F14" s="11">
        <v>1770.4</v>
      </c>
      <c r="G14" s="11">
        <v>0</v>
      </c>
      <c r="H14" s="11">
        <v>113.781</v>
      </c>
    </row>
    <row r="15" spans="1:8" ht="15.75">
      <c r="A15" s="10" t="s">
        <v>29</v>
      </c>
      <c r="B15" s="11">
        <v>0</v>
      </c>
      <c r="C15" s="11">
        <v>0</v>
      </c>
      <c r="D15" s="11">
        <v>2</v>
      </c>
      <c r="E15" s="11">
        <v>0</v>
      </c>
      <c r="F15" s="11">
        <f>450+1807</f>
        <v>2257</v>
      </c>
      <c r="G15" s="11">
        <v>0</v>
      </c>
      <c r="H15" s="11">
        <f>232.074+1173.5</f>
        <v>1405.574</v>
      </c>
    </row>
    <row r="16" spans="1:8" ht="15.75">
      <c r="A16" s="10" t="s">
        <v>30</v>
      </c>
      <c r="B16" s="11">
        <v>0</v>
      </c>
      <c r="C16" s="11">
        <v>0</v>
      </c>
      <c r="D16" s="11">
        <v>1</v>
      </c>
      <c r="E16" s="11">
        <v>0</v>
      </c>
      <c r="F16" s="11">
        <v>42.5</v>
      </c>
      <c r="G16" s="11">
        <v>0</v>
      </c>
      <c r="H16" s="11">
        <v>19.313</v>
      </c>
    </row>
    <row r="17" spans="1:8" ht="15.75">
      <c r="A17" s="10" t="s">
        <v>31</v>
      </c>
      <c r="B17" s="11">
        <v>0</v>
      </c>
      <c r="C17" s="11">
        <v>0</v>
      </c>
      <c r="D17" s="19">
        <v>4</v>
      </c>
      <c r="E17" s="19">
        <v>0</v>
      </c>
      <c r="F17" s="19">
        <v>36.76</v>
      </c>
      <c r="G17" s="19">
        <v>0</v>
      </c>
      <c r="H17" s="19">
        <v>13255.573</v>
      </c>
    </row>
    <row r="18" spans="1:8" ht="15.75">
      <c r="A18" s="10" t="s">
        <v>32</v>
      </c>
      <c r="B18" s="11">
        <v>0</v>
      </c>
      <c r="C18" s="11">
        <v>0</v>
      </c>
      <c r="D18" s="19">
        <v>1</v>
      </c>
      <c r="E18" s="19">
        <v>0</v>
      </c>
      <c r="F18" s="19">
        <v>14.9</v>
      </c>
      <c r="G18" s="19">
        <v>0</v>
      </c>
      <c r="H18" s="19">
        <v>22.372</v>
      </c>
    </row>
    <row r="19" spans="1:8" ht="15.75">
      <c r="A19" s="10" t="s">
        <v>33</v>
      </c>
      <c r="B19" s="11">
        <v>0</v>
      </c>
      <c r="C19" s="11">
        <v>0</v>
      </c>
      <c r="D19" s="19">
        <v>2</v>
      </c>
      <c r="E19" s="19">
        <v>0</v>
      </c>
      <c r="F19" s="19">
        <v>31</v>
      </c>
      <c r="G19" s="19">
        <v>0</v>
      </c>
      <c r="H19" s="19">
        <v>21.68</v>
      </c>
    </row>
    <row r="20" spans="1:8" ht="15.75">
      <c r="A20" s="10" t="s">
        <v>34</v>
      </c>
      <c r="B20" s="11">
        <v>0</v>
      </c>
      <c r="C20" s="11">
        <v>0</v>
      </c>
      <c r="D20" s="19">
        <v>2</v>
      </c>
      <c r="E20" s="19">
        <v>0</v>
      </c>
      <c r="F20" s="19">
        <v>243.39</v>
      </c>
      <c r="G20" s="19">
        <v>0</v>
      </c>
      <c r="H20" s="19">
        <v>9.126</v>
      </c>
    </row>
    <row r="21" spans="1:8" ht="15.75">
      <c r="A21" s="10" t="s">
        <v>35</v>
      </c>
      <c r="B21" s="11">
        <v>0</v>
      </c>
      <c r="C21" s="11">
        <v>0</v>
      </c>
      <c r="D21" s="19">
        <v>5</v>
      </c>
      <c r="E21" s="19">
        <v>0</v>
      </c>
      <c r="F21" s="19">
        <v>1252.51</v>
      </c>
      <c r="G21" s="19">
        <v>0</v>
      </c>
      <c r="H21" s="19">
        <v>57.336</v>
      </c>
    </row>
    <row r="22" spans="1:8" ht="15.75">
      <c r="A22" s="10" t="s">
        <v>36</v>
      </c>
      <c r="B22" s="11">
        <v>0</v>
      </c>
      <c r="C22" s="11">
        <v>0</v>
      </c>
      <c r="D22" s="19">
        <v>2</v>
      </c>
      <c r="E22" s="19">
        <v>0</v>
      </c>
      <c r="F22" s="19">
        <v>286.4</v>
      </c>
      <c r="G22" s="19">
        <v>0</v>
      </c>
      <c r="H22" s="19">
        <v>12.019</v>
      </c>
    </row>
    <row r="23" spans="1:8" ht="15.75">
      <c r="A23" s="12" t="s">
        <v>19</v>
      </c>
      <c r="B23" s="11">
        <v>0</v>
      </c>
      <c r="C23" s="11">
        <v>0</v>
      </c>
      <c r="D23" s="11">
        <f>SUM(D11:D22)</f>
        <v>31</v>
      </c>
      <c r="E23" s="11">
        <v>0</v>
      </c>
      <c r="F23" s="11">
        <f>SUM(F11:F22)</f>
        <v>8109.05</v>
      </c>
      <c r="G23" s="11">
        <v>0</v>
      </c>
      <c r="H23" s="11">
        <f>SUM(H11:H22)</f>
        <v>16573.687</v>
      </c>
    </row>
    <row r="24" spans="1:8" ht="15.75">
      <c r="A24" s="13"/>
      <c r="B24" s="14"/>
      <c r="C24" s="14"/>
      <c r="D24" s="14"/>
      <c r="E24" s="14"/>
      <c r="F24" s="14"/>
      <c r="G24" s="14"/>
      <c r="H24" s="14"/>
    </row>
    <row r="25" spans="1:2" ht="15">
      <c r="A25" s="1" t="s">
        <v>20</v>
      </c>
      <c r="B25" s="15" t="s">
        <v>21</v>
      </c>
    </row>
    <row r="26" spans="1:2" ht="15">
      <c r="A26" s="1"/>
      <c r="B26" s="15" t="s">
        <v>22</v>
      </c>
    </row>
    <row r="27" spans="1:2" ht="15">
      <c r="A27" s="1"/>
      <c r="B27" s="15"/>
    </row>
    <row r="28" spans="1:2" ht="15">
      <c r="A28" s="1"/>
      <c r="B28" s="15"/>
    </row>
    <row r="29" spans="1:7" ht="15.75">
      <c r="A29" s="1"/>
      <c r="B29" s="15"/>
      <c r="G29" s="14"/>
    </row>
    <row r="30" spans="1:2" ht="15">
      <c r="A30" s="1"/>
      <c r="B30" s="15"/>
    </row>
    <row r="31" ht="12.75">
      <c r="A31" s="16"/>
    </row>
    <row r="32" ht="12.75">
      <c r="A32" s="16"/>
    </row>
    <row r="33" ht="15.75">
      <c r="B33" s="17" t="s">
        <v>23</v>
      </c>
    </row>
    <row r="34" ht="15.75">
      <c r="A34" s="18" t="s">
        <v>24</v>
      </c>
    </row>
    <row r="35" ht="15.75">
      <c r="A35" s="18"/>
    </row>
    <row r="36" ht="15.75">
      <c r="A36" s="18" t="s">
        <v>25</v>
      </c>
    </row>
    <row r="37" ht="15.75">
      <c r="A37" s="3"/>
    </row>
  </sheetData>
  <sheetProtection/>
  <mergeCells count="6">
    <mergeCell ref="A1:H1"/>
    <mergeCell ref="A2:H2"/>
    <mergeCell ref="B4:C7"/>
    <mergeCell ref="D4:E7"/>
    <mergeCell ref="F4:G4"/>
    <mergeCell ref="F6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 Tsinkashov</dc:creator>
  <cp:keywords/>
  <dc:description/>
  <cp:lastModifiedBy>Аслан Масаев</cp:lastModifiedBy>
  <cp:lastPrinted>2015-07-29T13:42:55Z</cp:lastPrinted>
  <dcterms:created xsi:type="dcterms:W3CDTF">2006-02-01T11:03:54Z</dcterms:created>
  <dcterms:modified xsi:type="dcterms:W3CDTF">2017-10-09T08:22:58Z</dcterms:modified>
  <cp:category/>
  <cp:version/>
  <cp:contentType/>
  <cp:contentStatus/>
</cp:coreProperties>
</file>