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0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2'!$A$1:$H$119</definedName>
    <definedName name="_xlnm.Print_Area" localSheetId="2">'Раздел 3'!$A$1:$K$16</definedName>
  </definedNames>
  <calcPr fullCalcOnLoad="1"/>
</workbook>
</file>

<file path=xl/sharedStrings.xml><?xml version="1.0" encoding="utf-8"?>
<sst xmlns="http://schemas.openxmlformats.org/spreadsheetml/2006/main" count="310" uniqueCount="154">
  <si>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</si>
  <si>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</si>
  <si>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</si>
  <si>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</si>
  <si>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</si>
  <si>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</si>
  <si>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</si>
  <si>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</si>
  <si>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</si>
  <si>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</si>
  <si>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</si>
  <si>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</si>
  <si>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</si>
  <si>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</si>
  <si>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</si>
  <si>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</si>
  <si>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</si>
  <si>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</si>
  <si>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</si>
  <si>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</si>
  <si>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</si>
  <si>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</si>
  <si>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</si>
  <si>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</si>
  <si>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</si>
  <si>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</si>
  <si>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</si>
  <si>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</si>
  <si>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</si>
  <si>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</si>
  <si>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</si>
  <si>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</si>
  <si>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</si>
  <si>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</si>
  <si>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</si>
  <si>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</si>
  <si>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</si>
  <si>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</si>
  <si>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</si>
  <si>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</si>
  <si>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</si>
  <si>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</si>
  <si>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</si>
  <si>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</si>
  <si>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</si>
  <si>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</si>
  <si>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</si>
  <si>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</si>
  <si>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</si>
  <si>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</si>
  <si>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</si>
  <si>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</si>
  <si>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</si>
  <si>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</si>
  <si>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</si>
  <si>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</si>
  <si>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</si>
  <si>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</si>
  <si>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</si>
  <si>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</si>
  <si>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</si>
  <si>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</si>
  <si>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</si>
  <si>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</si>
  <si>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</si>
  <si>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</si>
  <si>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</si>
  <si>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</si>
  <si>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</si>
  <si>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</si>
  <si>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</si>
  <si>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</si>
  <si>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</si>
  <si>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</si>
  <si>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</si>
  <si>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</si>
  <si>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</si>
  <si>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</si>
  <si>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</si>
  <si>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</si>
  <si>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</si>
  <si>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</si>
  <si>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</si>
  <si>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</si>
  <si>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</si>
  <si>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</si>
  <si>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</si>
  <si>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</si>
  <si>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</si>
  <si>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</si>
  <si>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</si>
  <si>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</si>
  <si>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</si>
  <si>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</si>
  <si>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</si>
  <si>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</si>
  <si>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</si>
  <si>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</si>
  <si>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</si>
  <si>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</si>
  <si>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</si>
  <si>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</si>
  <si>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</si>
  <si>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</si>
  <si>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</si>
  <si>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</si>
  <si>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</si>
  <si>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</si>
  <si>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</si>
  <si>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</si>
  <si>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</si>
  <si>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</si>
  <si>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</si>
  <si>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</si>
  <si>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</si>
  <si>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</si>
  <si>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</si>
  <si>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</si>
  <si>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</si>
  <si>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</si>
  <si>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</si>
  <si>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</si>
  <si>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</si>
  <si>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</si>
  <si>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</si>
  <si>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</si>
  <si>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</si>
  <si>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</si>
  <si>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</si>
  <si>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</si>
  <si>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</si>
  <si>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info@chechenenergo.ru</t>
  </si>
  <si>
    <t>(8712) 22-64-38</t>
  </si>
  <si>
    <t>сбытовых надбавок гарантирующего поставщика электрической энергии</t>
  </si>
  <si>
    <t>(в ред. Постановления Правительства РФ
от 30.01.2019 № 24)</t>
  </si>
  <si>
    <t>ПРИМЕЧАНИЕ:</t>
  </si>
  <si>
    <t>1)</t>
  </si>
  <si>
    <t>2)</t>
  </si>
  <si>
    <t>3)</t>
  </si>
  <si>
    <t>4)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</si>
  <si>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</rPr>
      <t>1</t>
    </r>
  </si>
  <si>
    <t>Кадиров Иса Салаудинович</t>
  </si>
  <si>
    <t>Приказ Минэнерго России от 22.12.2021 г. № 28@  Электронный адрес размещения: https://minenergo.gov.ru/system/download/4194/173323</t>
  </si>
  <si>
    <t>не утверждено</t>
  </si>
  <si>
    <r>
      <t>не заявляется</t>
    </r>
    <r>
      <rPr>
        <vertAlign val="superscript"/>
        <sz val="12"/>
        <rFont val="Times New Roman"/>
        <family val="1"/>
      </rPr>
      <t>4</t>
    </r>
  </si>
  <si>
    <r>
      <t>Необходимые расходы из прибыли</t>
    </r>
    <r>
      <rPr>
        <vertAlign val="superscript"/>
        <sz val="12"/>
        <rFont val="Times New Roman"/>
        <family val="1"/>
      </rPr>
      <t>2</t>
    </r>
  </si>
  <si>
    <r>
      <t>Чистая прибыль (убыток)</t>
    </r>
    <r>
      <rPr>
        <vertAlign val="superscript"/>
        <sz val="12"/>
        <rFont val="Times New Roman"/>
        <family val="1"/>
      </rPr>
      <t>3</t>
    </r>
  </si>
  <si>
    <t>Показатель "Необходимые расходы из прибыли", 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</si>
  <si>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 (убыток)", включает следующие показатели: "Расчетная предпринимательская прибыль", "Капитальные вложения".</t>
  </si>
  <si>
    <t>Предложения на расчетный период регулирования по показателю не заявляются, так как в соответствии с 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поставщиков, функционирующих в ценовых зонах оптового рынка, к которым относится АО Чеченэнерго".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</si>
  <si>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Приказ Минэнерго России от 10.11.2022 г. № 16@  Электронный адрес размещения: https://minenergo.gov.ru/system/download/4194/194817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</si>
  <si>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ГКЦиТ ЧР от 22.11.2022г. № 77.</t>
  </si>
  <si>
    <t>Отраслевое тарифное соглашение в электроэнергетике Российской Федерации на                 2020-2024 годы от 20.04.2022г.</t>
  </si>
  <si>
    <t>Проект инвестиционной программы АО "Чеченэнерго" на 2023-2027гг.                                      Электронный адрес размещения: https://minenergo.gov.ru/system/download/4194/206497 Дата размещения 03.04.2023г.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</si>
</sst>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_ ;[Red]\-#,##0.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2"/>
      <color indexed="63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1"/>
      <color theme="1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C2D2E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center" vertical="top" wrapText="1"/>
      <protection/>
    </xf>
    <xf numFmtId="0" fontId="10" fillId="0" borderId="11" xfId="56" applyFont="1" applyBorder="1" applyAlignment="1">
      <alignment horizontal="left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3" xfId="56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0" fontId="1" fillId="0" borderId="10" xfId="56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54" applyNumberFormat="1" applyFont="1" applyBorder="1" applyAlignment="1">
      <alignment horizontal="center" vertical="top"/>
      <protection/>
    </xf>
    <xf numFmtId="0" fontId="1" fillId="0" borderId="0" xfId="54" applyFont="1">
      <alignment/>
      <protection/>
    </xf>
    <xf numFmtId="0" fontId="1" fillId="0" borderId="0" xfId="54" applyNumberFormat="1" applyFont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left" vertical="top" wrapText="1"/>
    </xf>
    <xf numFmtId="3" fontId="1" fillId="0" borderId="10" xfId="54" applyNumberFormat="1" applyFont="1" applyFill="1" applyBorder="1" applyAlignment="1">
      <alignment horizontal="left" vertical="top" wrapText="1"/>
      <protection/>
    </xf>
    <xf numFmtId="3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/>
      <protection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4" applyNumberFormat="1" applyFont="1" applyBorder="1" applyAlignment="1">
      <alignment horizontal="left" vertical="center" wrapText="1"/>
      <protection/>
    </xf>
    <xf numFmtId="0" fontId="49" fillId="0" borderId="0" xfId="0" applyFont="1" applyAlignment="1">
      <alignment horizontal="left" vertical="top" wrapText="1"/>
    </xf>
    <xf numFmtId="0" fontId="10" fillId="0" borderId="10" xfId="56" applyFont="1" applyBorder="1" applyAlignment="1">
      <alignment horizontal="center" vertical="center" wrapText="1"/>
      <protection/>
    </xf>
    <xf numFmtId="4" fontId="10" fillId="0" borderId="10" xfId="56" applyNumberFormat="1" applyFont="1" applyBorder="1" applyAlignment="1">
      <alignment horizontal="center" vertical="center"/>
      <protection/>
    </xf>
    <xf numFmtId="4" fontId="10" fillId="0" borderId="10" xfId="56" applyNumberFormat="1" applyFont="1" applyBorder="1" applyAlignment="1">
      <alignment horizontal="center" vertical="top"/>
      <protection/>
    </xf>
    <xf numFmtId="4" fontId="1" fillId="0" borderId="10" xfId="56" applyNumberFormat="1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tabSelected="1" view="pageBreakPreview" zoomScaleSheetLayoutView="100" zoomScalePageLayoutView="0" workbookViewId="0" topLeftCell="A1">
      <selection activeCell="B13" sqref="B13:D13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134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45" t="s">
        <v>7</v>
      </c>
      <c r="C8" s="45"/>
      <c r="D8" s="45"/>
    </row>
    <row r="9" spans="2:4" s="4" customFormat="1" ht="13.5" customHeight="1">
      <c r="B9" s="9"/>
      <c r="C9" s="9"/>
      <c r="D9" s="9"/>
    </row>
    <row r="10" spans="2:4" s="4" customFormat="1" ht="16.5" customHeight="1">
      <c r="B10" s="45" t="s">
        <v>8</v>
      </c>
      <c r="C10" s="45"/>
      <c r="D10" s="45"/>
    </row>
    <row r="11" spans="2:4" s="4" customFormat="1" ht="18" customHeight="1">
      <c r="B11" s="45" t="s">
        <v>133</v>
      </c>
      <c r="C11" s="45"/>
      <c r="D11" s="45"/>
    </row>
    <row r="12" spans="2:4" s="4" customFormat="1" ht="21" customHeight="1">
      <c r="B12" s="6" t="s">
        <v>9</v>
      </c>
      <c r="C12" s="29">
        <v>2024</v>
      </c>
      <c r="D12" s="4" t="s">
        <v>126</v>
      </c>
    </row>
    <row r="13" spans="2:4" s="4" customFormat="1" ht="16.5" customHeight="1">
      <c r="B13" s="45" t="s">
        <v>10</v>
      </c>
      <c r="C13" s="45"/>
      <c r="D13" s="45"/>
    </row>
    <row r="14" ht="13.5" customHeight="1"/>
    <row r="15" spans="2:5" ht="13.5" customHeight="1">
      <c r="B15" s="50" t="s">
        <v>127</v>
      </c>
      <c r="C15" s="50"/>
      <c r="D15" s="50"/>
      <c r="E15" s="50"/>
    </row>
    <row r="16" spans="2:4" s="2" customFormat="1" ht="13.5" customHeight="1">
      <c r="B16" s="47" t="s">
        <v>11</v>
      </c>
      <c r="C16" s="47"/>
      <c r="D16" s="47"/>
    </row>
    <row r="17" spans="2:4" ht="13.5" customHeight="1">
      <c r="B17" s="48"/>
      <c r="C17" s="48"/>
      <c r="D17" s="48"/>
    </row>
    <row r="18" ht="13.5" customHeight="1"/>
    <row r="19" spans="2:4" ht="13.5" customHeight="1">
      <c r="B19" s="49" t="s">
        <v>12</v>
      </c>
      <c r="C19" s="49"/>
      <c r="D19" s="49"/>
    </row>
    <row r="20" ht="13.5" customHeight="1"/>
    <row r="21" spans="2:4" ht="18" customHeight="1">
      <c r="B21" s="1" t="s">
        <v>13</v>
      </c>
      <c r="C21" s="46" t="s">
        <v>128</v>
      </c>
      <c r="D21" s="46"/>
    </row>
    <row r="22" spans="2:4" ht="18" customHeight="1">
      <c r="B22" s="1" t="s">
        <v>14</v>
      </c>
      <c r="C22" s="46" t="s">
        <v>129</v>
      </c>
      <c r="D22" s="46"/>
    </row>
    <row r="23" spans="2:6" ht="18" customHeight="1">
      <c r="B23" s="1" t="s">
        <v>15</v>
      </c>
      <c r="C23" s="51" t="s">
        <v>130</v>
      </c>
      <c r="D23" s="51"/>
      <c r="E23" s="51"/>
      <c r="F23" s="51"/>
    </row>
    <row r="24" spans="2:6" ht="18" customHeight="1">
      <c r="B24" s="1" t="s">
        <v>16</v>
      </c>
      <c r="C24" s="51" t="s">
        <v>130</v>
      </c>
      <c r="D24" s="51"/>
      <c r="E24" s="51"/>
      <c r="F24" s="51"/>
    </row>
    <row r="25" spans="2:4" ht="18" customHeight="1">
      <c r="B25" s="1" t="s">
        <v>17</v>
      </c>
      <c r="C25" s="46">
        <v>2016081143</v>
      </c>
      <c r="D25" s="46"/>
    </row>
    <row r="26" spans="2:4" ht="18" customHeight="1">
      <c r="B26" s="1" t="s">
        <v>18</v>
      </c>
      <c r="C26" s="46">
        <v>201401001</v>
      </c>
      <c r="D26" s="46"/>
    </row>
    <row r="27" spans="2:6" ht="18" customHeight="1">
      <c r="B27" s="1" t="s">
        <v>19</v>
      </c>
      <c r="C27" s="51" t="s">
        <v>141</v>
      </c>
      <c r="D27" s="51"/>
      <c r="E27" s="51"/>
      <c r="F27" s="51"/>
    </row>
    <row r="28" spans="2:4" ht="18" customHeight="1">
      <c r="B28" s="1" t="s">
        <v>20</v>
      </c>
      <c r="C28" s="46" t="s">
        <v>131</v>
      </c>
      <c r="D28" s="46"/>
    </row>
    <row r="29" spans="2:4" ht="18" customHeight="1">
      <c r="B29" s="1" t="s">
        <v>21</v>
      </c>
      <c r="C29" s="46" t="s">
        <v>132</v>
      </c>
      <c r="D29" s="46"/>
    </row>
    <row r="30" spans="2:4" ht="18" customHeight="1">
      <c r="B30" s="1" t="s">
        <v>22</v>
      </c>
      <c r="C30" s="46"/>
      <c r="D30" s="46"/>
    </row>
    <row r="31" ht="18" customHeight="1"/>
  </sheetData>
  <sheetProtection/>
  <mergeCells count="18">
    <mergeCell ref="C27:F27"/>
    <mergeCell ref="C30:D30"/>
    <mergeCell ref="C29:D29"/>
    <mergeCell ref="C21:D21"/>
    <mergeCell ref="C22:D22"/>
    <mergeCell ref="C28:D28"/>
    <mergeCell ref="C23:F23"/>
    <mergeCell ref="C24:F24"/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9"/>
  <sheetViews>
    <sheetView view="pageBreakPreview" zoomScale="98" zoomScaleSheetLayoutView="98" zoomScalePageLayoutView="0" workbookViewId="0" topLeftCell="A1">
      <pane xSplit="3" ySplit="4" topLeftCell="D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7" sqref="G97"/>
    </sheetView>
  </sheetViews>
  <sheetFormatPr defaultColWidth="9.0039062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5" width="23.375" style="30" customWidth="1"/>
    <col min="6" max="6" width="24.00390625" style="30" customWidth="1"/>
    <col min="7" max="7" width="23.00390625" style="30" customWidth="1"/>
    <col min="8" max="8" width="3.75390625" style="1" customWidth="1"/>
    <col min="9" max="22" width="10.125" style="1" customWidth="1"/>
    <col min="23" max="16384" width="9.125" style="1" customWidth="1"/>
  </cols>
  <sheetData>
    <row r="1" ht="13.5" customHeight="1"/>
    <row r="2" spans="2:7" ht="13.5" customHeight="1">
      <c r="B2" s="54" t="s">
        <v>23</v>
      </c>
      <c r="C2" s="54"/>
      <c r="D2" s="54"/>
      <c r="E2" s="54"/>
      <c r="F2" s="54"/>
      <c r="G2" s="54"/>
    </row>
    <row r="3" ht="13.5" customHeight="1"/>
    <row r="4" spans="2:8" ht="63.75" customHeight="1">
      <c r="B4" s="53" t="s">
        <v>0</v>
      </c>
      <c r="C4" s="53"/>
      <c r="D4" s="19" t="s">
        <v>1</v>
      </c>
      <c r="E4" s="28" t="s">
        <v>2</v>
      </c>
      <c r="F4" s="28" t="s">
        <v>140</v>
      </c>
      <c r="G4" s="28" t="s">
        <v>3</v>
      </c>
      <c r="H4" s="17"/>
    </row>
    <row r="5" spans="2:7" ht="13.5" customHeight="1">
      <c r="B5" s="22" t="s">
        <v>48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49</v>
      </c>
      <c r="D6" s="24"/>
      <c r="E6" s="31">
        <f>E8+E58+E68</f>
        <v>3371400.531506</v>
      </c>
      <c r="F6" s="31">
        <f>F8+F58+F68</f>
        <v>3538078.801</v>
      </c>
      <c r="G6" s="31">
        <f>G8+G58+G68</f>
        <v>3607852.8177885995</v>
      </c>
    </row>
    <row r="7" spans="2:7" ht="13.5" customHeight="1">
      <c r="B7" s="25"/>
      <c r="C7" s="23" t="s">
        <v>38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50</v>
      </c>
      <c r="D8" s="24" t="s">
        <v>36</v>
      </c>
      <c r="E8" s="32">
        <f>E9+E12</f>
        <v>1291310.4610000001</v>
      </c>
      <c r="F8" s="32">
        <f>F9+F12</f>
        <v>1228518.501</v>
      </c>
      <c r="G8" s="32">
        <f>G9+G12</f>
        <v>1305543.2418884998</v>
      </c>
    </row>
    <row r="9" spans="2:7" ht="13.5" customHeight="1">
      <c r="B9" s="25" t="s">
        <v>51</v>
      </c>
      <c r="C9" s="23" t="s">
        <v>52</v>
      </c>
      <c r="D9" s="24" t="s">
        <v>36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53</v>
      </c>
      <c r="D10" s="24" t="s">
        <v>36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54</v>
      </c>
      <c r="D11" s="24" t="s">
        <v>36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55</v>
      </c>
      <c r="C12" s="23" t="s">
        <v>56</v>
      </c>
      <c r="D12" s="24" t="s">
        <v>36</v>
      </c>
      <c r="E12" s="32">
        <f>E14+E13</f>
        <v>1291310.4610000001</v>
      </c>
      <c r="F12" s="32">
        <f>F14+F13</f>
        <v>1228518.501</v>
      </c>
      <c r="G12" s="32">
        <f>G14+G13</f>
        <v>1305543.2418884998</v>
      </c>
    </row>
    <row r="13" spans="2:7" ht="13.5" customHeight="1">
      <c r="B13" s="25"/>
      <c r="C13" s="23" t="s">
        <v>53</v>
      </c>
      <c r="D13" s="24" t="s">
        <v>36</v>
      </c>
      <c r="E13" s="32">
        <v>664014.175</v>
      </c>
      <c r="F13" s="32">
        <v>602705.801</v>
      </c>
      <c r="G13" s="32">
        <v>643929.9571396</v>
      </c>
    </row>
    <row r="14" spans="2:7" ht="13.5" customHeight="1">
      <c r="B14" s="25"/>
      <c r="C14" s="23" t="s">
        <v>54</v>
      </c>
      <c r="D14" s="24" t="s">
        <v>36</v>
      </c>
      <c r="E14" s="32">
        <v>627296.286</v>
      </c>
      <c r="F14" s="32">
        <v>625812.7</v>
      </c>
      <c r="G14" s="32">
        <v>661613.2847489</v>
      </c>
    </row>
    <row r="15" spans="2:7" ht="13.5" customHeight="1">
      <c r="B15" s="25"/>
      <c r="C15" s="23" t="s">
        <v>38</v>
      </c>
      <c r="D15" s="24" t="s">
        <v>36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57</v>
      </c>
      <c r="C16" s="23" t="s">
        <v>58</v>
      </c>
      <c r="D16" s="24" t="s">
        <v>36</v>
      </c>
      <c r="E16" s="32">
        <f>E20</f>
        <v>529818.757</v>
      </c>
      <c r="F16" s="32">
        <f>F20</f>
        <v>520247.886</v>
      </c>
      <c r="G16" s="32">
        <f>G20</f>
        <v>535658.4016918</v>
      </c>
    </row>
    <row r="17" spans="2:7" ht="13.5" customHeight="1">
      <c r="B17" s="25" t="s">
        <v>25</v>
      </c>
      <c r="C17" s="23" t="s">
        <v>52</v>
      </c>
      <c r="D17" s="24" t="s">
        <v>36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53</v>
      </c>
      <c r="D18" s="24" t="s">
        <v>36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54</v>
      </c>
      <c r="D19" s="24" t="s">
        <v>36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59</v>
      </c>
      <c r="C20" s="23" t="s">
        <v>56</v>
      </c>
      <c r="D20" s="24" t="s">
        <v>36</v>
      </c>
      <c r="E20" s="32">
        <f>E21+E22</f>
        <v>529818.757</v>
      </c>
      <c r="F20" s="32">
        <f>F21+F22</f>
        <v>520247.886</v>
      </c>
      <c r="G20" s="32">
        <f>G21+G22</f>
        <v>535658.4016918</v>
      </c>
    </row>
    <row r="21" spans="2:7" ht="13.5" customHeight="1">
      <c r="B21" s="25"/>
      <c r="C21" s="23" t="s">
        <v>53</v>
      </c>
      <c r="D21" s="24" t="s">
        <v>36</v>
      </c>
      <c r="E21" s="32">
        <v>267491.42</v>
      </c>
      <c r="F21" s="32">
        <v>255231.336</v>
      </c>
      <c r="G21" s="32">
        <v>264201.5067566</v>
      </c>
    </row>
    <row r="22" spans="2:7" ht="13.5" customHeight="1">
      <c r="B22" s="25"/>
      <c r="C22" s="23" t="s">
        <v>54</v>
      </c>
      <c r="D22" s="24" t="s">
        <v>36</v>
      </c>
      <c r="E22" s="32">
        <v>262327.337</v>
      </c>
      <c r="F22" s="32">
        <v>265016.55</v>
      </c>
      <c r="G22" s="32">
        <v>271456.8949352</v>
      </c>
    </row>
    <row r="23" spans="2:7" ht="28.5" customHeight="1">
      <c r="B23" s="25" t="s">
        <v>60</v>
      </c>
      <c r="C23" s="23" t="s">
        <v>61</v>
      </c>
      <c r="D23" s="24" t="s">
        <v>36</v>
      </c>
      <c r="E23" s="32">
        <v>16696.4</v>
      </c>
      <c r="F23" s="32">
        <f>F24</f>
        <v>0</v>
      </c>
      <c r="G23" s="32">
        <v>16880.4271647</v>
      </c>
    </row>
    <row r="24" spans="2:7" ht="13.5" customHeight="1">
      <c r="B24" s="25" t="s">
        <v>62</v>
      </c>
      <c r="C24" s="23" t="s">
        <v>52</v>
      </c>
      <c r="D24" s="24" t="s">
        <v>36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53</v>
      </c>
      <c r="D25" s="24" t="s">
        <v>36</v>
      </c>
      <c r="E25" s="32">
        <v>0</v>
      </c>
      <c r="F25" s="32">
        <v>0</v>
      </c>
      <c r="G25" s="32">
        <v>0</v>
      </c>
    </row>
    <row r="26" spans="2:7" ht="13.5" customHeight="1">
      <c r="B26" s="25"/>
      <c r="C26" s="23" t="s">
        <v>54</v>
      </c>
      <c r="D26" s="24" t="s">
        <v>36</v>
      </c>
      <c r="E26" s="32">
        <v>0</v>
      </c>
      <c r="F26" s="32">
        <v>0</v>
      </c>
      <c r="G26" s="32">
        <v>0</v>
      </c>
    </row>
    <row r="27" spans="2:7" ht="13.5" customHeight="1">
      <c r="B27" s="25" t="s">
        <v>63</v>
      </c>
      <c r="C27" s="23" t="s">
        <v>56</v>
      </c>
      <c r="D27" s="24" t="s">
        <v>36</v>
      </c>
      <c r="E27" s="32">
        <f>E28+E29</f>
        <v>16696.4</v>
      </c>
      <c r="F27" s="32">
        <v>0</v>
      </c>
      <c r="G27" s="32">
        <f>G28+G29</f>
        <v>16880.4271647</v>
      </c>
    </row>
    <row r="28" spans="2:7" ht="13.5" customHeight="1">
      <c r="B28" s="25"/>
      <c r="C28" s="23" t="s">
        <v>53</v>
      </c>
      <c r="D28" s="24" t="s">
        <v>36</v>
      </c>
      <c r="E28" s="32">
        <v>6922.27</v>
      </c>
      <c r="F28" s="32">
        <v>0</v>
      </c>
      <c r="G28" s="32">
        <v>8325.8925418</v>
      </c>
    </row>
    <row r="29" spans="2:7" ht="13.5" customHeight="1">
      <c r="B29" s="25"/>
      <c r="C29" s="23" t="s">
        <v>54</v>
      </c>
      <c r="D29" s="24" t="s">
        <v>36</v>
      </c>
      <c r="E29" s="32">
        <v>9774.13</v>
      </c>
      <c r="F29" s="32">
        <v>0</v>
      </c>
      <c r="G29" s="32">
        <v>8554.5346229</v>
      </c>
    </row>
    <row r="30" spans="2:7" ht="28.5" customHeight="1">
      <c r="B30" s="25" t="s">
        <v>64</v>
      </c>
      <c r="C30" s="23" t="s">
        <v>65</v>
      </c>
      <c r="D30" s="24" t="s">
        <v>36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66</v>
      </c>
      <c r="C31" s="23" t="s">
        <v>52</v>
      </c>
      <c r="D31" s="24" t="s">
        <v>36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53</v>
      </c>
      <c r="D32" s="24" t="s">
        <v>36</v>
      </c>
      <c r="E32" s="32">
        <v>0</v>
      </c>
      <c r="F32" s="32">
        <v>0</v>
      </c>
      <c r="G32" s="32">
        <v>0</v>
      </c>
    </row>
    <row r="33" spans="2:7" ht="13.5" customHeight="1">
      <c r="B33" s="25"/>
      <c r="C33" s="23" t="s">
        <v>54</v>
      </c>
      <c r="D33" s="24" t="s">
        <v>36</v>
      </c>
      <c r="E33" s="32">
        <v>0</v>
      </c>
      <c r="F33" s="32">
        <v>0</v>
      </c>
      <c r="G33" s="32">
        <v>0</v>
      </c>
    </row>
    <row r="34" spans="2:7" ht="13.5" customHeight="1">
      <c r="B34" s="25" t="s">
        <v>67</v>
      </c>
      <c r="C34" s="23" t="s">
        <v>56</v>
      </c>
      <c r="D34" s="24" t="s">
        <v>36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53</v>
      </c>
      <c r="D35" s="24" t="s">
        <v>36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54</v>
      </c>
      <c r="D36" s="24" t="s">
        <v>36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68</v>
      </c>
      <c r="C37" s="23" t="s">
        <v>69</v>
      </c>
      <c r="D37" s="24" t="s">
        <v>36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70</v>
      </c>
      <c r="C38" s="23" t="s">
        <v>52</v>
      </c>
      <c r="D38" s="24" t="s">
        <v>36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53</v>
      </c>
      <c r="D39" s="24" t="s">
        <v>36</v>
      </c>
      <c r="E39" s="32">
        <v>0</v>
      </c>
      <c r="F39" s="32">
        <v>0</v>
      </c>
      <c r="G39" s="32">
        <v>0</v>
      </c>
    </row>
    <row r="40" spans="2:7" ht="13.5" customHeight="1">
      <c r="B40" s="25"/>
      <c r="C40" s="23" t="s">
        <v>54</v>
      </c>
      <c r="D40" s="24" t="s">
        <v>36</v>
      </c>
      <c r="E40" s="32">
        <v>0</v>
      </c>
      <c r="F40" s="32">
        <v>0</v>
      </c>
      <c r="G40" s="32">
        <v>0</v>
      </c>
    </row>
    <row r="41" spans="2:7" ht="13.5" customHeight="1">
      <c r="B41" s="25" t="s">
        <v>71</v>
      </c>
      <c r="C41" s="23" t="s">
        <v>56</v>
      </c>
      <c r="D41" s="24" t="s">
        <v>36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53</v>
      </c>
      <c r="D42" s="24" t="s">
        <v>36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54</v>
      </c>
      <c r="D43" s="24" t="s">
        <v>36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72</v>
      </c>
      <c r="C44" s="23" t="s">
        <v>73</v>
      </c>
      <c r="D44" s="24" t="s">
        <v>36</v>
      </c>
      <c r="E44" s="32">
        <f>E48</f>
        <v>734111.326</v>
      </c>
      <c r="F44" s="32">
        <f>F48</f>
        <v>698926.753</v>
      </c>
      <c r="G44" s="32">
        <f>G48</f>
        <v>742202.6765825</v>
      </c>
    </row>
    <row r="45" spans="2:7" ht="13.5" customHeight="1">
      <c r="B45" s="25" t="s">
        <v>74</v>
      </c>
      <c r="C45" s="23" t="s">
        <v>52</v>
      </c>
      <c r="D45" s="24" t="s">
        <v>36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53</v>
      </c>
      <c r="D46" s="24" t="s">
        <v>36</v>
      </c>
      <c r="E46" s="32">
        <v>0</v>
      </c>
      <c r="F46" s="32">
        <v>0</v>
      </c>
      <c r="G46" s="32">
        <v>0</v>
      </c>
    </row>
    <row r="47" spans="2:7" ht="13.5" customHeight="1">
      <c r="B47" s="25"/>
      <c r="C47" s="23" t="s">
        <v>54</v>
      </c>
      <c r="D47" s="24" t="s">
        <v>36</v>
      </c>
      <c r="E47" s="32">
        <v>0</v>
      </c>
      <c r="F47" s="32">
        <v>0</v>
      </c>
      <c r="G47" s="32">
        <v>0</v>
      </c>
    </row>
    <row r="48" spans="2:7" ht="13.5" customHeight="1">
      <c r="B48" s="25" t="s">
        <v>75</v>
      </c>
      <c r="C48" s="23" t="s">
        <v>56</v>
      </c>
      <c r="D48" s="24" t="s">
        <v>36</v>
      </c>
      <c r="E48" s="32">
        <f>E49+E50</f>
        <v>734111.326</v>
      </c>
      <c r="F48" s="32">
        <f>F49+F50</f>
        <v>698926.753</v>
      </c>
      <c r="G48" s="32">
        <f>G49+G50</f>
        <v>742202.6765825</v>
      </c>
    </row>
    <row r="49" spans="2:7" ht="13.5" customHeight="1">
      <c r="B49" s="25"/>
      <c r="C49" s="23" t="s">
        <v>53</v>
      </c>
      <c r="D49" s="24" t="s">
        <v>36</v>
      </c>
      <c r="E49" s="32">
        <v>384655.94</v>
      </c>
      <c r="F49" s="32">
        <v>342890.407</v>
      </c>
      <c r="G49" s="32">
        <v>366074.8433191</v>
      </c>
    </row>
    <row r="50" spans="2:7" ht="13.5" customHeight="1">
      <c r="B50" s="25"/>
      <c r="C50" s="23" t="s">
        <v>54</v>
      </c>
      <c r="D50" s="24" t="s">
        <v>36</v>
      </c>
      <c r="E50" s="32">
        <v>349455.386</v>
      </c>
      <c r="F50" s="32">
        <v>356036.346</v>
      </c>
      <c r="G50" s="32">
        <v>376127.8332634</v>
      </c>
    </row>
    <row r="51" spans="2:7" ht="13.5" customHeight="1">
      <c r="B51" s="25" t="s">
        <v>76</v>
      </c>
      <c r="C51" s="23" t="s">
        <v>77</v>
      </c>
      <c r="D51" s="24" t="s">
        <v>36</v>
      </c>
      <c r="E51" s="32">
        <f>E55</f>
        <v>10683.978</v>
      </c>
      <c r="F51" s="32">
        <f>F55</f>
        <v>9343.862000000001</v>
      </c>
      <c r="G51" s="32">
        <f>G55</f>
        <v>10801.736449600001</v>
      </c>
    </row>
    <row r="52" spans="2:7" ht="13.5" customHeight="1">
      <c r="B52" s="25" t="s">
        <v>78</v>
      </c>
      <c r="C52" s="23" t="s">
        <v>52</v>
      </c>
      <c r="D52" s="24" t="s">
        <v>36</v>
      </c>
      <c r="E52" s="32">
        <v>0</v>
      </c>
      <c r="F52" s="32">
        <v>0</v>
      </c>
      <c r="G52" s="32">
        <v>0</v>
      </c>
    </row>
    <row r="53" spans="2:7" ht="13.5" customHeight="1">
      <c r="B53" s="25"/>
      <c r="C53" s="23" t="s">
        <v>53</v>
      </c>
      <c r="D53" s="24" t="s">
        <v>36</v>
      </c>
      <c r="E53" s="32">
        <v>0</v>
      </c>
      <c r="F53" s="32">
        <v>0</v>
      </c>
      <c r="G53" s="32">
        <v>0</v>
      </c>
    </row>
    <row r="54" spans="2:7" ht="13.5" customHeight="1">
      <c r="B54" s="25"/>
      <c r="C54" s="23" t="s">
        <v>54</v>
      </c>
      <c r="D54" s="24" t="s">
        <v>36</v>
      </c>
      <c r="E54" s="32">
        <v>0</v>
      </c>
      <c r="F54" s="32">
        <v>0</v>
      </c>
      <c r="G54" s="32">
        <v>0</v>
      </c>
    </row>
    <row r="55" spans="2:7" ht="13.5" customHeight="1">
      <c r="B55" s="25" t="s">
        <v>79</v>
      </c>
      <c r="C55" s="23" t="s">
        <v>56</v>
      </c>
      <c r="D55" s="24" t="s">
        <v>36</v>
      </c>
      <c r="E55" s="32">
        <f>E56+E57</f>
        <v>10683.978</v>
      </c>
      <c r="F55" s="32">
        <f>F56+F57</f>
        <v>9343.862000000001</v>
      </c>
      <c r="G55" s="32">
        <f>G56+G57</f>
        <v>10801.736449600001</v>
      </c>
    </row>
    <row r="56" spans="2:7" ht="13.5" customHeight="1">
      <c r="B56" s="25"/>
      <c r="C56" s="23" t="s">
        <v>53</v>
      </c>
      <c r="D56" s="24" t="s">
        <v>36</v>
      </c>
      <c r="E56" s="32">
        <v>4944.545</v>
      </c>
      <c r="F56" s="32">
        <v>4584.058</v>
      </c>
      <c r="G56" s="32">
        <v>5327.7145221</v>
      </c>
    </row>
    <row r="57" spans="2:7" ht="13.5" customHeight="1">
      <c r="B57" s="25"/>
      <c r="C57" s="23" t="s">
        <v>54</v>
      </c>
      <c r="D57" s="24" t="s">
        <v>36</v>
      </c>
      <c r="E57" s="32">
        <v>5739.433</v>
      </c>
      <c r="F57" s="32">
        <v>4759.804</v>
      </c>
      <c r="G57" s="32">
        <v>5474.0219275</v>
      </c>
    </row>
    <row r="58" spans="2:7" ht="28.5" customHeight="1">
      <c r="B58" s="25" t="s">
        <v>28</v>
      </c>
      <c r="C58" s="23" t="s">
        <v>80</v>
      </c>
      <c r="D58" s="24" t="s">
        <v>36</v>
      </c>
      <c r="E58" s="31">
        <f>E59+E62+E65</f>
        <v>999375.5272</v>
      </c>
      <c r="F58" s="31">
        <f>F59+F62+F65</f>
        <v>1613885.1</v>
      </c>
      <c r="G58" s="31">
        <f>G59+G62+G65</f>
        <v>1591686.4638566999</v>
      </c>
    </row>
    <row r="59" spans="2:7" ht="13.5" customHeight="1">
      <c r="B59" s="25"/>
      <c r="C59" s="23" t="s">
        <v>81</v>
      </c>
      <c r="D59" s="24" t="s">
        <v>36</v>
      </c>
      <c r="E59" s="31">
        <f>E61+E60</f>
        <v>586656.6780000001</v>
      </c>
      <c r="F59" s="31">
        <f>F60+F61</f>
        <v>982204.1</v>
      </c>
      <c r="G59" s="31">
        <v>934356.9738194</v>
      </c>
    </row>
    <row r="60" spans="2:7" ht="13.5" customHeight="1">
      <c r="B60" s="25"/>
      <c r="C60" s="23" t="s">
        <v>53</v>
      </c>
      <c r="D60" s="24" t="s">
        <v>36</v>
      </c>
      <c r="E60" s="31">
        <v>282593.05</v>
      </c>
      <c r="F60" s="31">
        <v>479715</v>
      </c>
      <c r="G60" s="31">
        <v>459443.3824544</v>
      </c>
    </row>
    <row r="61" spans="2:7" ht="13.5" customHeight="1">
      <c r="B61" s="25"/>
      <c r="C61" s="23" t="s">
        <v>54</v>
      </c>
      <c r="D61" s="24" t="s">
        <v>36</v>
      </c>
      <c r="E61" s="31">
        <v>304063.628</v>
      </c>
      <c r="F61" s="31">
        <v>502489.1</v>
      </c>
      <c r="G61" s="31">
        <v>474913.591365</v>
      </c>
    </row>
    <row r="62" spans="2:7" ht="13.5" customHeight="1">
      <c r="B62" s="25"/>
      <c r="C62" s="23" t="s">
        <v>82</v>
      </c>
      <c r="D62" s="24" t="s">
        <v>36</v>
      </c>
      <c r="E62" s="31">
        <f>E63+E64</f>
        <v>112353.404</v>
      </c>
      <c r="F62" s="31">
        <f>F64+F63</f>
        <v>186728</v>
      </c>
      <c r="G62" s="31">
        <v>178943.1374371</v>
      </c>
    </row>
    <row r="63" spans="2:7" ht="13.5" customHeight="1">
      <c r="B63" s="25"/>
      <c r="C63" s="23" t="s">
        <v>53</v>
      </c>
      <c r="D63" s="24" t="s">
        <v>36</v>
      </c>
      <c r="E63" s="31">
        <v>55129.825</v>
      </c>
      <c r="F63" s="31">
        <v>92192</v>
      </c>
      <c r="G63" s="31">
        <v>87990.1821624</v>
      </c>
    </row>
    <row r="64" spans="2:7" ht="13.5" customHeight="1">
      <c r="B64" s="25"/>
      <c r="C64" s="23" t="s">
        <v>54</v>
      </c>
      <c r="D64" s="24" t="s">
        <v>36</v>
      </c>
      <c r="E64" s="31">
        <v>57223.579</v>
      </c>
      <c r="F64" s="31">
        <v>94536</v>
      </c>
      <c r="G64" s="31">
        <v>90952.9552747</v>
      </c>
    </row>
    <row r="65" spans="2:7" ht="13.5" customHeight="1">
      <c r="B65" s="25"/>
      <c r="C65" s="23" t="s">
        <v>83</v>
      </c>
      <c r="D65" s="24" t="s">
        <v>36</v>
      </c>
      <c r="E65" s="31">
        <f>E66+E67</f>
        <v>300365.44519999996</v>
      </c>
      <c r="F65" s="31">
        <f>F67+F66</f>
        <v>444953</v>
      </c>
      <c r="G65" s="31">
        <f>G67+G66</f>
        <v>478386.3526002</v>
      </c>
    </row>
    <row r="66" spans="2:7" ht="13.5" customHeight="1">
      <c r="B66" s="25"/>
      <c r="C66" s="23" t="s">
        <v>53</v>
      </c>
      <c r="D66" s="24" t="s">
        <v>36</v>
      </c>
      <c r="E66" s="31">
        <v>155847.8462</v>
      </c>
      <c r="F66" s="31">
        <v>219684</v>
      </c>
      <c r="G66" s="31">
        <v>235232.8393935</v>
      </c>
    </row>
    <row r="67" spans="2:7" ht="13.5" customHeight="1">
      <c r="B67" s="25"/>
      <c r="C67" s="23" t="s">
        <v>54</v>
      </c>
      <c r="D67" s="24" t="s">
        <v>36</v>
      </c>
      <c r="E67" s="31">
        <v>144517.599</v>
      </c>
      <c r="F67" s="31">
        <v>225269</v>
      </c>
      <c r="G67" s="31">
        <v>243153.5132067</v>
      </c>
    </row>
    <row r="68" spans="2:7" ht="28.5" customHeight="1">
      <c r="B68" s="25" t="s">
        <v>29</v>
      </c>
      <c r="C68" s="23" t="s">
        <v>84</v>
      </c>
      <c r="D68" s="24" t="s">
        <v>36</v>
      </c>
      <c r="E68" s="31">
        <f>E69+E70</f>
        <v>1080714.543306</v>
      </c>
      <c r="F68" s="31">
        <f>F69+F70</f>
        <v>695675.2</v>
      </c>
      <c r="G68" s="31">
        <v>710623.1120434</v>
      </c>
    </row>
    <row r="69" spans="2:7" ht="13.5" customHeight="1">
      <c r="B69" s="25"/>
      <c r="C69" s="23" t="s">
        <v>85</v>
      </c>
      <c r="D69" s="24" t="s">
        <v>36</v>
      </c>
      <c r="E69" s="31">
        <v>524326.725306</v>
      </c>
      <c r="F69" s="31">
        <v>361544.9</v>
      </c>
      <c r="G69" s="31">
        <v>368850.3866416</v>
      </c>
    </row>
    <row r="70" spans="2:7" ht="13.5" customHeight="1">
      <c r="B70" s="25"/>
      <c r="C70" s="23" t="s">
        <v>86</v>
      </c>
      <c r="D70" s="24" t="s">
        <v>36</v>
      </c>
      <c r="E70" s="31">
        <v>556387.818</v>
      </c>
      <c r="F70" s="31">
        <v>334130.3</v>
      </c>
      <c r="G70" s="31">
        <v>341772.7254018</v>
      </c>
    </row>
    <row r="71" spans="2:7" ht="13.5" customHeight="1">
      <c r="B71" s="25" t="s">
        <v>30</v>
      </c>
      <c r="C71" s="23" t="s">
        <v>87</v>
      </c>
      <c r="D71" s="24"/>
      <c r="E71" s="36">
        <f>E73+E74+E78</f>
        <v>339.228</v>
      </c>
      <c r="F71" s="36" t="s">
        <v>143</v>
      </c>
      <c r="G71" s="36">
        <v>339.228</v>
      </c>
    </row>
    <row r="72" spans="2:7" ht="13.5" customHeight="1">
      <c r="B72" s="25"/>
      <c r="C72" s="23" t="s">
        <v>38</v>
      </c>
      <c r="D72" s="24"/>
      <c r="E72" s="31"/>
      <c r="F72" s="36"/>
      <c r="G72" s="31"/>
    </row>
    <row r="73" spans="2:7" ht="13.5" customHeight="1">
      <c r="B73" s="25" t="s">
        <v>31</v>
      </c>
      <c r="C73" s="23" t="s">
        <v>89</v>
      </c>
      <c r="D73" s="24" t="s">
        <v>88</v>
      </c>
      <c r="E73" s="36">
        <v>323.738</v>
      </c>
      <c r="F73" s="36" t="s">
        <v>143</v>
      </c>
      <c r="G73" s="36">
        <v>323.738</v>
      </c>
    </row>
    <row r="74" spans="2:7" ht="48" customHeight="1">
      <c r="B74" s="25" t="s">
        <v>90</v>
      </c>
      <c r="C74" s="23" t="s">
        <v>91</v>
      </c>
      <c r="D74" s="24" t="s">
        <v>88</v>
      </c>
      <c r="E74" s="36">
        <f>E75+E76+E77</f>
        <v>15.488</v>
      </c>
      <c r="F74" s="36" t="s">
        <v>143</v>
      </c>
      <c r="G74" s="36">
        <f>G75+G76+G77</f>
        <v>15.488</v>
      </c>
    </row>
    <row r="75" spans="2:7" ht="13.5" customHeight="1">
      <c r="B75" s="25"/>
      <c r="C75" s="23" t="s">
        <v>81</v>
      </c>
      <c r="D75" s="24" t="s">
        <v>88</v>
      </c>
      <c r="E75" s="36">
        <v>15.447</v>
      </c>
      <c r="F75" s="36" t="s">
        <v>143</v>
      </c>
      <c r="G75" s="36">
        <v>15.447</v>
      </c>
    </row>
    <row r="76" spans="2:7" ht="13.5" customHeight="1">
      <c r="B76" s="25"/>
      <c r="C76" s="23" t="s">
        <v>82</v>
      </c>
      <c r="D76" s="24" t="s">
        <v>88</v>
      </c>
      <c r="E76" s="36">
        <v>0.037</v>
      </c>
      <c r="F76" s="36" t="s">
        <v>143</v>
      </c>
      <c r="G76" s="36">
        <v>0.037</v>
      </c>
    </row>
    <row r="77" spans="2:7" ht="13.5" customHeight="1">
      <c r="B77" s="25"/>
      <c r="C77" s="23" t="s">
        <v>83</v>
      </c>
      <c r="D77" s="24" t="s">
        <v>88</v>
      </c>
      <c r="E77" s="36">
        <v>0.004</v>
      </c>
      <c r="F77" s="36" t="s">
        <v>143</v>
      </c>
      <c r="G77" s="36">
        <v>0.004</v>
      </c>
    </row>
    <row r="78" spans="2:7" ht="28.5" customHeight="1">
      <c r="B78" s="25" t="s">
        <v>92</v>
      </c>
      <c r="C78" s="23" t="s">
        <v>93</v>
      </c>
      <c r="D78" s="24" t="s">
        <v>88</v>
      </c>
      <c r="E78" s="36">
        <v>0.002</v>
      </c>
      <c r="F78" s="36" t="s">
        <v>143</v>
      </c>
      <c r="G78" s="36">
        <v>0.002</v>
      </c>
    </row>
    <row r="79" spans="2:7" ht="13.5" customHeight="1">
      <c r="B79" s="25" t="s">
        <v>32</v>
      </c>
      <c r="C79" s="23" t="s">
        <v>94</v>
      </c>
      <c r="D79" s="24"/>
      <c r="E79" s="31">
        <v>360044</v>
      </c>
      <c r="F79" s="31">
        <v>318007</v>
      </c>
      <c r="G79" s="31">
        <v>360044</v>
      </c>
    </row>
    <row r="80" spans="2:7" ht="13.5" customHeight="1">
      <c r="B80" s="25"/>
      <c r="C80" s="23" t="s">
        <v>38</v>
      </c>
      <c r="D80" s="24"/>
      <c r="E80" s="31"/>
      <c r="F80" s="31"/>
      <c r="G80" s="31"/>
    </row>
    <row r="81" spans="2:7" ht="13.5" customHeight="1">
      <c r="B81" s="25" t="s">
        <v>33</v>
      </c>
      <c r="C81" s="23" t="s">
        <v>96</v>
      </c>
      <c r="D81" s="24" t="s">
        <v>95</v>
      </c>
      <c r="E81" s="31">
        <v>325475</v>
      </c>
      <c r="F81" s="31">
        <v>300645</v>
      </c>
      <c r="G81" s="31">
        <v>325475</v>
      </c>
    </row>
    <row r="82" spans="2:7" ht="45.75" customHeight="1">
      <c r="B82" s="25" t="s">
        <v>34</v>
      </c>
      <c r="C82" s="23" t="s">
        <v>97</v>
      </c>
      <c r="D82" s="24" t="s">
        <v>95</v>
      </c>
      <c r="E82" s="31">
        <f>E83+E84+E85</f>
        <v>34497</v>
      </c>
      <c r="F82" s="31">
        <f>F83+F84+F85</f>
        <v>17289</v>
      </c>
      <c r="G82" s="31">
        <v>34497</v>
      </c>
    </row>
    <row r="83" spans="2:7" ht="13.5" customHeight="1">
      <c r="B83" s="25"/>
      <c r="C83" s="23" t="s">
        <v>81</v>
      </c>
      <c r="D83" s="24" t="s">
        <v>95</v>
      </c>
      <c r="E83" s="31">
        <v>34378</v>
      </c>
      <c r="F83" s="31">
        <v>17222</v>
      </c>
      <c r="G83" s="31">
        <v>34378</v>
      </c>
    </row>
    <row r="84" spans="2:7" ht="13.5" customHeight="1">
      <c r="B84" s="25"/>
      <c r="C84" s="23" t="s">
        <v>82</v>
      </c>
      <c r="D84" s="24" t="s">
        <v>95</v>
      </c>
      <c r="E84" s="31">
        <v>107</v>
      </c>
      <c r="F84" s="31">
        <v>64</v>
      </c>
      <c r="G84" s="31">
        <v>107</v>
      </c>
    </row>
    <row r="85" spans="2:7" ht="13.5" customHeight="1">
      <c r="B85" s="25"/>
      <c r="C85" s="23" t="s">
        <v>83</v>
      </c>
      <c r="D85" s="24" t="s">
        <v>95</v>
      </c>
      <c r="E85" s="31">
        <v>12</v>
      </c>
      <c r="F85" s="31">
        <v>3</v>
      </c>
      <c r="G85" s="31">
        <v>12</v>
      </c>
    </row>
    <row r="86" spans="2:7" ht="13.5" customHeight="1">
      <c r="B86" s="25" t="s">
        <v>37</v>
      </c>
      <c r="C86" s="23" t="s">
        <v>98</v>
      </c>
      <c r="D86" s="24" t="s">
        <v>95</v>
      </c>
      <c r="E86" s="31">
        <f>E79</f>
        <v>360044</v>
      </c>
      <c r="F86" s="31">
        <v>318007</v>
      </c>
      <c r="G86" s="31">
        <v>360044</v>
      </c>
    </row>
    <row r="87" spans="2:7" ht="13.5" customHeight="1">
      <c r="B87" s="25" t="s">
        <v>39</v>
      </c>
      <c r="C87" s="23" t="s">
        <v>99</v>
      </c>
      <c r="D87" s="24" t="s">
        <v>27</v>
      </c>
      <c r="E87" s="31">
        <v>1415128.51124</v>
      </c>
      <c r="F87" s="31">
        <v>635209.68989</v>
      </c>
      <c r="G87" s="31">
        <v>2092809.0072527</v>
      </c>
    </row>
    <row r="88" spans="2:7" ht="28.5" customHeight="1">
      <c r="B88" s="25" t="s">
        <v>46</v>
      </c>
      <c r="C88" s="23" t="s">
        <v>40</v>
      </c>
      <c r="D88" s="24"/>
      <c r="E88" s="31"/>
      <c r="F88" s="31"/>
      <c r="G88" s="31"/>
    </row>
    <row r="89" spans="2:7" ht="19.5" customHeight="1">
      <c r="B89" s="25" t="s">
        <v>100</v>
      </c>
      <c r="C89" s="23" t="s">
        <v>42</v>
      </c>
      <c r="D89" s="24" t="s">
        <v>41</v>
      </c>
      <c r="E89" s="35">
        <v>469.78</v>
      </c>
      <c r="F89" s="36" t="s">
        <v>143</v>
      </c>
      <c r="G89" s="31" t="s">
        <v>144</v>
      </c>
    </row>
    <row r="90" spans="2:7" ht="30.75" customHeight="1">
      <c r="B90" s="25" t="s">
        <v>101</v>
      </c>
      <c r="C90" s="23" t="s">
        <v>44</v>
      </c>
      <c r="D90" s="19" t="s">
        <v>43</v>
      </c>
      <c r="E90" s="36">
        <v>40.52</v>
      </c>
      <c r="F90" s="36" t="s">
        <v>143</v>
      </c>
      <c r="G90" s="31" t="s">
        <v>144</v>
      </c>
    </row>
    <row r="91" spans="2:7" ht="130.5" customHeight="1">
      <c r="B91" s="25" t="s">
        <v>102</v>
      </c>
      <c r="C91" s="23" t="s">
        <v>45</v>
      </c>
      <c r="D91" s="24"/>
      <c r="E91" s="43" t="s">
        <v>152</v>
      </c>
      <c r="F91" s="43" t="s">
        <v>152</v>
      </c>
      <c r="G91" s="43" t="s">
        <v>152</v>
      </c>
    </row>
    <row r="92" spans="2:7" ht="13.5" customHeight="1">
      <c r="B92" s="25" t="s">
        <v>47</v>
      </c>
      <c r="C92" s="23" t="s">
        <v>103</v>
      </c>
      <c r="D92" s="24" t="s">
        <v>27</v>
      </c>
      <c r="E92" s="31">
        <v>24537.17587</v>
      </c>
      <c r="F92" s="31">
        <v>0</v>
      </c>
      <c r="G92" s="31">
        <v>117227.9940669</v>
      </c>
    </row>
    <row r="93" spans="2:7" ht="13.5" customHeight="1">
      <c r="B93" s="25" t="s">
        <v>104</v>
      </c>
      <c r="C93" s="23" t="s">
        <v>105</v>
      </c>
      <c r="D93" s="24" t="s">
        <v>27</v>
      </c>
      <c r="E93" s="31">
        <v>682238.17279</v>
      </c>
      <c r="F93" s="31">
        <v>0</v>
      </c>
      <c r="G93" s="31">
        <v>221027.0205335</v>
      </c>
    </row>
    <row r="94" spans="2:7" ht="17.25" customHeight="1">
      <c r="B94" s="25" t="s">
        <v>106</v>
      </c>
      <c r="C94" s="23" t="s">
        <v>145</v>
      </c>
      <c r="D94" s="24" t="s">
        <v>27</v>
      </c>
      <c r="E94" s="31">
        <v>-513652.2006352</v>
      </c>
      <c r="F94" s="44">
        <v>83237.967</v>
      </c>
      <c r="G94" s="31">
        <v>140670.9932311</v>
      </c>
    </row>
    <row r="95" spans="2:8" ht="18" customHeight="1">
      <c r="B95" s="25" t="s">
        <v>107</v>
      </c>
      <c r="C95" s="23" t="s">
        <v>146</v>
      </c>
      <c r="D95" s="24" t="s">
        <v>27</v>
      </c>
      <c r="E95" s="31">
        <v>-521289.8443668</v>
      </c>
      <c r="F95" s="44">
        <v>83237.967</v>
      </c>
      <c r="G95" s="31">
        <v>140670.9932311</v>
      </c>
      <c r="H95" s="31"/>
    </row>
    <row r="96" spans="2:7" ht="13.5" customHeight="1">
      <c r="B96" s="25" t="s">
        <v>108</v>
      </c>
      <c r="C96" s="23" t="s">
        <v>110</v>
      </c>
      <c r="D96" s="24" t="s">
        <v>109</v>
      </c>
      <c r="E96" s="35">
        <v>-36.2972123</v>
      </c>
      <c r="F96" s="35">
        <v>13.104014</v>
      </c>
      <c r="G96" s="35">
        <v>6.7216355</v>
      </c>
    </row>
    <row r="97" spans="2:7" ht="195.75" customHeight="1">
      <c r="B97" s="25" t="s">
        <v>111</v>
      </c>
      <c r="C97" s="23" t="s">
        <v>112</v>
      </c>
      <c r="D97" s="24"/>
      <c r="E97" s="41" t="s">
        <v>142</v>
      </c>
      <c r="F97" s="42" t="s">
        <v>150</v>
      </c>
      <c r="G97" s="42" t="s">
        <v>153</v>
      </c>
    </row>
    <row r="98" spans="2:10" ht="13.5" customHeight="1">
      <c r="B98" s="26"/>
      <c r="C98" s="27"/>
      <c r="D98" s="27"/>
      <c r="E98" s="33"/>
      <c r="F98" s="33"/>
      <c r="G98" s="33"/>
      <c r="H98" s="27"/>
      <c r="I98" s="27"/>
      <c r="J98" s="27"/>
    </row>
    <row r="99" spans="2:7" ht="19.5" customHeight="1">
      <c r="B99" s="39" t="s">
        <v>135</v>
      </c>
      <c r="C99" s="39"/>
      <c r="D99" s="39"/>
      <c r="E99" s="39"/>
      <c r="F99" s="39"/>
      <c r="G99" s="39"/>
    </row>
    <row r="100" spans="2:7" ht="39" customHeight="1">
      <c r="B100" s="38" t="s">
        <v>136</v>
      </c>
      <c r="C100" s="55" t="s">
        <v>151</v>
      </c>
      <c r="D100" s="55"/>
      <c r="E100" s="55"/>
      <c r="F100" s="55"/>
      <c r="G100" s="55"/>
    </row>
    <row r="101" spans="2:7" ht="38.25" customHeight="1">
      <c r="B101" s="40" t="s">
        <v>137</v>
      </c>
      <c r="C101" s="55" t="s">
        <v>147</v>
      </c>
      <c r="D101" s="55"/>
      <c r="E101" s="55"/>
      <c r="F101" s="55"/>
      <c r="G101" s="55"/>
    </row>
    <row r="102" spans="2:7" ht="27" customHeight="1">
      <c r="B102" s="40" t="s">
        <v>138</v>
      </c>
      <c r="C102" s="55" t="s">
        <v>148</v>
      </c>
      <c r="D102" s="55"/>
      <c r="E102" s="55"/>
      <c r="F102" s="55"/>
      <c r="G102" s="55"/>
    </row>
    <row r="103" spans="2:7" ht="102.75" customHeight="1">
      <c r="B103" s="40" t="s">
        <v>139</v>
      </c>
      <c r="C103" s="56" t="s">
        <v>149</v>
      </c>
      <c r="D103" s="56"/>
      <c r="E103" s="56"/>
      <c r="F103" s="56"/>
      <c r="G103" s="56"/>
    </row>
    <row r="104" spans="2:7" ht="34.5" customHeight="1">
      <c r="B104" s="18"/>
      <c r="C104" s="52"/>
      <c r="D104" s="52"/>
      <c r="E104" s="52"/>
      <c r="F104" s="52"/>
      <c r="G104" s="52"/>
    </row>
    <row r="105" ht="15.75">
      <c r="B105" s="37"/>
    </row>
    <row r="106" ht="15.75">
      <c r="B106" s="37"/>
    </row>
    <row r="108" ht="15.75">
      <c r="B108" s="37"/>
    </row>
    <row r="109" ht="15.75">
      <c r="B109" s="37"/>
    </row>
  </sheetData>
  <sheetProtection/>
  <mergeCells count="7">
    <mergeCell ref="C104:G104"/>
    <mergeCell ref="B4:C4"/>
    <mergeCell ref="B2:G2"/>
    <mergeCell ref="C100:G100"/>
    <mergeCell ref="C101:G101"/>
    <mergeCell ref="C103:G103"/>
    <mergeCell ref="C102:G102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9" width="9.25390625" style="1" customWidth="1"/>
    <col min="10" max="10" width="10.125" style="1" customWidth="1"/>
    <col min="11" max="11" width="3.75390625" style="1" customWidth="1"/>
    <col min="12" max="16384" width="9.12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54" t="s">
        <v>113</v>
      </c>
      <c r="C2" s="54"/>
      <c r="D2" s="54"/>
      <c r="E2" s="54"/>
      <c r="F2" s="54"/>
      <c r="G2" s="54"/>
      <c r="H2" s="54"/>
      <c r="I2" s="54"/>
      <c r="J2" s="54"/>
    </row>
    <row r="3" ht="13.5" customHeight="1"/>
    <row r="4" spans="2:10" ht="70.5" customHeight="1">
      <c r="B4" s="57" t="s">
        <v>124</v>
      </c>
      <c r="C4" s="57"/>
      <c r="D4" s="57" t="s">
        <v>120</v>
      </c>
      <c r="E4" s="57" t="s">
        <v>2</v>
      </c>
      <c r="F4" s="57"/>
      <c r="G4" s="57" t="s">
        <v>121</v>
      </c>
      <c r="H4" s="57"/>
      <c r="I4" s="57" t="s">
        <v>122</v>
      </c>
      <c r="J4" s="57"/>
    </row>
    <row r="5" spans="2:10" ht="48.75" customHeight="1">
      <c r="B5" s="57"/>
      <c r="C5" s="57"/>
      <c r="D5" s="57"/>
      <c r="E5" s="10" t="s">
        <v>114</v>
      </c>
      <c r="F5" s="10" t="s">
        <v>115</v>
      </c>
      <c r="G5" s="10" t="s">
        <v>114</v>
      </c>
      <c r="H5" s="10" t="s">
        <v>115</v>
      </c>
      <c r="I5" s="10" t="s">
        <v>114</v>
      </c>
      <c r="J5" s="34" t="s">
        <v>115</v>
      </c>
    </row>
    <row r="6" spans="2:10" ht="13.5" customHeight="1">
      <c r="B6" s="15" t="s">
        <v>32</v>
      </c>
      <c r="C6" s="14" t="s">
        <v>117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33</v>
      </c>
      <c r="C7" s="14" t="s">
        <v>123</v>
      </c>
      <c r="D7" s="13" t="s">
        <v>116</v>
      </c>
      <c r="E7" s="58">
        <v>205.54</v>
      </c>
      <c r="F7" s="58">
        <v>225.85</v>
      </c>
      <c r="G7" s="58">
        <v>225.85</v>
      </c>
      <c r="H7" s="58">
        <v>225.85</v>
      </c>
      <c r="I7" s="58">
        <v>225.85</v>
      </c>
      <c r="J7" s="58">
        <v>651.085220988334</v>
      </c>
    </row>
    <row r="8" spans="2:10" ht="47.25" customHeight="1">
      <c r="B8" s="15" t="s">
        <v>34</v>
      </c>
      <c r="C8" s="14" t="s">
        <v>118</v>
      </c>
      <c r="D8" s="13" t="s">
        <v>116</v>
      </c>
      <c r="E8" s="58">
        <v>22.34</v>
      </c>
      <c r="F8" s="58">
        <v>27.51</v>
      </c>
      <c r="G8" s="58">
        <v>27.51</v>
      </c>
      <c r="H8" s="58">
        <v>27.51</v>
      </c>
      <c r="I8" s="58">
        <v>27.51</v>
      </c>
      <c r="J8" s="58">
        <v>1289.97541990663</v>
      </c>
    </row>
    <row r="9" spans="2:10" ht="17.25" customHeight="1">
      <c r="B9" s="15" t="s">
        <v>35</v>
      </c>
      <c r="C9" s="14" t="s">
        <v>119</v>
      </c>
      <c r="D9" s="13"/>
      <c r="E9" s="58"/>
      <c r="F9" s="58"/>
      <c r="G9" s="58"/>
      <c r="H9" s="58"/>
      <c r="I9" s="58"/>
      <c r="J9" s="58"/>
    </row>
    <row r="10" spans="2:10" ht="17.25" customHeight="1">
      <c r="B10" s="15"/>
      <c r="C10" s="14" t="s">
        <v>81</v>
      </c>
      <c r="D10" s="13" t="s">
        <v>116</v>
      </c>
      <c r="E10" s="58">
        <v>226.34</v>
      </c>
      <c r="F10" s="58">
        <v>283.36</v>
      </c>
      <c r="G10" s="58">
        <v>283.36</v>
      </c>
      <c r="H10" s="58">
        <v>283.36</v>
      </c>
      <c r="I10" s="58">
        <v>283.36</v>
      </c>
      <c r="J10" s="58">
        <v>1325.09511468</v>
      </c>
    </row>
    <row r="11" spans="2:10" ht="18" customHeight="1">
      <c r="B11" s="15"/>
      <c r="C11" s="14" t="s">
        <v>82</v>
      </c>
      <c r="D11" s="13" t="s">
        <v>116</v>
      </c>
      <c r="E11" s="58">
        <v>191.64</v>
      </c>
      <c r="F11" s="58">
        <v>97.85</v>
      </c>
      <c r="G11" s="58">
        <v>97.85</v>
      </c>
      <c r="H11" s="59">
        <v>97.85</v>
      </c>
      <c r="I11" s="60">
        <v>97.85</v>
      </c>
      <c r="J11" s="59">
        <v>514.296992865154</v>
      </c>
    </row>
    <row r="12" spans="2:10" ht="16.5" customHeight="1">
      <c r="B12" s="16"/>
      <c r="C12" s="14" t="s">
        <v>83</v>
      </c>
      <c r="D12" s="13" t="s">
        <v>116</v>
      </c>
      <c r="E12" s="58">
        <v>75.45</v>
      </c>
      <c r="F12" s="58">
        <v>94.45</v>
      </c>
      <c r="G12" s="58">
        <v>94.45</v>
      </c>
      <c r="H12" s="59">
        <v>94.45</v>
      </c>
      <c r="I12" s="58">
        <v>94.45</v>
      </c>
      <c r="J12" s="59">
        <v>514.296992865154</v>
      </c>
    </row>
    <row r="13" spans="2:10" ht="17.25" customHeight="1">
      <c r="B13" s="26" t="s">
        <v>125</v>
      </c>
      <c r="C13" s="37"/>
      <c r="D13" s="21"/>
      <c r="E13" s="18"/>
      <c r="F13" s="27"/>
      <c r="G13" s="27"/>
      <c r="H13" s="27"/>
      <c r="I13" s="27"/>
      <c r="J13" s="27"/>
    </row>
    <row r="14" spans="3:5" ht="19.5" customHeight="1">
      <c r="C14" s="37"/>
      <c r="D14" s="21"/>
      <c r="E14" s="18"/>
    </row>
    <row r="15" spans="3:5" ht="15.75">
      <c r="C15" s="37"/>
      <c r="D15" s="21"/>
      <c r="E15" s="18"/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2022-08-12T12:32:02Z</cp:lastPrinted>
  <dcterms:created xsi:type="dcterms:W3CDTF">2011-01-11T10:25:48Z</dcterms:created>
  <dcterms:modified xsi:type="dcterms:W3CDTF">2023-04-14T13:54:54Z</dcterms:modified>
  <cp:category/>
  <cp:version/>
  <cp:contentType/>
  <cp:contentStatus/>
</cp:coreProperties>
</file>